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09"/>
  <workbookPr defaultThemeVersion="166925"/>
  <mc:AlternateContent xmlns:mc="http://schemas.openxmlformats.org/markup-compatibility/2006">
    <mc:Choice Requires="x15">
      <x15ac:absPath xmlns:x15ac="http://schemas.microsoft.com/office/spreadsheetml/2010/11/ac" url="https://beisgov.sharepoint.com/sites/HUG/test/02 - WHLG Policy/LAD4 Policy/Application products/EoI Form/"/>
    </mc:Choice>
  </mc:AlternateContent>
  <xr:revisionPtr revIDLastSave="0" documentId="8_{6DDF6F48-74FE-4CE1-80F1-8015338BCF58}" xr6:coauthVersionLast="47" xr6:coauthVersionMax="47" xr10:uidLastSave="{00000000-0000-0000-0000-000000000000}"/>
  <workbookProtection workbookAlgorithmName="SHA-512" workbookHashValue="zwnuT1/4vlqcPPrUibEiqQ/WAHtCoGiTGjgMCWouDA8CWZetj+aBoSKWB64o43KHb/kOzdIywvpWyrrtrQaZTw==" workbookSaltValue="ae/r5N7KJmYnoAeqkAM/gQ==" workbookSpinCount="100000" lockStructure="1"/>
  <bookViews>
    <workbookView xWindow="-120" yWindow="-16320" windowWidth="29040" windowHeight="15840" firstSheet="1" xr2:uid="{B92CF374-D5BB-4F9B-9B06-CAF3AEDCA69E}"/>
  </bookViews>
  <sheets>
    <sheet name="Guidance &amp; Checklist" sheetId="30" r:id="rId1"/>
    <sheet name="1 - Details" sheetId="28" r:id="rId2"/>
    <sheet name="2 - Declarations" sheetId="24" r:id="rId3"/>
    <sheet name="3 - DAC &amp; Procurement" sheetId="25" r:id="rId4"/>
    <sheet name="4 - Resourcing" sheetId="27" r:id="rId5"/>
    <sheet name="5 - Funding" sheetId="26" r:id="rId6"/>
    <sheet name="Annex A - Multiple DACs" sheetId="31" r:id="rId7"/>
    <sheet name="Privacy Notice" sheetId="32" r:id="rId8"/>
    <sheet name="Data Validation" sheetId="2"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2" i="26" l="1"/>
  <c r="N109" i="26"/>
  <c r="Q112" i="26"/>
  <c r="Q109" i="26"/>
  <c r="C64" i="31"/>
  <c r="C69" i="28" l="1"/>
  <c r="T43" i="31"/>
  <c r="T44" i="25"/>
  <c r="K112" i="26" l="1"/>
  <c r="G112" i="26" s="1"/>
  <c r="K109" i="26"/>
  <c r="G109" i="26" s="1"/>
  <c r="T109" i="26" l="1"/>
  <c r="T112" i="26"/>
  <c r="L70" i="26"/>
  <c r="O99" i="28" l="1"/>
  <c r="O98" i="28"/>
  <c r="O97" i="28"/>
  <c r="O96" i="28"/>
  <c r="O95" i="28"/>
  <c r="O94" i="28"/>
  <c r="O93" i="28"/>
  <c r="O92" i="28"/>
  <c r="O91" i="28"/>
  <c r="O90" i="28"/>
  <c r="F98" i="28"/>
  <c r="F97" i="28"/>
  <c r="F96" i="28"/>
  <c r="F95" i="28"/>
  <c r="F94" i="28"/>
  <c r="F93" i="28"/>
  <c r="F92" i="28"/>
  <c r="F91" i="28"/>
  <c r="O69" i="28"/>
  <c r="O70" i="28"/>
  <c r="F69" i="28"/>
  <c r="F70" i="28"/>
  <c r="F71" i="28"/>
  <c r="F99" i="28"/>
  <c r="F90" i="28"/>
  <c r="O89" i="28"/>
  <c r="O88" i="28"/>
  <c r="F88" i="28"/>
  <c r="O87" i="28"/>
  <c r="F87" i="28"/>
  <c r="O86" i="28"/>
  <c r="F86" i="28"/>
  <c r="O85" i="28"/>
  <c r="F85" i="28"/>
  <c r="O84" i="28"/>
  <c r="F84" i="28"/>
  <c r="O83" i="28"/>
  <c r="F83" i="28"/>
  <c r="O82" i="28"/>
  <c r="F82" i="28"/>
  <c r="O81" i="28"/>
  <c r="F81" i="28"/>
  <c r="O80" i="28"/>
  <c r="F80" i="28"/>
  <c r="O79" i="28"/>
  <c r="F79" i="28"/>
  <c r="O78" i="28"/>
  <c r="F78" i="28"/>
  <c r="O77" i="28"/>
  <c r="F77" i="28"/>
  <c r="O76" i="28"/>
  <c r="F76" i="28"/>
  <c r="O75" i="28"/>
  <c r="F75" i="28"/>
  <c r="O74" i="28"/>
  <c r="F74" i="28"/>
  <c r="O73" i="28"/>
  <c r="F73" i="28"/>
  <c r="O72" i="28"/>
  <c r="F72" i="28"/>
  <c r="O71" i="28"/>
  <c r="K88" i="31" l="1"/>
  <c r="K89" i="31"/>
  <c r="K90" i="31"/>
  <c r="K91" i="31"/>
  <c r="K92" i="31"/>
  <c r="K93" i="31"/>
  <c r="K94" i="31"/>
  <c r="K87" i="31"/>
  <c r="K86" i="31"/>
  <c r="B88" i="31"/>
  <c r="B89" i="31"/>
  <c r="B90" i="31"/>
  <c r="B91" i="31"/>
  <c r="B92" i="31"/>
  <c r="B93" i="31"/>
  <c r="B94" i="31"/>
  <c r="B87" i="31"/>
  <c r="B86" i="31"/>
  <c r="K66" i="31"/>
  <c r="K67" i="31"/>
  <c r="K68" i="31"/>
  <c r="K69" i="31"/>
  <c r="K70" i="31"/>
  <c r="K71" i="31"/>
  <c r="K72" i="31"/>
  <c r="K73" i="31"/>
  <c r="K74" i="31"/>
  <c r="K75" i="31"/>
  <c r="K76" i="31"/>
  <c r="K77" i="31"/>
  <c r="K78" i="31"/>
  <c r="K79" i="31"/>
  <c r="K80" i="31"/>
  <c r="K81" i="31"/>
  <c r="K82" i="31"/>
  <c r="K83" i="31"/>
  <c r="K84" i="31"/>
  <c r="K85" i="31"/>
  <c r="B85" i="31"/>
  <c r="B84" i="31"/>
  <c r="B83" i="31"/>
  <c r="B82" i="31"/>
  <c r="B81" i="31"/>
  <c r="B80" i="31"/>
  <c r="B79" i="31"/>
  <c r="B78" i="31"/>
  <c r="B77" i="31"/>
  <c r="B76" i="31"/>
  <c r="B75" i="31"/>
  <c r="B74" i="31"/>
  <c r="B73" i="31"/>
  <c r="B72" i="31"/>
  <c r="B71" i="31"/>
  <c r="B70" i="31"/>
  <c r="B69" i="31"/>
  <c r="B68" i="31"/>
  <c r="B67" i="31"/>
  <c r="B66" i="31"/>
  <c r="K65" i="31"/>
  <c r="B65" i="31"/>
  <c r="K64" i="31"/>
  <c r="B64" i="31"/>
  <c r="Q101" i="28"/>
</calcChain>
</file>

<file path=xl/sharedStrings.xml><?xml version="1.0" encoding="utf-8"?>
<sst xmlns="http://schemas.openxmlformats.org/spreadsheetml/2006/main" count="1216" uniqueCount="881">
  <si>
    <t>Expression of Interest Form</t>
  </si>
  <si>
    <t>Completion checklist</t>
  </si>
  <si>
    <t xml:space="preserve"> </t>
  </si>
  <si>
    <t>Introduction</t>
  </si>
  <si>
    <r>
      <t>This form is for the Expression of Interest (EoI) stage of the Warm Homes: Local Grant.</t>
    </r>
    <r>
      <rPr>
        <b/>
        <sz val="16"/>
        <color rgb="FF000000"/>
        <rFont val="Aptos Display"/>
      </rPr>
      <t xml:space="preserve"> There are 5 main sections in this form</t>
    </r>
    <r>
      <rPr>
        <sz val="16"/>
        <color rgb="FF000000"/>
        <rFont val="Aptos Display"/>
      </rPr>
      <t xml:space="preserve">. 
</t>
    </r>
    <r>
      <rPr>
        <b/>
        <sz val="16"/>
        <color rgb="FF000000"/>
        <rFont val="Aptos Display"/>
      </rPr>
      <t>All 5 sections must be completed for this EoI to be accepted.</t>
    </r>
    <r>
      <rPr>
        <sz val="16"/>
        <color rgb="FF000000"/>
        <rFont val="Aptos Display"/>
      </rPr>
      <t xml:space="preserve"> 
Annex A is </t>
    </r>
    <r>
      <rPr>
        <b/>
        <sz val="16"/>
        <color rgb="FF000000"/>
        <rFont val="Aptos Display"/>
      </rPr>
      <t>optional and</t>
    </r>
    <r>
      <rPr>
        <sz val="16"/>
        <color rgb="FF000000"/>
        <rFont val="Aptos Display"/>
      </rPr>
      <t xml:space="preserve"> </t>
    </r>
    <r>
      <rPr>
        <b/>
        <sz val="16"/>
        <color rgb="FF000000"/>
        <rFont val="Aptos Display"/>
      </rPr>
      <t>for consortia</t>
    </r>
    <r>
      <rPr>
        <sz val="16"/>
        <color rgb="FF000000"/>
        <rFont val="Aptos Display"/>
      </rPr>
      <t xml:space="preserve"> who need to take their Delivery Assurance Check (explained in Section 3) in more than one stage.
A Privacy Notice for this EoI form is provided in the final tab.
LAs are reminded that </t>
    </r>
    <r>
      <rPr>
        <b/>
        <sz val="16"/>
        <color rgb="FF000000"/>
        <rFont val="Aptos Display"/>
      </rPr>
      <t>all completed EoIs from eligible LAs will result in an allocation of funding.</t>
    </r>
    <r>
      <rPr>
        <sz val="16"/>
        <color rgb="FF000000"/>
        <rFont val="Aptos Display"/>
      </rPr>
      <t xml:space="preserve">
Please note, this expression of interest form will be used to allocate funding for the WH:LG scheme which we expect to run for 3-5 years, subject to the Spending Review.  If additional funding becomes available after initial allocations have been made, the department may offer grant recipients additional allocations on the basis of the information provided in the EoI form but also reserves the right to hold additional EoI windows.</t>
    </r>
  </si>
  <si>
    <t xml:space="preserve">Completion Checklist
(optional)
</t>
  </si>
  <si>
    <t>Section 1 - Details of Local Authority</t>
  </si>
  <si>
    <t xml:space="preserve">Check details are correct. </t>
  </si>
  <si>
    <t xml:space="preserve">Section 2 - Declarations </t>
  </si>
  <si>
    <t>Ensure you have responded to all declarations.</t>
  </si>
  <si>
    <t>Section 3 - DAC &amp; Procurement</t>
  </si>
  <si>
    <t>Ensure timelines are correct, that you have responded to all declarations, and that you have completed Annex A if you are a consortia looking to split the timing of your Delivery Assurance Check (DAC) over multiple months.</t>
  </si>
  <si>
    <t>Section 4 - Resourcing</t>
  </si>
  <si>
    <t>Ensure resourcing details are entered.</t>
  </si>
  <si>
    <t>Section 5 - Funding</t>
  </si>
  <si>
    <t>Ensure previous performance and funding request amounts are correct, and that you have provided extra detail where required.</t>
  </si>
  <si>
    <t>Annex A - Multiple Delivery Assurance Check (DAC) months (for consortia taking their DAC in multiple stages)</t>
  </si>
  <si>
    <t>Check whether you need to fill in this annex (details in introduction, Section 3 and Annex A). Ensure DAC timelines and consortium details are correct, and that you have responded to all declarations.</t>
  </si>
  <si>
    <t>Guidance on submitting this EoI</t>
  </si>
  <si>
    <t xml:space="preserve">Mandatory and Optional Questions
</t>
  </si>
  <si>
    <r>
      <t xml:space="preserve">Questions are either </t>
    </r>
    <r>
      <rPr>
        <b/>
        <sz val="16"/>
        <color rgb="FF000000"/>
        <rFont val="Aptos Display"/>
        <family val="2"/>
      </rPr>
      <t>mandatory or</t>
    </r>
    <r>
      <rPr>
        <sz val="16"/>
        <color rgb="FF000000"/>
        <rFont val="Aptos Display"/>
        <family val="2"/>
      </rPr>
      <t xml:space="preserve"> </t>
    </r>
    <r>
      <rPr>
        <b/>
        <sz val="16"/>
        <color rgb="FF000000"/>
        <rFont val="Aptos Display"/>
        <family val="2"/>
      </rPr>
      <t>optional</t>
    </r>
    <r>
      <rPr>
        <sz val="16"/>
        <color rgb="FF000000"/>
        <rFont val="Aptos Display"/>
        <family val="2"/>
      </rPr>
      <t xml:space="preserve">. </t>
    </r>
    <r>
      <rPr>
        <b/>
        <sz val="16"/>
        <color rgb="FF000000"/>
        <rFont val="Aptos Display"/>
        <family val="2"/>
      </rPr>
      <t>All mandatory questions must be answered</t>
    </r>
    <r>
      <rPr>
        <sz val="16"/>
        <color rgb="FF000000"/>
        <rFont val="Aptos Display"/>
        <family val="2"/>
      </rPr>
      <t xml:space="preserve"> for the EoI to be valid and funding to be allocated.  The guidance at the start of each section will explain which types of EoI must answer optional questions. </t>
    </r>
  </si>
  <si>
    <t>Question Formats</t>
  </si>
  <si>
    <r>
      <t xml:space="preserve">There are three formats for questions - </t>
    </r>
    <r>
      <rPr>
        <b/>
        <sz val="16"/>
        <color theme="1"/>
        <rFont val="Aptos Display"/>
        <family val="2"/>
      </rPr>
      <t>questions</t>
    </r>
    <r>
      <rPr>
        <sz val="16"/>
        <color theme="1"/>
        <rFont val="Aptos Display"/>
        <family val="2"/>
      </rPr>
      <t xml:space="preserve">, </t>
    </r>
    <r>
      <rPr>
        <b/>
        <sz val="16"/>
        <color theme="1"/>
        <rFont val="Aptos Display"/>
        <family val="2"/>
      </rPr>
      <t>tables</t>
    </r>
    <r>
      <rPr>
        <sz val="16"/>
        <color theme="1"/>
        <rFont val="Aptos Display"/>
        <family val="2"/>
      </rPr>
      <t xml:space="preserve"> and </t>
    </r>
    <r>
      <rPr>
        <b/>
        <sz val="16"/>
        <color theme="1"/>
        <rFont val="Aptos Display"/>
        <family val="2"/>
      </rPr>
      <t>declarations</t>
    </r>
    <r>
      <rPr>
        <sz val="16"/>
        <color theme="1"/>
        <rFont val="Aptos Display"/>
        <family val="2"/>
      </rPr>
      <t xml:space="preserve">.
- </t>
    </r>
    <r>
      <rPr>
        <b/>
        <sz val="16"/>
        <color theme="1"/>
        <rFont val="Aptos Display"/>
        <family val="2"/>
      </rPr>
      <t>Questions</t>
    </r>
    <r>
      <rPr>
        <sz val="16"/>
        <color theme="1"/>
        <rFont val="Aptos Display"/>
        <family val="2"/>
      </rPr>
      <t xml:space="preserve"> are the standard format for this EoI. Responses will be free text, multiple choice or yes/no, affirm/unaffirm statements.
- </t>
    </r>
    <r>
      <rPr>
        <b/>
        <sz val="16"/>
        <color theme="1"/>
        <rFont val="Aptos Display"/>
        <family val="2"/>
      </rPr>
      <t xml:space="preserve">Tables </t>
    </r>
    <r>
      <rPr>
        <sz val="16"/>
        <color theme="1"/>
        <rFont val="Aptos Display"/>
        <family val="2"/>
      </rPr>
      <t xml:space="preserve">should be completed within the sections that are </t>
    </r>
    <r>
      <rPr>
        <b/>
        <sz val="16"/>
        <color theme="1"/>
        <rFont val="Aptos Display"/>
        <family val="2"/>
      </rPr>
      <t xml:space="preserve">coloured </t>
    </r>
    <r>
      <rPr>
        <b/>
        <sz val="16"/>
        <rFont val="Aptos Display"/>
        <family val="2"/>
      </rPr>
      <t xml:space="preserve">white.  </t>
    </r>
    <r>
      <rPr>
        <sz val="16"/>
        <color theme="1"/>
        <rFont val="Aptos Display"/>
        <family val="2"/>
      </rPr>
      <t xml:space="preserve">Tables may contain </t>
    </r>
    <r>
      <rPr>
        <b/>
        <sz val="16"/>
        <color theme="1"/>
        <rFont val="Aptos Display"/>
        <family val="2"/>
      </rPr>
      <t>greyed out sections</t>
    </r>
    <r>
      <rPr>
        <sz val="16"/>
        <color theme="1"/>
        <rFont val="Aptos Display"/>
        <family val="2"/>
      </rPr>
      <t xml:space="preserve"> which you are unable to edit. 
- </t>
    </r>
    <r>
      <rPr>
        <b/>
        <sz val="16"/>
        <color theme="1"/>
        <rFont val="Aptos Display"/>
        <family val="2"/>
      </rPr>
      <t>Declarations</t>
    </r>
    <r>
      <rPr>
        <sz val="16"/>
        <color theme="1"/>
        <rFont val="Aptos Display"/>
        <family val="2"/>
      </rPr>
      <t xml:space="preserve"> are statements that relate to the EoI you are submitting and must be completed.</t>
    </r>
  </si>
  <si>
    <t xml:space="preserve">
Colour Formats
</t>
  </si>
  <si>
    <t>All areas where you can answer questions are in white.</t>
  </si>
  <si>
    <t>Purple: consortia only</t>
  </si>
  <si>
    <r>
      <t>Some questions will appear in purple boxes like this. These questions are</t>
    </r>
    <r>
      <rPr>
        <b/>
        <sz val="16"/>
        <color theme="1"/>
        <rFont val="Aptos Display"/>
        <family val="2"/>
      </rPr>
      <t xml:space="preserve"> for consortium EoIs only</t>
    </r>
    <r>
      <rPr>
        <sz val="16"/>
        <color theme="1"/>
        <rFont val="Aptos Display"/>
        <family val="2"/>
      </rPr>
      <t>. Individual LA EoIs do not need to answer these questions.</t>
    </r>
  </si>
  <si>
    <t>Green: automatic funding calculations</t>
  </si>
  <si>
    <r>
      <rPr>
        <sz val="16"/>
        <color theme="1"/>
        <rFont val="Aptos Display"/>
        <family val="2"/>
      </rPr>
      <t xml:space="preserve">In section 5 you are asked to request an amount of funding to deliver. Any boxes in green are for figures which are </t>
    </r>
    <r>
      <rPr>
        <b/>
        <sz val="16"/>
        <color theme="1"/>
        <rFont val="Aptos Display"/>
        <family val="2"/>
      </rPr>
      <t xml:space="preserve">automatically calculated for you </t>
    </r>
    <r>
      <rPr>
        <sz val="16"/>
        <color theme="1"/>
        <rFont val="Aptos Display"/>
        <family val="2"/>
      </rPr>
      <t>(e.g. Admin and Ancillary funding allocation based on your requested capital spend). You will not need to fill in any of these boxes - they are for your reference only.</t>
    </r>
  </si>
  <si>
    <t>Table Colour Formats</t>
  </si>
  <si>
    <t>Tables for all EoIs have headings coloured blue, which cannot be edited.</t>
  </si>
  <si>
    <t>Tables for consortium EoIs only will have purple headings.</t>
  </si>
  <si>
    <t>Sections of the table for you to fill in are coloured white.</t>
  </si>
  <si>
    <t>Grey sections cannot be edited.</t>
  </si>
  <si>
    <t>Structure</t>
  </si>
  <si>
    <r>
      <t xml:space="preserve">At the start of each section, there is a brief overview of the section's purpose, the kinds of questions that will be asked and which questions are mandatory or optional. 
Each question comes in three parts:
- There is a </t>
    </r>
    <r>
      <rPr>
        <b/>
        <sz val="16"/>
        <color theme="1"/>
        <rFont val="Aptos Display"/>
        <family val="2"/>
      </rPr>
      <t>guidance</t>
    </r>
    <r>
      <rPr>
        <sz val="16"/>
        <color theme="1"/>
        <rFont val="Aptos Display"/>
        <family val="2"/>
      </rPr>
      <t xml:space="preserve"> section for each question, coloured in light blue
- There is a direct </t>
    </r>
    <r>
      <rPr>
        <b/>
        <sz val="16"/>
        <color theme="1"/>
        <rFont val="Aptos Display"/>
        <family val="2"/>
      </rPr>
      <t>question</t>
    </r>
    <r>
      <rPr>
        <sz val="16"/>
        <color theme="1"/>
        <rFont val="Aptos Display"/>
        <family val="2"/>
      </rPr>
      <t xml:space="preserve"> (with any additional information about formatting or responding) in a darker shade of blue
- Your </t>
    </r>
    <r>
      <rPr>
        <b/>
        <sz val="16"/>
        <color theme="1"/>
        <rFont val="Aptos Display"/>
        <family val="2"/>
      </rPr>
      <t>response</t>
    </r>
    <r>
      <rPr>
        <sz val="16"/>
        <color theme="1"/>
        <rFont val="Aptos Display"/>
        <family val="2"/>
      </rPr>
      <t xml:space="preserve"> should be placed in the white boxes to the right of or below the question, or in the white sections of tables.</t>
    </r>
  </si>
  <si>
    <t>Further information</t>
  </si>
  <si>
    <r>
      <rPr>
        <sz val="16"/>
        <color rgb="FF000000"/>
        <rFont val="Aptos Display"/>
      </rPr>
      <t xml:space="preserve">This EoI form has an accompanying guidance document available at https://www.gov.uk/government/publications/warm-homes-local-grant. You must read this document before completing this EoI.
If you have questions that cannot be resolved using the guidance or FAQs, please direct them to </t>
    </r>
    <r>
      <rPr>
        <sz val="16"/>
        <rFont val="Aptos Display"/>
        <family val="2"/>
      </rPr>
      <t>rise@turntown.co.uk.</t>
    </r>
    <r>
      <rPr>
        <sz val="16"/>
        <color theme="1"/>
        <rFont val="Aptos Display"/>
        <family val="2"/>
      </rPr>
      <t xml:space="preserve">
If you need a version of this document in a more accessible format, please contact us at WHLG@energysecurity.gov.uk. Please tell us what format you need.</t>
    </r>
  </si>
  <si>
    <t>Submitting your EoI</t>
  </si>
  <si>
    <t>Please send your completed Expression of Interest form to WHLG@energysecurity.gov.uk</t>
  </si>
  <si>
    <t>End of Guidance</t>
  </si>
  <si>
    <t>Section 1: Details of Local Authority</t>
  </si>
  <si>
    <t>The questions in this section relate to the details of the persons and Local Authorities involved in this Expression of Interest (EoI) to the Warm Homes: Local Grant. As part of this section, we request the contact details of the lead LA and the person submitting this EoI. 
Questions 1A-C, and E-H are mandatory for all EoIs. Questions 1D and I are mandatory for consortium projects.</t>
  </si>
  <si>
    <t>Please indicate which Local Authority is submitting this EoI.  
 If you intend to participate in a consortium to deliver WH:LG, the EoI should be submitted by the lead Local Authority. The lead Local Authority is responsible for reporting to DESNZ and will be the beneficiary of WH:LG funding, which it is expected to transfer to its Local Authority partners as needed. 
If the organisation is not included in the list of Local Authorities, please respond in Question 1C.</t>
  </si>
  <si>
    <r>
      <rPr>
        <sz val="16"/>
        <color rgb="FF000000"/>
        <rFont val="Aptos Display"/>
      </rPr>
      <t xml:space="preserve">1A. Name of Local Authority submitting this EoI
Please note, Local Authorities participating in Trailblazer Devolution Deal (via Greater Manchester Combined Authority (GMCA) and West Midlands Combined Authority (WMCA)) are not eligible to apply for WH:LG, and will flash </t>
    </r>
    <r>
      <rPr>
        <b/>
        <sz val="16"/>
        <color rgb="FFFFE699"/>
        <rFont val="Aptos Display"/>
      </rPr>
      <t>yellow</t>
    </r>
    <r>
      <rPr>
        <sz val="16"/>
        <color rgb="FF000000"/>
        <rFont val="Aptos Display"/>
      </rPr>
      <t xml:space="preserve"> (see section 4.1 of the allocation guidance for more details). This is because WMCA and GMCA will receive an allocation of Warm Homes: Local Grant funding for their areas through the terms of those integrated settlements.</t>
    </r>
  </si>
  <si>
    <t xml:space="preserve">Please indicate if you are submitting this EoI as part of a consortium or individually. A consortium EoI is placed by a lead Local Authority, on behalf of multiple Local Authority partners. </t>
  </si>
  <si>
    <t>1B. Is this a consortium EoI?</t>
  </si>
  <si>
    <t>Only consortium projects need to answer questions in purple.</t>
  </si>
  <si>
    <r>
      <t xml:space="preserve">Please complete this question only if your organisation is not listed in the response to </t>
    </r>
    <r>
      <rPr>
        <b/>
        <sz val="16"/>
        <color theme="1"/>
        <rFont val="Aptos Display"/>
        <family val="2"/>
      </rPr>
      <t>Question 1A.</t>
    </r>
    <r>
      <rPr>
        <sz val="16"/>
        <color theme="1"/>
        <rFont val="Aptos Display"/>
        <family val="2"/>
      </rPr>
      <t xml:space="preserve"> This question is </t>
    </r>
    <r>
      <rPr>
        <b/>
        <sz val="16"/>
        <color theme="1"/>
        <rFont val="Aptos Display"/>
        <family val="2"/>
      </rPr>
      <t>optional</t>
    </r>
    <r>
      <rPr>
        <sz val="16"/>
        <color theme="1"/>
        <rFont val="Aptos Display"/>
        <family val="2"/>
      </rPr>
      <t>.</t>
    </r>
    <r>
      <rPr>
        <b/>
        <sz val="16"/>
        <color theme="1"/>
        <rFont val="Aptos Display"/>
        <family val="2"/>
      </rPr>
      <t xml:space="preserve">
</t>
    </r>
    <r>
      <rPr>
        <sz val="16"/>
        <color theme="1"/>
        <rFont val="Aptos Display"/>
        <family val="2"/>
      </rPr>
      <t xml:space="preserve">
EoIs may be submitted by organisations that are not in the drop down menu in Q1A, provided the organisation is eligible to receive funding. If the name of the organisation submitting this EoI is not listed above, please specify.</t>
    </r>
  </si>
  <si>
    <t>1C. Name of Lead Organisation</t>
  </si>
  <si>
    <t>This EoI is open to Local Authorities as defined by the Local Government Act (2003), and where applicable, 'functional bodies' and Combined Authorities (as outlined in modifications to Section 33 of the Act).  With the exception of Local Authorities participating in one of the Trailblazer Devolution Deals (via Greater Manchester Combined Authority (GMCA) and West Midlands Combined Authority (WMCA)).</t>
  </si>
  <si>
    <r>
      <rPr>
        <b/>
        <sz val="16"/>
        <color theme="1"/>
        <rFont val="Aptos Display"/>
        <family val="2"/>
      </rPr>
      <t>This question is for consortium EoIs only</t>
    </r>
    <r>
      <rPr>
        <sz val="16"/>
        <color theme="1"/>
        <rFont val="Aptos Display"/>
        <family val="2"/>
      </rPr>
      <t>. The lead Local Authority should provide the anticipated % (percentage) share of funding to be delivered by each Local Authority.
This information will be used to estimate regional funding totals. If consortium LAs choose to undertake the Delivery Assurance Check in multiple waves, and some LAs are late in getting to DAC, this information will be used to reduce the FY1 allocation accordingly.
For regional authorities, or other bodies who deliver upgrades across multiple Local Authorities, but that are submitting a stand alone EoI (not as a consortium), the organisation should still provide the prospective % share of funding expected in each Local Authority area. Please indicate in the</t>
    </r>
    <r>
      <rPr>
        <sz val="16"/>
        <color rgb="FFFF0000"/>
        <rFont val="Aptos Display"/>
        <family val="2"/>
      </rPr>
      <t xml:space="preserve"> </t>
    </r>
    <r>
      <rPr>
        <sz val="16"/>
        <rFont val="Aptos Display"/>
        <family val="2"/>
      </rPr>
      <t>text box below the table th</t>
    </r>
    <r>
      <rPr>
        <sz val="16"/>
        <color theme="1"/>
        <rFont val="Aptos Display"/>
        <family val="2"/>
      </rPr>
      <t xml:space="preserve">at the EoI is for a regional body not acting as a consortium.
 </t>
    </r>
  </si>
  <si>
    <r>
      <t xml:space="preserve">Table 1D. Please list every Local Authority participating in your EoI and the anticipated percentage share of funding each LA will be allocated in the tables below.  If the number of Local Authorities exceeds the number of rows available in the tables below, or if the organisation is not in the drop down, please use the text box (below) as well.
The Cumulative Funding Share will highlight </t>
    </r>
    <r>
      <rPr>
        <b/>
        <sz val="16"/>
        <color rgb="FFFF0000"/>
        <rFont val="Aptos Display"/>
        <family val="2"/>
      </rPr>
      <t>red</t>
    </r>
    <r>
      <rPr>
        <sz val="16"/>
        <color rgb="FF000000"/>
        <rFont val="Aptos Display"/>
        <family val="2"/>
      </rPr>
      <t xml:space="preserve"> if it does not equal 100%.
Local Authorities receiving Trailblazer Devolution Deal funding (via Greater Manchester Combined Authority (GMCA) and West Midlands Combined Authority (WMCA)) are not eligible to receive WH:LG funding through this EoI, and therefore will flash </t>
    </r>
    <r>
      <rPr>
        <b/>
        <sz val="16"/>
        <color theme="7" tint="0.59999389629810485"/>
        <rFont val="Aptos Display"/>
        <family val="2"/>
      </rPr>
      <t>yellow</t>
    </r>
    <r>
      <rPr>
        <sz val="16"/>
        <color rgb="FF000000"/>
        <rFont val="Aptos Display"/>
        <family val="2"/>
      </rPr>
      <t>. Please see section 4.1 of the allocation guidance for the list of authorities participating in the Trailblazer Devolution Deals if you are unsure.</t>
    </r>
  </si>
  <si>
    <t>Name of Local Authority</t>
  </si>
  <si>
    <t>English Region</t>
  </si>
  <si>
    <t>Prospective Funding Share (%)</t>
  </si>
  <si>
    <t>Table 1D</t>
  </si>
  <si>
    <t>Cumulative Funding Share</t>
  </si>
  <si>
    <r>
      <t xml:space="preserve">If the number of Local Authorities exceeds the number of rows available in the tables above or are not included in the dropdown, please use this text box to provide any additional names of Local Authorities, Combined Authorities or Net Zero Hubs, their region (if applicable), and prospective funding share in your consortium. </t>
    </r>
    <r>
      <rPr>
        <b/>
        <sz val="16"/>
        <color rgb="FFFF0000"/>
        <rFont val="Aptos Display"/>
        <family val="2"/>
      </rPr>
      <t xml:space="preserve"> </t>
    </r>
    <r>
      <rPr>
        <b/>
        <sz val="16"/>
        <color theme="1"/>
        <rFont val="Aptos Display"/>
        <family val="2"/>
      </rPr>
      <t xml:space="preserve">
Please also indicate here if the EoI is from a regional body not acting as a consortium but delivering across multiple Local Authorities. Use the table above to indicate those Local Authorities and the prospective funding share.
If using this text box and the table, please ensure the cumulative funding share of all participating LAs is equal to 100%. 
</t>
    </r>
  </si>
  <si>
    <t xml:space="preserve">DESNZ will contact this individual if we have any questions or updates on the status of the EoI. You may provide more than one contact name if helpful for resilience purposes. </t>
  </si>
  <si>
    <t>1E. Name and role of primary contact for this EoI</t>
  </si>
  <si>
    <t>DESNZ will use this email address as the primary source to provide updates on the status of the EoI and, if required, ask any clarification questions. 
You may provide more than one email address if helpful for resilience purposes.</t>
  </si>
  <si>
    <t>1F. Email address of the primary contact for this EoI</t>
  </si>
  <si>
    <t>In the first instance, DESNZ will use the email address as the primary source of contact. However, a phone number should be supplied for instances where immediate contact is required. You may provide more than one phone number if helpful for resilience purposes.</t>
  </si>
  <si>
    <t>1G. Phone number of primary contact for this EoI</t>
  </si>
  <si>
    <t>Please provide an appropriate escalation contact for the project. This person should have overall accountability for the project and will likely be the officer that signs off on the MoU when issued.</t>
  </si>
  <si>
    <t>1H. Name and role of Senior Responsible Individual for the proposed project (e.g. CEO, Accountable Officer for project)</t>
  </si>
  <si>
    <r>
      <rPr>
        <b/>
        <sz val="16"/>
        <color theme="1"/>
        <rFont val="Aptos Display"/>
        <family val="2"/>
      </rPr>
      <t>This question is for consortium EoIs only.</t>
    </r>
    <r>
      <rPr>
        <sz val="16"/>
        <color theme="1"/>
        <rFont val="Aptos Display"/>
        <family val="2"/>
      </rPr>
      <t xml:space="preserve">  Please note, LAs are only permitted to participate in one WH:LG EoI.</t>
    </r>
  </si>
  <si>
    <r>
      <t xml:space="preserve">1I. Please confirm that all LAs involved in the consortium have consented to participating in this application. Note that all eligible LAs, except Net Zero Hubs, are </t>
    </r>
    <r>
      <rPr>
        <b/>
        <sz val="16"/>
        <rFont val="Aptos Display"/>
        <family val="2"/>
      </rPr>
      <t>only allowed to participate in 1 project.</t>
    </r>
  </si>
  <si>
    <t>End of Section 1</t>
  </si>
  <si>
    <t>Section 2: Declarations</t>
  </si>
  <si>
    <t>In this section you should affirm that the proposed project will abide by the rules and requirements of the scheme - as set out in the guidance published at https://www.gov.uk/government/publications/warm-homes-local-grant.
Questions 2A-F are mandatory for all EoIs. Question 2G is optional.</t>
  </si>
  <si>
    <t xml:space="preserve">Please ensure you have the relevant internal approvals to submit this EoI on behalf of your Local Authority and/or consortium.  </t>
  </si>
  <si>
    <t>2A. I have the authority to complete this EoI on behalf of the LA or LAs who are named as participating in the prospective project.</t>
  </si>
  <si>
    <t xml:space="preserve">You will request your capital funding allocation in Section 5. </t>
  </si>
  <si>
    <t>2B. The prospective project understands that details in this EoI will be used to allocate the amount of grant funding received and that previous delivery performance will be used to scale funding requests to a funding amount that provides delivery confidence</t>
  </si>
  <si>
    <t>Under National Audit Office (NAO) rules, funding that is awarded for a given financial year must be spent in the same financial year and underspend cannot be transferred to the following financial year. The Mobilisation and Delivery Guidance, which will be published later this year will provide detail on how projects need to report capital spent and further detail on what is defined as Measure Capital, Additional Capital, Administrative A&amp;A, or Ancillary A&amp;A.</t>
  </si>
  <si>
    <r>
      <t xml:space="preserve">2C. The prospective project understands that funding will be allocated to specific FYs and cannot be transferred to the following financial year; and acknowledges that the project will be required to adhere to the </t>
    </r>
    <r>
      <rPr>
        <sz val="16"/>
        <rFont val="Aptos Display"/>
        <family val="2"/>
      </rPr>
      <t>15% A&amp;A</t>
    </r>
    <r>
      <rPr>
        <sz val="16"/>
        <color rgb="FFFF0000"/>
        <rFont val="Aptos Display"/>
        <family val="2"/>
      </rPr>
      <t xml:space="preserve"> </t>
    </r>
    <r>
      <rPr>
        <sz val="16"/>
        <rFont val="Aptos Display"/>
        <family val="2"/>
      </rPr>
      <t>c</t>
    </r>
    <r>
      <rPr>
        <sz val="16"/>
        <color theme="1"/>
        <rFont val="Aptos Display"/>
        <family val="2"/>
      </rPr>
      <t>ap across the project lifecycle, and report costs appropriately</t>
    </r>
  </si>
  <si>
    <t>All projects need to undertake and pass a Delivery Assurance Check (DAC) ahead of commencing delivery of upgrades. The DAC will involve checks of the projects fraud management, resourcing, procurement, delivery forecasts, and eligibility verification.</t>
  </si>
  <si>
    <t>2D. The prospective project acknowledges that it will need to complete a DAC prior to commencing upgrades to ensure that there are robust fraud management, resourcing and procurement in place to enable successful delivery.</t>
  </si>
  <si>
    <t>Following the Expression of Interest Stage, LAs will be asked to sign a Memorandum of Understanding. This document outlines the conditions under which funding is awarded.  LAs will also be asked to sign a Data Sharing Agreement, as well as a Non-Disclosure Agreement under which the price ranges for the average cost of measures installed under WH:LG will be shared.</t>
  </si>
  <si>
    <t>2E. The prospective project acknowledges that funding is contingent on agreement to and compliance with conditions, obligations and requirements for participation under WH:LG outlined in the Memorandum of Understanding and associated documents.</t>
  </si>
  <si>
    <t>The WH:LG Policy and Allocation Guidance is available at: https://www.gov.uk/government/publications/warm-homes-local-grant. 
DESNZ reserves the right to introduce policy amendments or further controls to certain areas of WH:LG policy to correct concerning trends or adapt to changes in the wider policy environment</t>
  </si>
  <si>
    <t>2F. The prospective project confirms that it has read the WH:LG Policy Guidance and Allocation Guidance, and will comply with all the specifications outlined. The project acknowledges that DESNZ reserves the right to amend and update the policy specifications through the life of the scheme with reasonable notice for grant recipients.</t>
  </si>
  <si>
    <t>There may be instances where an LA will not be able to affirm all declarations listed above.
If you have not affirmed any declarations, indicate which declaration this is in reference to and provide a brief explanation as to why you have answered 'unaffirmed'.</t>
  </si>
  <si>
    <t>2G. Please explain why you have answered unaffirmed to any of the declarations above.</t>
  </si>
  <si>
    <t>If you have not affirmed any of the declarations above, please use this text box to explain why</t>
  </si>
  <si>
    <t>End of Section 2</t>
  </si>
  <si>
    <t>Section 3: DAC and Procurement</t>
  </si>
  <si>
    <t>This section is used to provide details of the Delivery Assurance Check (DAC) and LAs procurement. The DAC is a check of key documents and procurement progress, which must be passed before moving in to delivery. At this stage, LAs need to provide details of the intended DAC timing and procurement plans. Further information will need to be provided at the DAC.
Question 3A is mandatory for consortia. Questions 3B-G are mandatory for single LA EoIs and consortia intending to undertake the DAC at the same time.</t>
  </si>
  <si>
    <t>We expect most consortium projects to have all members mobilised for delivery at the same time, and therefore to undertake the Delivery Assurance Check (DAC) at the same time.  However, some consortia will have members mobilising at different speeds, and so might need to undertake their DAC in waves over multiple months. Consortium projects should indicate whether this is the case in question 3A. If you answer 'yes' to question 3A, please complete Annex A at the end of this workbook (the tab after Section 5.)</t>
  </si>
  <si>
    <r>
      <t xml:space="preserve"> For larger consortia, different consortium members may require different amounts of time to  mobilise, and so multiple DAC slots may be required, to take place in different months.
</t>
    </r>
    <r>
      <rPr>
        <b/>
        <sz val="16"/>
        <color theme="1"/>
        <rFont val="Aptos Display"/>
        <family val="2"/>
      </rPr>
      <t>If you have answered 'Yes' to Q3A, please complete Annex A in this workbook.</t>
    </r>
    <r>
      <rPr>
        <sz val="16"/>
        <color theme="1"/>
        <rFont val="Aptos Display"/>
        <family val="2"/>
      </rPr>
      <t xml:space="preserve"> You do not need to respond to the remaining questions in this section.</t>
    </r>
  </si>
  <si>
    <r>
      <t xml:space="preserve">3A. Will different LAs in your consortium need to undertake the DAC in separate waves over multiple months?
</t>
    </r>
    <r>
      <rPr>
        <b/>
        <sz val="16"/>
        <color rgb="FF000000"/>
        <rFont val="Aptos Display"/>
        <family val="2"/>
      </rPr>
      <t>If you have answered 'Yes' to Q3A, please complete Annex A.</t>
    </r>
    <r>
      <rPr>
        <sz val="16"/>
        <color rgb="FF000000"/>
        <rFont val="Aptos Display"/>
        <family val="2"/>
      </rPr>
      <t xml:space="preserve"> You do </t>
    </r>
    <r>
      <rPr>
        <u/>
        <sz val="16"/>
        <color rgb="FF000000"/>
        <rFont val="Aptos Display"/>
        <family val="2"/>
      </rPr>
      <t>not</t>
    </r>
    <r>
      <rPr>
        <sz val="16"/>
        <color rgb="FF000000"/>
        <rFont val="Aptos Display"/>
        <family val="2"/>
      </rPr>
      <t xml:space="preserve"> need to respond to the remaining questions in this section.</t>
    </r>
  </si>
  <si>
    <t xml:space="preserve">In WH:LG, all LAs will undertake a Delivery Assurance Check (DAC), where the project's completion of resourcing, required documents, and contractor procurement is checked, prior to beginning delivery of upgrades and drawing down batch funding. </t>
  </si>
  <si>
    <t>3B. What month do you intend to undertake your Delivery Assurance Check (DAC) in the first FY of the scheme?</t>
  </si>
  <si>
    <t>LAs who participated in HUG 2 have the option to transfer any relevant contracts approved in their HUG 2 DAC to WH:LG.  They can also transfer any of the following HUG 2 documents where appropriately updated for WH:LG: Fraud Risk Assessment, Fraud Management Plan and Escalation contacts.  LAs can choose to transfer the above documents, contracts or both, but must still complete all the other required elements.
Ideally, if using the transfer of contracts the DAC should occur before April 2025, as this process is designed to enable continued delivery between HUG 2 and WH:LG</t>
  </si>
  <si>
    <t>3C. Please indicate whether you intend to transfer any DAC contracts and/or documents from HUG2 for your WH:LG DAC.</t>
  </si>
  <si>
    <t>1. Transferring documents</t>
  </si>
  <si>
    <t>2. Transferring contracts</t>
  </si>
  <si>
    <t>The  mid-mobilisation review will be halfway between MoU signing and your DAC month. This is provided as an indication - your DAC month may change from what you have selected.</t>
  </si>
  <si>
    <t>Implied mid-mobilisation review date based on selected DAC month</t>
  </si>
  <si>
    <t>Please select your chosen procurement method, providing further detail in Q3E. If all required contracts for the first DAC will be transferred from HUG2, select 'All contracts for first DAC transferred'.</t>
  </si>
  <si>
    <t>3D. How will you procure and award contracts? (if additional procurement is required to meet selected DAC Month)</t>
  </si>
  <si>
    <t xml:space="preserve">You should provide detail of your selected procurement methodology, including the expected procurement timelines - focusing on how the timelines for your chosen procurement will enable you to meet your selected DAC month.
</t>
  </si>
  <si>
    <t xml:space="preserve">3E. Please outline your approach to procurement and contracting suppliers, expanding on your answer to question 3D. 
Where you intend to take more than one approach to procurement, please ensure you cover each approach.
</t>
  </si>
  <si>
    <t>Suggested max 250 words</t>
  </si>
  <si>
    <t>Please ensure you are familiar and compliant with the UK public procurement regulations, currently the Public Contract Regulations (2015)</t>
  </si>
  <si>
    <t>3F. Please acknowledge that any procurement activity within the WH:LG project must comply with Public Contract Regulations 2015, and/or The Procurement Act 2023 and The Procurement Regulations 2024 when it comes into force.</t>
  </si>
  <si>
    <t>Please ensure you are familiar and compliant with the Modern Slavery Act (2015)</t>
  </si>
  <si>
    <t>3G. Please confirm that you note that as part of the DAC you will be asked to confirm that your procurement approach complies with the Modern Slavery Act (2015) and that any Conflicts of Interest are appropriately mitigated/managed.</t>
  </si>
  <si>
    <t>End of Section 3</t>
  </si>
  <si>
    <t xml:space="preserve">Section 4:  Resourcing  </t>
  </si>
  <si>
    <t>The questions in this section relate to how the project will ensure it is adequately resourced to mobilise the project.  
Questions 4A-B are mandatory. Question 4C is optional.</t>
  </si>
  <si>
    <t>Generally, we expect projects to be resourced by at least 2 Full Time Equivalent (FTE) staff by DAC stage, committed to the project. Where the project will not be able to meet the 2FTE requirement, or will not have 2FTE staff in place before the DAC, LAs should explain how they will procure on time and the project will meet the DAC month in Question 4C. Please note, this resource may be contracted through a delivery partner/external organisation (provided that the LA continues to meet its obligations as specified in the MoU) .</t>
  </si>
  <si>
    <t>4A. Please confirm you will have a minimum of 2FTE staff to run the project, including:</t>
  </si>
  <si>
    <t>1. 1FTE project management officer</t>
  </si>
  <si>
    <t>2. 1FTE reporting/data officer</t>
  </si>
  <si>
    <t>In Q4B, 'partially' includes staff working on other projects such as HUG2 simultaneously before becoming full time on WH:LG later down the line.</t>
  </si>
  <si>
    <t>4B. Will this resource be in place when the MoU is signed?</t>
  </si>
  <si>
    <r>
      <t xml:space="preserve">4C. If you answered No or Partially to </t>
    </r>
    <r>
      <rPr>
        <b/>
        <sz val="16"/>
        <color theme="1"/>
        <rFont val="Aptos Display"/>
        <family val="2"/>
      </rPr>
      <t>Question 4A or B</t>
    </r>
    <r>
      <rPr>
        <sz val="16"/>
        <color theme="1"/>
        <rFont val="Aptos Display"/>
        <family val="2"/>
      </rPr>
      <t>, please explain how you will ensure your DAC month (outlined in Q3D or 6A) is met?  Please include how you will procure on time and how you will produce the required documentation for DAC.</t>
    </r>
  </si>
  <si>
    <t>Response max 250 words</t>
  </si>
  <si>
    <t>End of Section 4</t>
  </si>
  <si>
    <t>Section 5: Past Performance and Request for Funding</t>
  </si>
  <si>
    <r>
      <rPr>
        <sz val="16"/>
        <rFont val="Aptos Display"/>
        <family val="2"/>
      </rPr>
      <t>The questions in this section ask you to outline your past performance on similar schemes and your request for funding</t>
    </r>
    <r>
      <rPr>
        <sz val="16"/>
        <color theme="1"/>
        <rFont val="Aptos Display"/>
        <family val="2"/>
      </rPr>
      <t xml:space="preserve">. Currently there is not an overall funding allocation for the Grant. We expect WH:LG to run for 3 to 5 years, subject to the outcome of the Spending Review. 
LAs will be asked to complete a table to show their best 6 months of past delivery on a previous LAD or HUG scheme. This information will be used as the basis for checking that LA funding allocations are deliverable by comparing the WH:LG funding allocation against previous performance. DESNZ will scale the best previous 6 months of delivery across the financial year, and projects will not be permitted to receive more than 10% more than their best previous performance (or 20% where strong justification for increased delivery is provided), in each financial year. Following these checks, DESNZ will scale all funding requests proportionately to meet the overall funding allocation for each financial year.
</t>
    </r>
    <r>
      <rPr>
        <sz val="16"/>
        <rFont val="Aptos Display"/>
        <family val="2"/>
      </rPr>
      <t xml:space="preserve">You can then request an amount of capital funding to deliver, which should be based on this past performance (as this will be used by DESNZ to inform the amount of funding that is eventually allocated to the project).  When you request an amount of capital funding, you will receive a calculated estimate of the number of homes that could be upgraded with the funding requested by your project, a breakdown of the split in each financial year of the total funding amount, the upfront payment amount, and the Admin &amp; Ancillary allowance.  </t>
    </r>
    <r>
      <rPr>
        <b/>
        <sz val="16"/>
        <rFont val="Aptos Display"/>
        <family val="2"/>
      </rPr>
      <t xml:space="preserve">Note, that this is only a breakdown of your request for funding, rather than what you will actually be allocated by DESNZ.  </t>
    </r>
    <r>
      <rPr>
        <sz val="16"/>
        <color rgb="FF000000"/>
        <rFont val="Aptos Display"/>
        <family val="2"/>
      </rPr>
      <t xml:space="preserve">
Questions 5A, B and D are mandatory. Question 5C is optional.</t>
    </r>
  </si>
  <si>
    <r>
      <rPr>
        <sz val="16"/>
        <color rgb="FF000000"/>
        <rFont val="Aptos Display"/>
        <family val="2"/>
      </rPr>
      <t>Your past performance in a previous Local Authority Delivery (LAD) and Home Upgrade Grant (HUG) scheme will be used to appropriately scale requests to ensure funding is allocated according to what can realistically be delivered.  Note you can combine your LAD3 and HUG1 delivery if applicable by selecting 'Sustainable Warmth'.
In this table we ask you to select a</t>
    </r>
    <r>
      <rPr>
        <b/>
        <sz val="16"/>
        <color rgb="FF000000"/>
        <rFont val="Aptos Display"/>
        <family val="2"/>
      </rPr>
      <t xml:space="preserve"> 6-month period</t>
    </r>
    <r>
      <rPr>
        <sz val="16"/>
        <color rgb="FF000000"/>
        <rFont val="Aptos Display"/>
        <family val="2"/>
      </rPr>
      <t xml:space="preserve"> of delivery to reflect your LA/Consortium's best previous performance in a LAD or HUG scheme. You should select this period by providing the first month of the 6-month window.
</t>
    </r>
    <r>
      <rPr>
        <sz val="16"/>
        <color rgb="FFFF0000"/>
        <rFont val="Aptos Display"/>
        <family val="2"/>
      </rPr>
      <t xml:space="preserve">
</t>
    </r>
    <r>
      <rPr>
        <i/>
        <sz val="16"/>
        <color rgb="FF000000"/>
        <rFont val="Aptos Display"/>
        <family val="2"/>
      </rPr>
      <t>Number of homes upgraded</t>
    </r>
    <r>
      <rPr>
        <sz val="16"/>
        <color rgb="FF000000"/>
        <rFont val="Aptos Display"/>
        <family val="2"/>
      </rPr>
      <t xml:space="preserve"> refers to homes complete as defined in the monthly reporting of each scheme. Typically this is the point at which works have been completed in each home. </t>
    </r>
    <r>
      <rPr>
        <sz val="16"/>
        <color rgb="FFFF0000"/>
        <rFont val="Aptos Display"/>
        <family val="2"/>
      </rPr>
      <t xml:space="preserve">
</t>
    </r>
    <r>
      <rPr>
        <b/>
        <sz val="16"/>
        <rFont val="Aptos Display"/>
        <family val="2"/>
      </rPr>
      <t>For help assessing your past performance, engage with the RISE (Retrofit Information Support and Expertise) service by visiting https://riseretrofit.org.uk/ or emailing rise@turntown.co.uk.</t>
    </r>
  </si>
  <si>
    <r>
      <t>Table 5A. Please complete the table (if applicable) to demonstrate the past performance of your consortium/LA in a previous LAD or HUG scheme of your choice, outlining: 
i. the scheme name (selected from drop-down list);
ii.</t>
    </r>
    <r>
      <rPr>
        <b/>
        <sz val="16"/>
        <color rgb="FF000000"/>
        <rFont val="Aptos Display"/>
        <family val="2"/>
      </rPr>
      <t xml:space="preserve"> </t>
    </r>
    <r>
      <rPr>
        <sz val="16"/>
        <color rgb="FF000000"/>
        <rFont val="Aptos Display"/>
        <family val="2"/>
      </rPr>
      <t>the</t>
    </r>
    <r>
      <rPr>
        <b/>
        <sz val="16"/>
        <color rgb="FF000000"/>
        <rFont val="Aptos Display"/>
        <family val="2"/>
      </rPr>
      <t xml:space="preserve"> first month of your chosen 6-month delivery period </t>
    </r>
    <r>
      <rPr>
        <sz val="16"/>
        <color rgb="FF000000"/>
        <rFont val="Aptos Display"/>
        <family val="2"/>
      </rPr>
      <t>(i.e. if the chosen delivery period is 'July-December', please select 'July');
iii. the number of homes delivered over the 6-month period.
If your LA or consortium has not participated in any of the schemes in the drop-down list, please select 'No previous LAD or HUG delivery record'.</t>
    </r>
  </si>
  <si>
    <r>
      <rPr>
        <b/>
        <sz val="16"/>
        <color theme="1"/>
        <rFont val="Aptos Display"/>
        <family val="2"/>
      </rPr>
      <t xml:space="preserve">This guidance is for consortia only. </t>
    </r>
    <r>
      <rPr>
        <sz val="16"/>
        <color theme="1"/>
        <rFont val="Aptos Display"/>
        <family val="2"/>
      </rPr>
      <t>It refers to how changes in consortium membership might impact how you calculate your 'best 6 months of delivery'.</t>
    </r>
  </si>
  <si>
    <t>Consortia can use the sum of the best 6-month period of delivery of each of their consortium members. Please enter 'Mixed' in the 'First month of 6 month window' cell if you would like to use this option.
How to complete table 5A if the membership of your consortium has changed since a previous LAD or HUG scheme:
You should only include the previous performance of LAs participating in this WH:LG consortium. You should exclude any LA that has left your consortium for WH:LG, and can include any additional LAs that have joined the consortium for WH:LG.</t>
  </si>
  <si>
    <t>Past delivery capacity:  number of homes upgraded during the chosen (best) 6-month window.</t>
  </si>
  <si>
    <t>Please select scheme name:</t>
  </si>
  <si>
    <t>First month of 6-month window (01/mm/yy)</t>
  </si>
  <si>
    <t xml:space="preserve">No. homes completed in 6-month window </t>
  </si>
  <si>
    <t xml:space="preserve">Homes per month </t>
  </si>
  <si>
    <t>Sustainable Warmth (LAD3 and HUG1)</t>
  </si>
  <si>
    <t>Table 5A</t>
  </si>
  <si>
    <r>
      <t xml:space="preserve">Please enter your requested capital funding for the first year of the scheme, and each subsequent potential year of the scheme in the table below.  We strongly recommend you consider your past delivery performance when requesting funding. Currently there is not an overall funding allocation for the Grant. We expect WH:LG to run for 3 to 5 years, subject to the outcome of the Spending Review.
</t>
    </r>
    <r>
      <rPr>
        <b/>
        <sz val="16"/>
        <color theme="1"/>
        <rFont val="Aptos Display"/>
        <family val="2"/>
      </rPr>
      <t>The figures below are a request only</t>
    </r>
    <r>
      <rPr>
        <sz val="16"/>
        <color theme="1"/>
        <rFont val="Aptos Display"/>
        <family val="2"/>
      </rPr>
      <t xml:space="preserve">. DESNZ will scale funding based on past performance and the expected DAC month. If WH:LG is oversubscribed following past performance scaling, allocations will be scaled down further on a proportional basis, in order to ensure all LAs receive funding.
Projects will be provided with an upfront payment at the start of each financial year. The </t>
    </r>
    <r>
      <rPr>
        <b/>
        <sz val="16"/>
        <color theme="1"/>
        <rFont val="Aptos Display"/>
        <family val="2"/>
      </rPr>
      <t>maximum</t>
    </r>
    <r>
      <rPr>
        <sz val="16"/>
        <color theme="1"/>
        <rFont val="Aptos Display"/>
        <family val="2"/>
      </rPr>
      <t xml:space="preserve"> upfront payment will be 20% of the funding allocation for each financial year, calculated as 5% upfront capital plus the LA's 15% A&amp;A allocation. DESNZ may amend the upfront payment for any subsequent financial years in the case of underspend in previous financial years and any re-baseline of forecast delivery through change requests or delivery reviews.</t>
    </r>
  </si>
  <si>
    <r>
      <t>5B. How much</t>
    </r>
    <r>
      <rPr>
        <b/>
        <sz val="16"/>
        <color rgb="FF000000"/>
        <rFont val="Aptos Display"/>
        <family val="2"/>
      </rPr>
      <t xml:space="preserve"> capital funding</t>
    </r>
    <r>
      <rPr>
        <sz val="16"/>
        <color rgb="FF000000"/>
        <rFont val="Aptos Display"/>
        <family val="2"/>
      </rPr>
      <t xml:space="preserve"> (excluding A&amp;A costs) do you request for each potential year of the scheme?
</t>
    </r>
    <r>
      <rPr>
        <i/>
        <sz val="16"/>
        <color rgb="FF000000"/>
        <rFont val="Aptos Display"/>
        <family val="2"/>
      </rPr>
      <t>We strongly recommend that you consider your past performance when making this request and consider a realistic estimate of when delivery is likely to commence after your chosen DAC month, taking in to account sufficient time to mobilise the project including procurement.</t>
    </r>
    <r>
      <rPr>
        <sz val="16"/>
        <color rgb="FF000000"/>
        <rFont val="Aptos Display"/>
        <family val="2"/>
      </rPr>
      <t xml:space="preserve">
Based on the requested amount of capital spend, the table calculates: a) the associated administrative and ancillary funding at this capital amount (15% of total allocation); b) the total funding being requested; c) a central estimate of homes upgraded at this funding level; d) an estimated range of homes we would expect you to deliver with this funding; e) the maximum upfront payment associated with the total funding request. Grant Recipients will be able to go outside of the range of homes: it is an estimate to help you with future delivery forecasting. </t>
    </r>
  </si>
  <si>
    <t>Possible Financial Years of the scheme 
(subject to spending review)</t>
  </si>
  <si>
    <t>Capital Funding Request (excluding A&amp;A)</t>
  </si>
  <si>
    <t>Associated 15% A&amp;A Funding in FY</t>
  </si>
  <si>
    <t>Total Funding (capital+A&amp;A)</t>
  </si>
  <si>
    <t>Central estimate of homes to be delivered in FY</t>
  </si>
  <si>
    <t>Indicative range of homes to be delivered in FY</t>
  </si>
  <si>
    <t>Max Upfront Payment</t>
  </si>
  <si>
    <t>Financial Year 25/26</t>
  </si>
  <si>
    <t>Each subsequent financial year (per 12 months)</t>
  </si>
  <si>
    <t>Table 5B</t>
  </si>
  <si>
    <t>As set out above, DESNZ will be scaling funding requests based on past performance, with an allowance to exceed the capacity implied by table 5A by up to 10%. However, where strong justification is provided here, we may allow up to 20% above the capacity implied by table 5A. Examples of 'strong justification' are:
- The LA has only ever delivered HUG previously, and can provide evidence that the inclusion of on-gas grid eligible homes will increase delivery rate
- In the LAs best previous project, it fully delivered the funding allocation available, and was not offered further funding, meaning the delivery rate could have improved</t>
  </si>
  <si>
    <t>5C. If you think you could deliver more homes per month than that set out in table 5A, please provide justification here.</t>
  </si>
  <si>
    <t xml:space="preserve">Response max 250 words </t>
  </si>
  <si>
    <r>
      <t xml:space="preserve">This question will be used to set a </t>
    </r>
    <r>
      <rPr>
        <b/>
        <sz val="16"/>
        <color theme="1"/>
        <rFont val="Aptos Display"/>
        <family val="2"/>
      </rPr>
      <t>non-binding</t>
    </r>
    <r>
      <rPr>
        <sz val="16"/>
        <color theme="1"/>
        <rFont val="Aptos Display"/>
        <family val="2"/>
      </rPr>
      <t>, aspirational target of how many off gas grid homes each LA expects to treat.  Off gas grid homes are those not connected to the mains gas grid for heating, including those heated by electricity, oil, coal, liquid petroleum gas, or solid fuels.
You will be able to adjust this target at DAC stage, without a formal change request.</t>
    </r>
  </si>
  <si>
    <r>
      <t xml:space="preserve">5D. Please indicate what </t>
    </r>
    <r>
      <rPr>
        <b/>
        <sz val="16"/>
        <color theme="1"/>
        <rFont val="Aptos Display"/>
        <family val="2"/>
      </rPr>
      <t>percentage</t>
    </r>
    <r>
      <rPr>
        <sz val="16"/>
        <color theme="1"/>
        <rFont val="Aptos Display"/>
        <family val="2"/>
      </rPr>
      <t xml:space="preserve"> of homes treated in your project you expect will be </t>
    </r>
    <r>
      <rPr>
        <b/>
        <sz val="16"/>
        <color theme="1"/>
        <rFont val="Aptos Display"/>
        <family val="2"/>
      </rPr>
      <t>off</t>
    </r>
    <r>
      <rPr>
        <sz val="16"/>
        <color theme="1"/>
        <rFont val="Aptos Display"/>
        <family val="2"/>
      </rPr>
      <t xml:space="preserve"> </t>
    </r>
    <r>
      <rPr>
        <b/>
        <sz val="16"/>
        <color theme="1"/>
        <rFont val="Aptos Display"/>
        <family val="2"/>
      </rPr>
      <t>gas grid</t>
    </r>
    <r>
      <rPr>
        <sz val="16"/>
        <color theme="1"/>
        <rFont val="Aptos Display"/>
        <family val="2"/>
      </rPr>
      <t xml:space="preserve"> homes?</t>
    </r>
  </si>
  <si>
    <t>%</t>
  </si>
  <si>
    <t>End of Section 5</t>
  </si>
  <si>
    <t>Expression of Interest Form: Annex A</t>
  </si>
  <si>
    <t xml:space="preserve">Multiple DAC months request </t>
  </si>
  <si>
    <r>
      <rPr>
        <b/>
        <sz val="16"/>
        <color theme="1"/>
        <rFont val="Aptos Display"/>
        <family val="2"/>
      </rPr>
      <t xml:space="preserve">This annex only needs to be filled out by consortia who need to undergo their DAC in waves over multiple months due to different consortia members being ready at different times. </t>
    </r>
    <r>
      <rPr>
        <sz val="16"/>
        <color theme="1"/>
        <rFont val="Aptos Display"/>
        <family val="2"/>
      </rPr>
      <t xml:space="preserve">
In WH:LG, LAs will undertake a Delivery Assurance Check (DAC), where progress on project resourcing, required documents, and contractor procurement is assessed, prior to beginning delivery of upgrades. 
We recognise that for larger consortia, different consortium members may require different amounts of time to fully mobilise, so have allowed these members to undertake their DAC in different months. However, we expect that</t>
    </r>
    <r>
      <rPr>
        <b/>
        <sz val="16"/>
        <color theme="1"/>
        <rFont val="Aptos Display"/>
        <family val="2"/>
      </rPr>
      <t xml:space="preserve"> consortium members undertaking the DAC in the same month will share a DAC interview slot. </t>
    </r>
    <r>
      <rPr>
        <sz val="16"/>
        <color theme="1"/>
        <rFont val="Aptos Display"/>
        <family val="2"/>
      </rPr>
      <t xml:space="preserve">
Questions 6A-D and F-H are mandatory for consortia undertaking DAC in multiple waves. Question 6E is optional.</t>
    </r>
  </si>
  <si>
    <t>The Consortium lead will need to be part of the first DAC.
The mid-mobilisation review will take place based on the timing of the first DAC month, as it is a holistic assessment of the consortium's ability to deliver the project.</t>
  </si>
  <si>
    <t>6A. In what month do you plan to undertake your consortium's first DAC?</t>
  </si>
  <si>
    <t xml:space="preserve">We expect that consortium members undertaking the DAC in the same month will share a DAC interview slot. </t>
  </si>
  <si>
    <t>6B. How many separate DAC months do you expect your members will need?</t>
  </si>
  <si>
    <t>LAs who participated in HUG 2 have the option to transfer any of the following HUG 2 documents where appropriately updated for WH:LG: Fraud Risk Assessment, Fraud Management Plan and Escalation contacts.  LAs can choose to transfer the above documents, contracts or both, but must still complete all the other required elements.
If you would like to transfer eligible documents from HUG2 to WH:LG, this will need to be conducted by the consortum lead in the first DAC.</t>
  </si>
  <si>
    <r>
      <t xml:space="preserve">6C. Please indicate whether you intend to transfer any DAC  </t>
    </r>
    <r>
      <rPr>
        <b/>
        <sz val="16"/>
        <color theme="1"/>
        <rFont val="Aptos Display"/>
        <family val="2"/>
      </rPr>
      <t>documents</t>
    </r>
    <r>
      <rPr>
        <sz val="16"/>
        <color theme="1"/>
        <rFont val="Aptos Display"/>
        <family val="2"/>
      </rPr>
      <t xml:space="preserve"> from HUG2 for your WH:LG DAC.</t>
    </r>
  </si>
  <si>
    <t>The  mid-mobilisation review will be halfway between MoU signing and your first DAC month. This is provided as an indication - your DAC month may change from what you have selected.</t>
  </si>
  <si>
    <t>Implied mid-mobilisation review date based on first selected DAC month</t>
  </si>
  <si>
    <r>
      <t>Local Authorities who participated in HUG 2 have the ability to transfer any relevant contracts assessed in their HUG 2 DAC straight over to WH:LG if they wish, so long as these are updated and in line with current regulations.  Ideally, if using the transfer of contracts the DAC should occur before April 2025, as this process is designed to enable continued delivery between HUG 2 and WH:LG.</t>
    </r>
    <r>
      <rPr>
        <b/>
        <sz val="16"/>
        <color rgb="FF000000"/>
        <rFont val="Aptos Display"/>
        <family val="2"/>
      </rPr>
      <t xml:space="preserve">
</t>
    </r>
    <r>
      <rPr>
        <sz val="16"/>
        <color rgb="FF000000"/>
        <rFont val="Aptos Display"/>
        <family val="2"/>
      </rPr>
      <t xml:space="preserve">
The list of Local Authorities in Section 1, Table 1D will automatically be copied into this table.</t>
    </r>
  </si>
  <si>
    <r>
      <t xml:space="preserve">Table 6D.  Please fill out the table below, indicating whether each LA in the consortium intends to transfer any of their DAC </t>
    </r>
    <r>
      <rPr>
        <b/>
        <sz val="16"/>
        <color rgb="FF000000"/>
        <rFont val="Aptos Display"/>
        <family val="2"/>
      </rPr>
      <t>contracts</t>
    </r>
    <r>
      <rPr>
        <sz val="16"/>
        <color rgb="FF000000"/>
        <rFont val="Aptos Display"/>
        <family val="2"/>
      </rPr>
      <t xml:space="preserve"> from HUG2 (if applicable), and which month each LA intends to undergo their Delivery Assurance Check</t>
    </r>
    <r>
      <rPr>
        <sz val="16"/>
        <color rgb="FFFF0000"/>
        <rFont val="Aptos Display"/>
        <family val="2"/>
      </rPr>
      <t xml:space="preserve"> </t>
    </r>
    <r>
      <rPr>
        <sz val="16"/>
        <color rgb="FF000000"/>
        <rFont val="Aptos Display"/>
        <family val="2"/>
      </rPr>
      <t xml:space="preserve">
 If the LA would like to transfer </t>
    </r>
    <r>
      <rPr>
        <b/>
        <sz val="16"/>
        <color rgb="FF000000"/>
        <rFont val="Aptos Display"/>
        <family val="2"/>
      </rPr>
      <t>any</t>
    </r>
    <r>
      <rPr>
        <sz val="16"/>
        <color rgb="FF000000"/>
        <rFont val="Aptos Display"/>
        <family val="2"/>
      </rPr>
      <t xml:space="preserve"> contracts, please select 'Yes' in the 'DAC contracts transfer' column. The procurement approach should be selected based on the procurement for WH:LG contracts. </t>
    </r>
  </si>
  <si>
    <t>DAC Month</t>
  </si>
  <si>
    <t>HUG 2 DAC contracts transfer?</t>
  </si>
  <si>
    <t>Procurement Approach (if additional procurement is required to meet DAC Month)</t>
  </si>
  <si>
    <t>Procurement Approach (if additional procurement is required to meet DAC month)</t>
  </si>
  <si>
    <t>Table 6D</t>
  </si>
  <si>
    <t>6E. Please use the text box below to list any consortium members that do not fit in the table, their DAC month, whether they will be transferring any contracts from HUG 2 for their WH:LG DAC, and their procurement approach for any further contracts (as in table 6D).</t>
  </si>
  <si>
    <t>Please list any additional consortium members here, their DAC month, whether they will or will not be transferring contracts for their DAC in WH:LG, and their procurement approach (as in table 6D).</t>
  </si>
  <si>
    <r>
      <t>You should provide detail of your procurement methodology, including the expected procurement timelines - focusing on how the timelines for each of the different procurement approaches will enable you to meet the selected DAC months.</t>
    </r>
    <r>
      <rPr>
        <sz val="16"/>
        <color rgb="FFFF0000"/>
        <rFont val="Aptos Display"/>
        <family val="2"/>
      </rPr>
      <t xml:space="preserve">
</t>
    </r>
    <r>
      <rPr>
        <sz val="16"/>
        <color rgb="FF000000"/>
        <rFont val="Aptos Display"/>
        <family val="2"/>
      </rPr>
      <t xml:space="preserve">
Please specify whether LAs grouped to come to DAC within the same month are taking the same procurement approach, or different ones.</t>
    </r>
  </si>
  <si>
    <t xml:space="preserve">6F. Please outline your approach to procurement and contracting suppliers, for each DAC month group. If the approach will be the same for each group of LAs taking their DAC in the same month, please specify this. </t>
  </si>
  <si>
    <t>Response max 500 words</t>
  </si>
  <si>
    <t>Please ensure you are familiar and compliant with the latest UK public procurement regulations, currently the Public Contract Regulations (2015)</t>
  </si>
  <si>
    <t>6G. Please confirm that all procurement activity within the WH:LG project will comply with Public Contract Regulations 2015, and/or The Procurement Act 2023 and The Procurement Regulations 2024 when it comes into force.</t>
  </si>
  <si>
    <t>6H. Please confirm that you note that as part of the DAC you will be asked to confirm that your procurement approach complies with the Modern Slavery Act (2015) and that any Conflicts of Interest are appropriately mitigated/managed.</t>
  </si>
  <si>
    <t>End of Annex</t>
  </si>
  <si>
    <t>Expression of Interest form: Privacy Notice</t>
  </si>
  <si>
    <t>This notice sets out how we will process your personal data, and your rights. It is made under Articles 13 and/or 14 of the UK General Data Protection Regulation (UK GDPR). 
The Warm Homes: Local Grant is a government-funded scheme that will take the first steps to delivering on the ambitions of the Warm Homes Plan. It will provide grants for energy performance upgrades and low carbon heating to low-income households living in the worst quality, privately owned homes in England to achieve energy bill savings and carbon savings.
The Warm Homes: Local Grant will be delivered via Grant funding to Local Authorities, who will lead projects to upgrade homes. Local Authorities will access funding by completing an Expression of Interest form; this privacy notice relates to the personal information gathered via the Expression of Interest form.</t>
  </si>
  <si>
    <t>1. Your Data</t>
  </si>
  <si>
    <t>We will process the following personal data: 
names and contact details of employees proposed to be involved in, or providing oversight of, delivery of a Warm Homes: Local Grant project.</t>
  </si>
  <si>
    <t>2. Purpose</t>
  </si>
  <si>
    <t xml:space="preserve"> The purpose(s) for which we are processing your personal data is:  
- To gather information on your proposed Warm Homes: Local Grant project.
- To contact you regarding the progress of your Expression of Interest and grant.
- To contact you regarding any future grants or policies that we think may be of interest to you in your capacity as an officer of a Local Authority.
- For evaluation of the scheme to understand its impact and to inform future government policy.  
- For the prevention, investigation and detection of fraud.  </t>
  </si>
  <si>
    <t>3. Legal basis of processing</t>
  </si>
  <si>
    <t xml:space="preserve"> The legal basis for processing your personal data under Article 6 of the UK GDPR is:  
6 (1)(e) Public task: Processing is necessary for the performance of a task carried out in the public interest or in the exercise of official authority vested in the data controller, namely to allocate grant funding to Local Authorities to deliver the Warm: Homes Local Grant, which aims to improve the energy performance of low-income homes in England with an EPC of D, E, F or G.</t>
  </si>
  <si>
    <t>4. Recipients</t>
  </si>
  <si>
    <t xml:space="preserve">Your personal data will be shared by us with:
- Our delivery partners and procured Technical Assistance Facility for allocation, delivery, administration, audit and evaluation of the Grant, statistical, research and fraud prevention purposes.
- Ofgem and other organisations administering other central and local government schemes that support energy efficiency or low carbon heating measures.
- Other Government departments such as HM Treasury and the Ministry for Housing, Communities and Local Government, where necessary.
- We may share your data if we are required to do so by law, for example by court order or to prevent fraud or other crime.
- As your personal data will be stored on our IT infrastructure it will also be shared with our data processors Microsoft and Amazon Web Services. </t>
  </si>
  <si>
    <t>5. Retention</t>
  </si>
  <si>
    <t>Your personal data will be kept by us for up to 8 years but no longer than needed for the purposes given above.</t>
  </si>
  <si>
    <t>6. International Transfers</t>
  </si>
  <si>
    <t xml:space="preserve">Your data is processed in the UK.  </t>
  </si>
  <si>
    <t>7. Your Rights</t>
  </si>
  <si>
    <t xml:space="preserve">You have the right to request information about how your personal data are processed, and to request a copy of that personal data.  
You have the right to request that any inaccuracies in your personal data are rectified without delay.  
You have the right to request that any incomplete personal data are completed, including by means of a supplementary statement.  
You have the right to request that your personal data are erased if there is no longer a justification for them to be processed.  
You have the right in certain circumstances (for example, where accuracy is contested) to request that the processing of your personal data is restricted.  
You have the right to object to the processing of your personal data where it is processed for direct marketing purposes.  
You have the right to object to the processing of your personal data. 
To exercise your rights please contact the Data Protection Officer using the contact details below. </t>
  </si>
  <si>
    <t>8. Contact Details</t>
  </si>
  <si>
    <t xml:space="preserve">The data controller for your personal data is the Department for Energy Security and Net Zero (DESNZ).  You can contact the DESNZ Data Protection Officer at:  
DESNZ Data Protection Officer 
Department for Energy Security and Net Zero 
3-8 Whitehall Place 
London 
SW1A 2EG 
Email: dataprotection@energysecurity.gov.uk
If you are unhappy with the way we have handled your personal data, please write to the department’s Data Protection Officer in the first instance using the contact details above. </t>
  </si>
  <si>
    <t>9. Complaints</t>
  </si>
  <si>
    <t xml:space="preserve">If you consider that your personal data has been misused or mishandled, you may make a complaint to the Information Commissioner, who is an UK independent regulator.  The Information Commissioner can be contacted at: 
Information Commissioner's Office
Wycliffe House
Water Lane
Wilmslow
Cheshire
SK9 5AF
Telephone: 0303 123 1113
https://ico.org.uk/make-a-complaint/
Any complaint to the Information Commissioner is without prejudice to your right to seek redress through the courts. </t>
  </si>
  <si>
    <t>10. Updates to this notice</t>
  </si>
  <si>
    <t>If this privacy notice changes in any way, we will place an updated version on this page. Regularly reviewing this page ensures you are always aware of what information we collect, how we use it, and under what circumstances we will share it with other parties. The ‘last updated’ date at the bottom of this page will also change.
If these changes affect how your personal data is processed, we will take reasonable steps to let you know.
Last updated:   15th October 2024</t>
  </si>
  <si>
    <t>End of Privacy Notice</t>
  </si>
  <si>
    <t>LA Code</t>
  </si>
  <si>
    <t>LA Name</t>
  </si>
  <si>
    <t>Region</t>
  </si>
  <si>
    <t>DAC months</t>
  </si>
  <si>
    <t>MoU return month</t>
  </si>
  <si>
    <t>Column1</t>
  </si>
  <si>
    <t>E07000223</t>
  </si>
  <si>
    <t>Adur</t>
  </si>
  <si>
    <t>South East</t>
  </si>
  <si>
    <t>E07000032</t>
  </si>
  <si>
    <t>Amber Valley</t>
  </si>
  <si>
    <t>East Midlands</t>
  </si>
  <si>
    <t>LAD1</t>
  </si>
  <si>
    <t>E07000224</t>
  </si>
  <si>
    <t>Arun</t>
  </si>
  <si>
    <t>LAD2</t>
  </si>
  <si>
    <t>E07000170</t>
  </si>
  <si>
    <t>Ashfield</t>
  </si>
  <si>
    <t>LAD3</t>
  </si>
  <si>
    <t>E07000105</t>
  </si>
  <si>
    <t>Ashford</t>
  </si>
  <si>
    <t>HUG1</t>
  </si>
  <si>
    <t>E07000200</t>
  </si>
  <si>
    <t>Babergh</t>
  </si>
  <si>
    <t>East of England</t>
  </si>
  <si>
    <t xml:space="preserve">HUG2 </t>
  </si>
  <si>
    <t>E09000002</t>
  </si>
  <si>
    <t>Barking and Dagenham</t>
  </si>
  <si>
    <t>London</t>
  </si>
  <si>
    <t>No previous LAD or HUG delivery record</t>
  </si>
  <si>
    <t>E09000003</t>
  </si>
  <si>
    <t>Barnet</t>
  </si>
  <si>
    <t>E08000016</t>
  </si>
  <si>
    <t>Barnsley</t>
  </si>
  <si>
    <t>Yorkshire and The Humber</t>
  </si>
  <si>
    <t>E07000066</t>
  </si>
  <si>
    <t>Basildon</t>
  </si>
  <si>
    <t>E07000084</t>
  </si>
  <si>
    <t>Basingstoke and Deane</t>
  </si>
  <si>
    <t>E07000171</t>
  </si>
  <si>
    <t>Bassetlaw</t>
  </si>
  <si>
    <t>E06000022</t>
  </si>
  <si>
    <t>Bath and North East Somerset</t>
  </si>
  <si>
    <t>South West</t>
  </si>
  <si>
    <t>E06000055</t>
  </si>
  <si>
    <t>Bedford</t>
  </si>
  <si>
    <t>E09000004</t>
  </si>
  <si>
    <t>Bexley</t>
  </si>
  <si>
    <t>E08000025</t>
  </si>
  <si>
    <t>Birmingham</t>
  </si>
  <si>
    <t>West Midlands</t>
  </si>
  <si>
    <t>E07000129</t>
  </si>
  <si>
    <t>Blaby</t>
  </si>
  <si>
    <t>E06000008</t>
  </si>
  <si>
    <t>Blackburn with Darwen</t>
  </si>
  <si>
    <t>North West</t>
  </si>
  <si>
    <t>E06000009</t>
  </si>
  <si>
    <t>Blackpool</t>
  </si>
  <si>
    <t xml:space="preserve">Not until FY 26/27 </t>
  </si>
  <si>
    <t>E07000033</t>
  </si>
  <si>
    <t>Bolsover</t>
  </si>
  <si>
    <t>E08000001</t>
  </si>
  <si>
    <t>Bolton</t>
  </si>
  <si>
    <t>E07000136</t>
  </si>
  <si>
    <t>Boston</t>
  </si>
  <si>
    <t>E06000058</t>
  </si>
  <si>
    <t>Bournemouth, Christchurch and Poole</t>
  </si>
  <si>
    <t>E06000036</t>
  </si>
  <si>
    <t>Bracknell Forest</t>
  </si>
  <si>
    <t>E08000032</t>
  </si>
  <si>
    <t>Bradford</t>
  </si>
  <si>
    <t>E07000067</t>
  </si>
  <si>
    <t>Braintree</t>
  </si>
  <si>
    <t>E07000143</t>
  </si>
  <si>
    <t>Breckland</t>
  </si>
  <si>
    <t>E09000005</t>
  </si>
  <si>
    <t>Brent</t>
  </si>
  <si>
    <t>Not transferring documents</t>
  </si>
  <si>
    <t>E07000068</t>
  </si>
  <si>
    <t>Brentwood</t>
  </si>
  <si>
    <t>E06000043</t>
  </si>
  <si>
    <t>Brighton and Hove</t>
  </si>
  <si>
    <t>E06000023</t>
  </si>
  <si>
    <t>Bristol, City of</t>
  </si>
  <si>
    <t>E07000144</t>
  </si>
  <si>
    <t>Broadland</t>
  </si>
  <si>
    <t>E09000006</t>
  </si>
  <si>
    <t>Bromley</t>
  </si>
  <si>
    <t>E07000234</t>
  </si>
  <si>
    <t>Bromsgrove</t>
  </si>
  <si>
    <t>Not transferring contracts</t>
  </si>
  <si>
    <t>E07000095</t>
  </si>
  <si>
    <t>Broxbourne</t>
  </si>
  <si>
    <t>E07000172</t>
  </si>
  <si>
    <t>Broxtowe</t>
  </si>
  <si>
    <t>E06000060</t>
  </si>
  <si>
    <t>Buckinghamshire</t>
  </si>
  <si>
    <t>E07000117</t>
  </si>
  <si>
    <t>Burnley</t>
  </si>
  <si>
    <t>E08000002</t>
  </si>
  <si>
    <t>Bury</t>
  </si>
  <si>
    <t>E08000033</t>
  </si>
  <si>
    <t>Calderdale</t>
  </si>
  <si>
    <t>E07000008</t>
  </si>
  <si>
    <t>Cambridge</t>
  </si>
  <si>
    <t>E10000003</t>
  </si>
  <si>
    <t>Cambridgeshire</t>
  </si>
  <si>
    <t>E47000008</t>
  </si>
  <si>
    <t>Cambridgeshire and Peterborough Combined Authority</t>
  </si>
  <si>
    <t>E09000007</t>
  </si>
  <si>
    <t>Camden</t>
  </si>
  <si>
    <t>E07000192</t>
  </si>
  <si>
    <t>Cannock Chase</t>
  </si>
  <si>
    <t>E07000106</t>
  </si>
  <si>
    <t>Canterbury</t>
  </si>
  <si>
    <t>E07000069</t>
  </si>
  <si>
    <t>Castle Point</t>
  </si>
  <si>
    <t>E06000056</t>
  </si>
  <si>
    <t>Central Bedfordshire</t>
  </si>
  <si>
    <t>E07000130</t>
  </si>
  <si>
    <t>Charnwood</t>
  </si>
  <si>
    <t>E07000070</t>
  </si>
  <si>
    <t>Chelmsford</t>
  </si>
  <si>
    <t>E07000078</t>
  </si>
  <si>
    <t>Cheltenham</t>
  </si>
  <si>
    <t>E07000177</t>
  </si>
  <si>
    <t>Cherwell</t>
  </si>
  <si>
    <t>E06000049</t>
  </si>
  <si>
    <t>Cheshire East</t>
  </si>
  <si>
    <t>E06000050</t>
  </si>
  <si>
    <t>Cheshire West and Chester</t>
  </si>
  <si>
    <t>E07000034</t>
  </si>
  <si>
    <t>Chesterfield</t>
  </si>
  <si>
    <t>E07000225</t>
  </si>
  <si>
    <t>Chichester</t>
  </si>
  <si>
    <t>E07000118</t>
  </si>
  <si>
    <t>Chorley</t>
  </si>
  <si>
    <t>E09000001</t>
  </si>
  <si>
    <t>City of London</t>
  </si>
  <si>
    <t>E07000071</t>
  </si>
  <si>
    <t>Colchester</t>
  </si>
  <si>
    <t>E06000052</t>
  </si>
  <si>
    <t>Cornwall</t>
  </si>
  <si>
    <t>E07000079</t>
  </si>
  <si>
    <t>Cotswold</t>
  </si>
  <si>
    <t>E06000047</t>
  </si>
  <si>
    <t>County Durham</t>
  </si>
  <si>
    <t>North East</t>
  </si>
  <si>
    <t>E08000026</t>
  </si>
  <si>
    <t>Coventry</t>
  </si>
  <si>
    <t>E07000226</t>
  </si>
  <si>
    <t>Crawley</t>
  </si>
  <si>
    <t>E09000008</t>
  </si>
  <si>
    <t>Croydon</t>
  </si>
  <si>
    <t>E06000063</t>
  </si>
  <si>
    <t>Cumberland</t>
  </si>
  <si>
    <t>E07000096</t>
  </si>
  <si>
    <t>Dacorum</t>
  </si>
  <si>
    <t>E06000005</t>
  </si>
  <si>
    <t>Darlington</t>
  </si>
  <si>
    <t>E07000107</t>
  </si>
  <si>
    <t>Dartford</t>
  </si>
  <si>
    <t>E06000015</t>
  </si>
  <si>
    <t>Derby</t>
  </si>
  <si>
    <t>E10000007</t>
  </si>
  <si>
    <t>Derbyshire</t>
  </si>
  <si>
    <t>E07000035</t>
  </si>
  <si>
    <t>Derbyshire Dales</t>
  </si>
  <si>
    <t>E10000008</t>
  </si>
  <si>
    <t>Devon</t>
  </si>
  <si>
    <t>E08000017</t>
  </si>
  <si>
    <t>Doncaster</t>
  </si>
  <si>
    <t>E06000059</t>
  </si>
  <si>
    <t>Dorset</t>
  </si>
  <si>
    <t>E07000108</t>
  </si>
  <si>
    <t>Dover</t>
  </si>
  <si>
    <t>E08000027</t>
  </si>
  <si>
    <t>Dudley</t>
  </si>
  <si>
    <t>E09000009</t>
  </si>
  <si>
    <t>Ealing</t>
  </si>
  <si>
    <t>E07000009</t>
  </si>
  <si>
    <t>East Cambridgeshire</t>
  </si>
  <si>
    <t>E07000040</t>
  </si>
  <si>
    <t>East Devon</t>
  </si>
  <si>
    <t>E07000085</t>
  </si>
  <si>
    <t>East Hampshire</t>
  </si>
  <si>
    <t>E07000242</t>
  </si>
  <si>
    <t>East Hertfordshire</t>
  </si>
  <si>
    <t>E07000137</t>
  </si>
  <si>
    <t>East Lindsey</t>
  </si>
  <si>
    <t>E47000013</t>
  </si>
  <si>
    <t>East Midlands Combined County Authority</t>
  </si>
  <si>
    <t>E06000011</t>
  </si>
  <si>
    <t>East Riding of Yorkshire</t>
  </si>
  <si>
    <t>E07000193</t>
  </si>
  <si>
    <t>East Staffordshire</t>
  </si>
  <si>
    <t>E07000244</t>
  </si>
  <si>
    <t>East Suffolk</t>
  </si>
  <si>
    <t>E10000011</t>
  </si>
  <si>
    <t>East Sussex</t>
  </si>
  <si>
    <t>E07000061</t>
  </si>
  <si>
    <t>Eastbourne</t>
  </si>
  <si>
    <t>E07000086</t>
  </si>
  <si>
    <t>Eastleigh</t>
  </si>
  <si>
    <t>E07000207</t>
  </si>
  <si>
    <t>Elmbridge</t>
  </si>
  <si>
    <t>E09000010</t>
  </si>
  <si>
    <t>Enfield</t>
  </si>
  <si>
    <t>E07000072</t>
  </si>
  <si>
    <t>Epping Forest</t>
  </si>
  <si>
    <t>E07000208</t>
  </si>
  <si>
    <t>Epsom and Ewell</t>
  </si>
  <si>
    <t>E07000036</t>
  </si>
  <si>
    <t>Erewash</t>
  </si>
  <si>
    <t>E10000012</t>
  </si>
  <si>
    <t>Essex</t>
  </si>
  <si>
    <t>E07000041</t>
  </si>
  <si>
    <t>Exeter</t>
  </si>
  <si>
    <t>E07000087</t>
  </si>
  <si>
    <t>Fareham</t>
  </si>
  <si>
    <t>E07000010</t>
  </si>
  <si>
    <t>Fenland</t>
  </si>
  <si>
    <t>E07000112</t>
  </si>
  <si>
    <t>Folkestone and Hythe</t>
  </si>
  <si>
    <t>E07000080</t>
  </si>
  <si>
    <t>Forest of Dean</t>
  </si>
  <si>
    <t>E07000119</t>
  </si>
  <si>
    <t>Fylde</t>
  </si>
  <si>
    <t>E08000037</t>
  </si>
  <si>
    <t>Gateshead</t>
  </si>
  <si>
    <t>E07000173</t>
  </si>
  <si>
    <t>Gedling</t>
  </si>
  <si>
    <t>E07000081</t>
  </si>
  <si>
    <t>Gloucester</t>
  </si>
  <si>
    <t>E10000013</t>
  </si>
  <si>
    <t>Gloucestershire</t>
  </si>
  <si>
    <t>E07000088</t>
  </si>
  <si>
    <t>Gosport</t>
  </si>
  <si>
    <t>E07000109</t>
  </si>
  <si>
    <t>Gravesham</t>
  </si>
  <si>
    <t>E07000145</t>
  </si>
  <si>
    <t>Great Yarmouth</t>
  </si>
  <si>
    <t>E61000001</t>
  </si>
  <si>
    <t>Greater London Authority</t>
  </si>
  <si>
    <t>E09000011</t>
  </si>
  <si>
    <t>Greenwich</t>
  </si>
  <si>
    <t>E07000209</t>
  </si>
  <si>
    <t>Guildford</t>
  </si>
  <si>
    <t>E09000012</t>
  </si>
  <si>
    <t>Hackney</t>
  </si>
  <si>
    <t>E06000006</t>
  </si>
  <si>
    <t>Halton</t>
  </si>
  <si>
    <t>E09000013</t>
  </si>
  <si>
    <t>Hammersmith and Fulham</t>
  </si>
  <si>
    <t>E10000014</t>
  </si>
  <si>
    <t>Hampshire</t>
  </si>
  <si>
    <t>E07000131</t>
  </si>
  <si>
    <t>Harborough</t>
  </si>
  <si>
    <t>E09000014</t>
  </si>
  <si>
    <t>Haringey</t>
  </si>
  <si>
    <t>E07000073</t>
  </si>
  <si>
    <t>Harlow</t>
  </si>
  <si>
    <t>E09000015</t>
  </si>
  <si>
    <t>Harrow</t>
  </si>
  <si>
    <t>E07000089</t>
  </si>
  <si>
    <t>Hart</t>
  </si>
  <si>
    <t>E06000001</t>
  </si>
  <si>
    <t>Hartlepool</t>
  </si>
  <si>
    <t>E07000062</t>
  </si>
  <si>
    <t>Hastings</t>
  </si>
  <si>
    <t>E07000090</t>
  </si>
  <si>
    <t>Havant</t>
  </si>
  <si>
    <t>E09000016</t>
  </si>
  <si>
    <t>Havering</t>
  </si>
  <si>
    <t>E06000019</t>
  </si>
  <si>
    <t>Herefordshire, County of</t>
  </si>
  <si>
    <t>E10000015</t>
  </si>
  <si>
    <t>Hertfordshire</t>
  </si>
  <si>
    <t>E07000098</t>
  </si>
  <si>
    <t>Hertsmere</t>
  </si>
  <si>
    <t>E07000037</t>
  </si>
  <si>
    <t>High Peak</t>
  </si>
  <si>
    <t>E09000017</t>
  </si>
  <si>
    <t>Hillingdon</t>
  </si>
  <si>
    <t>E07000132</t>
  </si>
  <si>
    <t>Hinckley and Bosworth</t>
  </si>
  <si>
    <t>E07000227</t>
  </si>
  <si>
    <t>Horsham</t>
  </si>
  <si>
    <t>E09000018</t>
  </si>
  <si>
    <t>Hounslow</t>
  </si>
  <si>
    <t>E07000011</t>
  </si>
  <si>
    <t>Huntingdonshire</t>
  </si>
  <si>
    <t>E07000120</t>
  </si>
  <si>
    <t>Hyndburn</t>
  </si>
  <si>
    <t>E07000202</t>
  </si>
  <si>
    <t>Ipswich</t>
  </si>
  <si>
    <t>E06000046</t>
  </si>
  <si>
    <t>Isle of Wight</t>
  </si>
  <si>
    <t>E06000053</t>
  </si>
  <si>
    <t>Isles of Scilly</t>
  </si>
  <si>
    <t>E09000019</t>
  </si>
  <si>
    <t>Islington</t>
  </si>
  <si>
    <t>E09000020</t>
  </si>
  <si>
    <t>Kensington and Chelsea</t>
  </si>
  <si>
    <t>E10000016</t>
  </si>
  <si>
    <t>Kent</t>
  </si>
  <si>
    <t>E07000146</t>
  </si>
  <si>
    <t>King's Lynn and West Norfolk</t>
  </si>
  <si>
    <t>E06000010</t>
  </si>
  <si>
    <t>Kingston upon Hull, City of</t>
  </si>
  <si>
    <t>E09000021</t>
  </si>
  <si>
    <t>Kingston upon Thames</t>
  </si>
  <si>
    <t>E08000034</t>
  </si>
  <si>
    <t>Kirklees</t>
  </si>
  <si>
    <t>E08000011</t>
  </si>
  <si>
    <t>Knowsley</t>
  </si>
  <si>
    <t>E09000022</t>
  </si>
  <si>
    <t>Lambeth</t>
  </si>
  <si>
    <t>E10000017</t>
  </si>
  <si>
    <t>Lancashire</t>
  </si>
  <si>
    <t>E07000121</t>
  </si>
  <si>
    <t>Lancaster</t>
  </si>
  <si>
    <t>E08000035</t>
  </si>
  <si>
    <t>Leeds</t>
  </si>
  <si>
    <t>E06000016</t>
  </si>
  <si>
    <t>Leicester</t>
  </si>
  <si>
    <t>E10000018</t>
  </si>
  <si>
    <t>Leicestershire</t>
  </si>
  <si>
    <t>E07000063</t>
  </si>
  <si>
    <t>Lewes</t>
  </si>
  <si>
    <t>E09000023</t>
  </si>
  <si>
    <t>Lewisham</t>
  </si>
  <si>
    <t>E07000194</t>
  </si>
  <si>
    <t>Lichfield</t>
  </si>
  <si>
    <t>E07000138</t>
  </si>
  <si>
    <t>Lincoln</t>
  </si>
  <si>
    <t>E10000019</t>
  </si>
  <si>
    <t>Lincolnshire</t>
  </si>
  <si>
    <t>E08000012</t>
  </si>
  <si>
    <t>Liverpool</t>
  </si>
  <si>
    <t>E47000004</t>
  </si>
  <si>
    <t>Liverpool City Region</t>
  </si>
  <si>
    <t>E06000032</t>
  </si>
  <si>
    <t>Luton</t>
  </si>
  <si>
    <t>E07000110</t>
  </si>
  <si>
    <t>Maidstone</t>
  </si>
  <si>
    <t>E07000074</t>
  </si>
  <si>
    <t>Maldon</t>
  </si>
  <si>
    <t>E07000235</t>
  </si>
  <si>
    <t>Malvern Hills</t>
  </si>
  <si>
    <t>E08000003</t>
  </si>
  <si>
    <t>Manchester</t>
  </si>
  <si>
    <t>E07000174</t>
  </si>
  <si>
    <t>Mansfield</t>
  </si>
  <si>
    <t>E06000035</t>
  </si>
  <si>
    <t>Medway</t>
  </si>
  <si>
    <t>E07000133</t>
  </si>
  <si>
    <t>Melton</t>
  </si>
  <si>
    <t>E09000024</t>
  </si>
  <si>
    <t>Merton</t>
  </si>
  <si>
    <t>E07000042</t>
  </si>
  <si>
    <t>Mid Devon</t>
  </si>
  <si>
    <t>E07000203</t>
  </si>
  <si>
    <t>Mid Suffolk</t>
  </si>
  <si>
    <t>E07000228</t>
  </si>
  <si>
    <t>Mid Sussex</t>
  </si>
  <si>
    <t>E06000002</t>
  </si>
  <si>
    <t>Middlesbrough</t>
  </si>
  <si>
    <t>E06000042</t>
  </si>
  <si>
    <t>Milton Keynes</t>
  </si>
  <si>
    <t>E07000210</t>
  </si>
  <si>
    <t>Mole Valley</t>
  </si>
  <si>
    <t>E07000091</t>
  </si>
  <si>
    <t>New Forest</t>
  </si>
  <si>
    <t>E07000175</t>
  </si>
  <si>
    <t>Newark and Sherwood</t>
  </si>
  <si>
    <t>E08000021</t>
  </si>
  <si>
    <t>Newcastle upon Tyne</t>
  </si>
  <si>
    <t>E07000195</t>
  </si>
  <si>
    <t>Newcastle-under-Lyme</t>
  </si>
  <si>
    <t>E09000025</t>
  </si>
  <si>
    <t>Newham</t>
  </si>
  <si>
    <t>E10000020</t>
  </si>
  <si>
    <t>Norfolk</t>
  </si>
  <si>
    <t>E07000043</t>
  </si>
  <si>
    <t>North Devon</t>
  </si>
  <si>
    <t>E47000014</t>
  </si>
  <si>
    <t>North East Combined Authority</t>
  </si>
  <si>
    <t>E07000038</t>
  </si>
  <si>
    <t>North East Derbyshire</t>
  </si>
  <si>
    <t>E06000012</t>
  </si>
  <si>
    <t>North East Lincolnshire</t>
  </si>
  <si>
    <t>E07000099</t>
  </si>
  <si>
    <t>North Hertfordshire</t>
  </si>
  <si>
    <t>E07000139</t>
  </si>
  <si>
    <t>North Kesteven</t>
  </si>
  <si>
    <t>E06000013</t>
  </si>
  <si>
    <t>North Lincolnshire</t>
  </si>
  <si>
    <t>E07000147</t>
  </si>
  <si>
    <t>North Norfolk</t>
  </si>
  <si>
    <t>E06000061</t>
  </si>
  <si>
    <t>North Northamptonshire</t>
  </si>
  <si>
    <t>E06000024</t>
  </si>
  <si>
    <t>North Somerset</t>
  </si>
  <si>
    <t>E08000022</t>
  </si>
  <si>
    <t>North Tyneside</t>
  </si>
  <si>
    <t>E07000218</t>
  </si>
  <si>
    <t>North Warwickshire</t>
  </si>
  <si>
    <t>E07000134</t>
  </si>
  <si>
    <t>North West Leicestershire</t>
  </si>
  <si>
    <t>E06000065</t>
  </si>
  <si>
    <t>North Yorkshire</t>
  </si>
  <si>
    <t>E06000057</t>
  </si>
  <si>
    <t>Northumberland</t>
  </si>
  <si>
    <t>E07000148</t>
  </si>
  <si>
    <t>Norwich</t>
  </si>
  <si>
    <t>E06000018</t>
  </si>
  <si>
    <t>Nottingham</t>
  </si>
  <si>
    <t>E10000024</t>
  </si>
  <si>
    <t>Nottinghamshire</t>
  </si>
  <si>
    <t>E07000219</t>
  </si>
  <si>
    <t>Nuneaton and Bedworth</t>
  </si>
  <si>
    <t>E07000135</t>
  </si>
  <si>
    <t>Oadby and Wigston</t>
  </si>
  <si>
    <t>E08000004</t>
  </si>
  <si>
    <t>Oldham</t>
  </si>
  <si>
    <t>E07000178</t>
  </si>
  <si>
    <t>Oxford</t>
  </si>
  <si>
    <t>E10000025</t>
  </si>
  <si>
    <t>Oxfordshire</t>
  </si>
  <si>
    <t>E07000122</t>
  </si>
  <si>
    <t>Pendle</t>
  </si>
  <si>
    <t>E06000031</t>
  </si>
  <si>
    <t>Peterborough</t>
  </si>
  <si>
    <t>E06000026</t>
  </si>
  <si>
    <t>Plymouth</t>
  </si>
  <si>
    <t>E06000044</t>
  </si>
  <si>
    <t>Portsmouth</t>
  </si>
  <si>
    <t>E07000123</t>
  </si>
  <si>
    <t>Preston</t>
  </si>
  <si>
    <t>E06000038</t>
  </si>
  <si>
    <t>Reading</t>
  </si>
  <si>
    <t>E09000026</t>
  </si>
  <si>
    <t>Redbridge</t>
  </si>
  <si>
    <t>E06000003</t>
  </si>
  <si>
    <t>Redcar and Cleveland</t>
  </si>
  <si>
    <t>E07000236</t>
  </si>
  <si>
    <t>Redditch</t>
  </si>
  <si>
    <t>E07000211</t>
  </si>
  <si>
    <t>Reigate and Banstead</t>
  </si>
  <si>
    <t>E07000124</t>
  </si>
  <si>
    <t>Ribble Valley</t>
  </si>
  <si>
    <t>E09000027</t>
  </si>
  <si>
    <t>Richmond upon Thames</t>
  </si>
  <si>
    <t>E08000005</t>
  </si>
  <si>
    <t>Rochdale</t>
  </si>
  <si>
    <t>E07000075</t>
  </si>
  <si>
    <t>Rochford</t>
  </si>
  <si>
    <t>E07000125</t>
  </si>
  <si>
    <t>Rossendale</t>
  </si>
  <si>
    <t>E07000064</t>
  </si>
  <si>
    <t>Rother</t>
  </si>
  <si>
    <t>E08000018</t>
  </si>
  <si>
    <t>Rotherham</t>
  </si>
  <si>
    <t>E07000220</t>
  </si>
  <si>
    <t>Rugby</t>
  </si>
  <si>
    <t>E07000212</t>
  </si>
  <si>
    <t>Runnymede</t>
  </si>
  <si>
    <t>E07000176</t>
  </si>
  <si>
    <t>Rushcliffe</t>
  </si>
  <si>
    <t>E07000092</t>
  </si>
  <si>
    <t>Rushmoor</t>
  </si>
  <si>
    <t>E06000017</t>
  </si>
  <si>
    <t>Rutland</t>
  </si>
  <si>
    <t>E08000006</t>
  </si>
  <si>
    <t>Salford</t>
  </si>
  <si>
    <t>E08000028</t>
  </si>
  <si>
    <t>Sandwell</t>
  </si>
  <si>
    <t>E08000014</t>
  </si>
  <si>
    <t>Sefton</t>
  </si>
  <si>
    <t>E07000111</t>
  </si>
  <si>
    <t>Sevenoaks</t>
  </si>
  <si>
    <t>E08000019</t>
  </si>
  <si>
    <t>Sheffield</t>
  </si>
  <si>
    <t>E06000051</t>
  </si>
  <si>
    <t>Shropshire</t>
  </si>
  <si>
    <t>E06000039</t>
  </si>
  <si>
    <t>Slough</t>
  </si>
  <si>
    <t>E08000029</t>
  </si>
  <si>
    <t>Solihull</t>
  </si>
  <si>
    <t>E06000066</t>
  </si>
  <si>
    <t>Somerset</t>
  </si>
  <si>
    <t>E07000012</t>
  </si>
  <si>
    <t>South Cambridgeshire</t>
  </si>
  <si>
    <t>E07000039</t>
  </si>
  <si>
    <t>South Derbyshire</t>
  </si>
  <si>
    <t>E06000025</t>
  </si>
  <si>
    <t>South Gloucestershire</t>
  </si>
  <si>
    <t>E07000044</t>
  </si>
  <si>
    <t>South Hams</t>
  </si>
  <si>
    <t>E07000140</t>
  </si>
  <si>
    <t>South Holland</t>
  </si>
  <si>
    <t>E07000141</t>
  </si>
  <si>
    <t>South Kesteven</t>
  </si>
  <si>
    <t>E07000149</t>
  </si>
  <si>
    <t>South Norfolk</t>
  </si>
  <si>
    <t>E07000179</t>
  </si>
  <si>
    <t>South Oxfordshire</t>
  </si>
  <si>
    <t>E07000126</t>
  </si>
  <si>
    <t>South Ribble</t>
  </si>
  <si>
    <t>E07000196</t>
  </si>
  <si>
    <t>South Staffordshire</t>
  </si>
  <si>
    <t>E08000023</t>
  </si>
  <si>
    <t>South Tyneside</t>
  </si>
  <si>
    <t>E47000002</t>
  </si>
  <si>
    <t>South Yorkshire Mayoral Combined Authority</t>
  </si>
  <si>
    <t>E06000045</t>
  </si>
  <si>
    <t>Southampton</t>
  </si>
  <si>
    <t>E06000033</t>
  </si>
  <si>
    <t>Southend-on-Sea</t>
  </si>
  <si>
    <t>E09000028</t>
  </si>
  <si>
    <t>Southwark</t>
  </si>
  <si>
    <t>E07000213</t>
  </si>
  <si>
    <t>Spelthorne</t>
  </si>
  <si>
    <t>E07000240</t>
  </si>
  <si>
    <t>St Albans</t>
  </si>
  <si>
    <t>E08000013</t>
  </si>
  <si>
    <t>St. Helens</t>
  </si>
  <si>
    <t>E07000197</t>
  </si>
  <si>
    <t>Stafford</t>
  </si>
  <si>
    <t>E10000028</t>
  </si>
  <si>
    <t>Staffordshire</t>
  </si>
  <si>
    <t>E07000198</t>
  </si>
  <si>
    <t>Staffordshire Moorlands</t>
  </si>
  <si>
    <t>E07000243</t>
  </si>
  <si>
    <t>Stevenage</t>
  </si>
  <si>
    <t>E08000007</t>
  </si>
  <si>
    <t>Stockport</t>
  </si>
  <si>
    <t>E06000004</t>
  </si>
  <si>
    <t>Stockton-on-Tees</t>
  </si>
  <si>
    <t>E06000021</t>
  </si>
  <si>
    <t>Stoke-on-Trent</t>
  </si>
  <si>
    <t>E07000221</t>
  </si>
  <si>
    <t>Stratford-on-Avon</t>
  </si>
  <si>
    <t>E07000082</t>
  </si>
  <si>
    <t>Stroud</t>
  </si>
  <si>
    <t>E10000029</t>
  </si>
  <si>
    <t>Suffolk</t>
  </si>
  <si>
    <t>E08000024</t>
  </si>
  <si>
    <t>Sunderland</t>
  </si>
  <si>
    <t>E10000030</t>
  </si>
  <si>
    <t>Surrey</t>
  </si>
  <si>
    <t>E09000029</t>
  </si>
  <si>
    <t>Surrey Heath</t>
  </si>
  <si>
    <t>E07000113</t>
  </si>
  <si>
    <t>Sutton</t>
  </si>
  <si>
    <t>E06000030</t>
  </si>
  <si>
    <t>Swale</t>
  </si>
  <si>
    <t>E08000008</t>
  </si>
  <si>
    <t>Swindon</t>
  </si>
  <si>
    <t>E07000199</t>
  </si>
  <si>
    <t>Tameside</t>
  </si>
  <si>
    <t>E07000215</t>
  </si>
  <si>
    <t>Tamworth</t>
  </si>
  <si>
    <t>E07000045</t>
  </si>
  <si>
    <t>Tandridge</t>
  </si>
  <si>
    <t>E47000006</t>
  </si>
  <si>
    <t>Tees Valley Combined Authority</t>
  </si>
  <si>
    <t>E06000020</t>
  </si>
  <si>
    <t>Teignbridge</t>
  </si>
  <si>
    <t>E07000076</t>
  </si>
  <si>
    <t>Telford and Wrekin</t>
  </si>
  <si>
    <t>E07000093</t>
  </si>
  <si>
    <t>Tendring</t>
  </si>
  <si>
    <t>E07000083</t>
  </si>
  <si>
    <t>Test Valley</t>
  </si>
  <si>
    <t>E07000114</t>
  </si>
  <si>
    <t>Tewkesbury</t>
  </si>
  <si>
    <t>Thanet</t>
  </si>
  <si>
    <t>E07000102</t>
  </si>
  <si>
    <t>Three Rivers</t>
  </si>
  <si>
    <t>E06000034</t>
  </si>
  <si>
    <t>Thurrock</t>
  </si>
  <si>
    <t>E07000115</t>
  </si>
  <si>
    <t>Tonbridge and Malling</t>
  </si>
  <si>
    <t>E06000027</t>
  </si>
  <si>
    <t>Torbay</t>
  </si>
  <si>
    <t>E07000046</t>
  </si>
  <si>
    <t>Torridge</t>
  </si>
  <si>
    <t>E09000030</t>
  </si>
  <si>
    <t>Tower Hamlets</t>
  </si>
  <si>
    <t>E08000009</t>
  </si>
  <si>
    <t>Trafford</t>
  </si>
  <si>
    <t>E07000116</t>
  </si>
  <si>
    <t>Tunbridge Wells</t>
  </si>
  <si>
    <t>E07000077</t>
  </si>
  <si>
    <t>Uttlesford</t>
  </si>
  <si>
    <t>E07000180</t>
  </si>
  <si>
    <t>Vale of White Horse</t>
  </si>
  <si>
    <t>E08000036</t>
  </si>
  <si>
    <t>Wakefield</t>
  </si>
  <si>
    <t>E08000030</t>
  </si>
  <si>
    <t>Walsall</t>
  </si>
  <si>
    <t>E09000031</t>
  </si>
  <si>
    <t>Waltham Forest</t>
  </si>
  <si>
    <t>E09000032</t>
  </si>
  <si>
    <t>Wandsworth</t>
  </si>
  <si>
    <t>E06000007</t>
  </si>
  <si>
    <t>Warrington</t>
  </si>
  <si>
    <t>E07000222</t>
  </si>
  <si>
    <t>Warwick</t>
  </si>
  <si>
    <t>E10000031</t>
  </si>
  <si>
    <t>Warwickshire</t>
  </si>
  <si>
    <t>E07000103</t>
  </si>
  <si>
    <t>Watford</t>
  </si>
  <si>
    <t>E07000216</t>
  </si>
  <si>
    <t>Waverley</t>
  </si>
  <si>
    <t>E07000065</t>
  </si>
  <si>
    <t>Wealden</t>
  </si>
  <si>
    <t>E07000241</t>
  </si>
  <si>
    <t>Welwyn Hatfield</t>
  </si>
  <si>
    <t>E06000037</t>
  </si>
  <si>
    <t>West Berkshire</t>
  </si>
  <si>
    <t>E07000047</t>
  </si>
  <si>
    <t>West Devon</t>
  </si>
  <si>
    <t>E07000127</t>
  </si>
  <si>
    <t>West Lancashire</t>
  </si>
  <si>
    <t>E07000142</t>
  </si>
  <si>
    <t>West Lindsey</t>
  </si>
  <si>
    <t>E06000062</t>
  </si>
  <si>
    <t>West Northamptonshire</t>
  </si>
  <si>
    <t>E47000009</t>
  </si>
  <si>
    <t>West of England Combined Authority</t>
  </si>
  <si>
    <t>E07000181</t>
  </si>
  <si>
    <t>West Oxfordshire</t>
  </si>
  <si>
    <t>E07000245</t>
  </si>
  <si>
    <t>West Suffolk</t>
  </si>
  <si>
    <t>E10000032</t>
  </si>
  <si>
    <t>West Sussex</t>
  </si>
  <si>
    <t>E47000003</t>
  </si>
  <si>
    <t>West Yorkshire Combined Authority</t>
  </si>
  <si>
    <t>E09000033</t>
  </si>
  <si>
    <t>Westminster</t>
  </si>
  <si>
    <t>E06000064</t>
  </si>
  <si>
    <t>Westmorland and Furness</t>
  </si>
  <si>
    <t>E08000010</t>
  </si>
  <si>
    <t>Wigan</t>
  </si>
  <si>
    <t>E06000054</t>
  </si>
  <si>
    <t>Wiltshire</t>
  </si>
  <si>
    <t>E07000094</t>
  </si>
  <si>
    <t>Winchester</t>
  </si>
  <si>
    <t>E06000040</t>
  </si>
  <si>
    <t>Windsor and Maidenhead</t>
  </si>
  <si>
    <t>E08000015</t>
  </si>
  <si>
    <t>Wirral</t>
  </si>
  <si>
    <t>E07000217</t>
  </si>
  <si>
    <t>Woking</t>
  </si>
  <si>
    <t>E06000041</t>
  </si>
  <si>
    <t>Wokingham</t>
  </si>
  <si>
    <t>E08000031</t>
  </si>
  <si>
    <t>Wolverhampton</t>
  </si>
  <si>
    <t>E07000237</t>
  </si>
  <si>
    <t>Worcester</t>
  </si>
  <si>
    <t>E10000034</t>
  </si>
  <si>
    <t>Worcestershire</t>
  </si>
  <si>
    <t>E07000229</t>
  </si>
  <si>
    <t>Worthing</t>
  </si>
  <si>
    <t>E07000238</t>
  </si>
  <si>
    <t>Wychavon</t>
  </si>
  <si>
    <t>E07000128</t>
  </si>
  <si>
    <t>Wyre</t>
  </si>
  <si>
    <t>E07000239</t>
  </si>
  <si>
    <t>Wyre Forest</t>
  </si>
  <si>
    <t>E06000014</t>
  </si>
  <si>
    <t>York</t>
  </si>
  <si>
    <t>E47000012</t>
  </si>
  <si>
    <t>York and North Yorkshire Combined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</si>
</sst>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
    <numFmt numFmtId="165" formatCode="_-* #,##0_-;\-* #,##0_-;_-* &quot;-&quot;??_-;_-@_-"/>
  </numFmts>
  <fonts count="43">
    <font>
      <sz val="11"/>
      <color theme="1"/>
      <name val="Calibri"/>
      <family val="2"/>
      <scheme val="minor"/>
    </font>
    <font>
      <sz val="11"/>
      <color theme="1"/>
      <name val="Arial"/>
      <family val="2"/>
    </font>
    <font>
      <u/>
      <sz val="11"/>
      <color theme="10"/>
      <name val="Calibri"/>
      <family val="2"/>
      <scheme val="minor"/>
    </font>
    <font>
      <sz val="11"/>
      <color theme="1"/>
      <name val="Calibri"/>
      <family val="2"/>
      <scheme val="minor"/>
    </font>
    <font>
      <sz val="14"/>
      <color theme="1"/>
      <name val="Aptos Display"/>
      <family val="2"/>
    </font>
    <font>
      <sz val="18"/>
      <color theme="1"/>
      <name val="Aptos Display"/>
      <family val="2"/>
    </font>
    <font>
      <b/>
      <sz val="22"/>
      <color theme="1"/>
      <name val="Aptos Display"/>
      <family val="2"/>
    </font>
    <font>
      <sz val="22"/>
      <color theme="1"/>
      <name val="Aptos Display"/>
      <family val="2"/>
    </font>
    <font>
      <b/>
      <sz val="14"/>
      <color theme="1"/>
      <name val="Aptos Display"/>
      <family val="2"/>
    </font>
    <font>
      <sz val="14"/>
      <color rgb="FF000000"/>
      <name val="Aptos Display"/>
      <family val="2"/>
    </font>
    <font>
      <sz val="14"/>
      <color theme="9"/>
      <name val="Aptos Display"/>
      <family val="2"/>
    </font>
    <font>
      <b/>
      <sz val="14"/>
      <color rgb="FFFF0000"/>
      <name val="Aptos Display"/>
      <family val="2"/>
    </font>
    <font>
      <b/>
      <sz val="20"/>
      <color theme="1"/>
      <name val="Aptos Display"/>
      <family val="2"/>
    </font>
    <font>
      <i/>
      <sz val="14"/>
      <color theme="1"/>
      <name val="Aptos Display"/>
      <family val="2"/>
    </font>
    <font>
      <sz val="8"/>
      <name val="Calibri"/>
      <family val="2"/>
      <scheme val="minor"/>
    </font>
    <font>
      <b/>
      <sz val="16"/>
      <color theme="1"/>
      <name val="Aptos Display"/>
      <family val="2"/>
    </font>
    <font>
      <sz val="16"/>
      <color theme="1"/>
      <name val="Aptos Display"/>
      <family val="2"/>
    </font>
    <font>
      <sz val="16"/>
      <color rgb="FFFF0000"/>
      <name val="Aptos Display"/>
      <family val="2"/>
    </font>
    <font>
      <sz val="16"/>
      <color rgb="FF000000"/>
      <name val="Aptos Display"/>
      <family val="2"/>
    </font>
    <font>
      <b/>
      <sz val="16"/>
      <color rgb="FF000000"/>
      <name val="Aptos Display"/>
      <family val="2"/>
    </font>
    <font>
      <b/>
      <sz val="16"/>
      <name val="Aptos Display"/>
      <family val="2"/>
    </font>
    <font>
      <b/>
      <sz val="16"/>
      <color rgb="FFFF0000"/>
      <name val="Aptos Display"/>
      <family val="2"/>
    </font>
    <font>
      <b/>
      <sz val="16"/>
      <color theme="7" tint="0.59999389629810485"/>
      <name val="Aptos Display"/>
      <family val="2"/>
    </font>
    <font>
      <u/>
      <sz val="16"/>
      <color theme="10"/>
      <name val="Aptos Display"/>
      <family val="2"/>
    </font>
    <font>
      <sz val="16"/>
      <name val="Aptos Display"/>
      <family val="2"/>
    </font>
    <font>
      <i/>
      <sz val="16"/>
      <color theme="1"/>
      <name val="Aptos Display"/>
      <family val="2"/>
    </font>
    <font>
      <i/>
      <sz val="16"/>
      <color rgb="FF000000"/>
      <name val="Aptos Display"/>
      <family val="2"/>
    </font>
    <font>
      <b/>
      <sz val="36"/>
      <color theme="1"/>
      <name val="Aptos Display"/>
      <family val="2"/>
    </font>
    <font>
      <sz val="36"/>
      <color theme="1"/>
      <name val="Aptos Display"/>
      <family val="2"/>
    </font>
    <font>
      <b/>
      <sz val="16"/>
      <color theme="1"/>
      <name val="Aptos Display"/>
    </font>
    <font>
      <sz val="16"/>
      <color theme="1"/>
      <name val="Aptos Display"/>
    </font>
    <font>
      <i/>
      <sz val="16"/>
      <color theme="1"/>
      <name val="Aptos Display"/>
    </font>
    <font>
      <sz val="16"/>
      <color rgb="FF000000"/>
      <name val="Aptos Display"/>
    </font>
    <font>
      <sz val="10"/>
      <color rgb="FF000000"/>
      <name val="Arial"/>
      <family val="2"/>
    </font>
    <font>
      <b/>
      <sz val="10"/>
      <color rgb="FF000000"/>
      <name val="Arial"/>
      <family val="2"/>
    </font>
    <font>
      <sz val="11"/>
      <color rgb="FF006100"/>
      <name val="Calibri"/>
      <family val="2"/>
    </font>
    <font>
      <sz val="10"/>
      <color rgb="FF000000"/>
      <name val="MS Sans Serif"/>
      <family val="2"/>
    </font>
    <font>
      <sz val="10"/>
      <name val="MS Sans Serif"/>
      <family val="2"/>
    </font>
    <font>
      <sz val="11"/>
      <color theme="4" tint="-0.249977111117893"/>
      <name val="Arial"/>
      <family val="2"/>
    </font>
    <font>
      <b/>
      <sz val="16"/>
      <color rgb="FF000000"/>
      <name val="Aptos Display"/>
    </font>
    <font>
      <b/>
      <sz val="16"/>
      <color rgb="FFFFE699"/>
      <name val="Aptos Display"/>
    </font>
    <font>
      <u/>
      <sz val="16"/>
      <color rgb="FF000000"/>
      <name val="Aptos Display"/>
      <family val="2"/>
    </font>
    <font>
      <u/>
      <sz val="16"/>
      <color theme="10"/>
      <name val="Aptos"/>
      <family val="2"/>
    </font>
  </fonts>
  <fills count="38">
    <fill>
      <patternFill patternType="none"/>
    </fill>
    <fill>
      <patternFill patternType="gray125"/>
    </fill>
    <fill>
      <patternFill patternType="solid">
        <fgColor theme="8"/>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9BC2E6"/>
        <bgColor indexed="64"/>
      </patternFill>
    </fill>
    <fill>
      <patternFill patternType="solid">
        <fgColor rgb="FFDDEBF7"/>
        <bgColor indexed="64"/>
      </patternFill>
    </fill>
    <fill>
      <patternFill patternType="solid">
        <fgColor rgb="FFBEBCEA"/>
        <bgColor indexed="64"/>
      </patternFill>
    </fill>
    <fill>
      <patternFill patternType="solid">
        <fgColor rgb="FFD7D6F2"/>
        <bgColor indexed="64"/>
      </patternFill>
    </fill>
    <fill>
      <patternFill patternType="solid">
        <fgColor rgb="FFADAAE4"/>
        <bgColor indexed="64"/>
      </patternFill>
    </fill>
    <fill>
      <patternFill patternType="solid">
        <fgColor rgb="FF9F9CE0"/>
        <bgColor indexed="64"/>
      </patternFill>
    </fill>
    <fill>
      <patternFill patternType="solid">
        <fgColor rgb="FFBEE1F4"/>
        <bgColor indexed="64"/>
      </patternFill>
    </fill>
    <fill>
      <patternFill patternType="solid">
        <fgColor rgb="FFB8B6E8"/>
        <bgColor indexed="64"/>
      </patternFill>
    </fill>
    <fill>
      <patternFill patternType="solid">
        <fgColor rgb="FFDBE5F1"/>
        <bgColor rgb="FFDBE5F1"/>
      </patternFill>
    </fill>
    <fill>
      <patternFill patternType="solid">
        <fgColor rgb="FFF2DDDC"/>
        <bgColor rgb="FFF2DDDC"/>
      </patternFill>
    </fill>
    <fill>
      <patternFill patternType="solid">
        <fgColor rgb="FFEAF1DD"/>
        <bgColor rgb="FFEAF1DD"/>
      </patternFill>
    </fill>
    <fill>
      <patternFill patternType="solid">
        <fgColor rgb="FFE5E0EC"/>
        <bgColor rgb="FFE5E0EC"/>
      </patternFill>
    </fill>
    <fill>
      <patternFill patternType="solid">
        <fgColor rgb="FFDBEEF3"/>
        <bgColor rgb="FFDBEEF3"/>
      </patternFill>
    </fill>
    <fill>
      <patternFill patternType="solid">
        <fgColor rgb="FFFDE9D9"/>
        <bgColor rgb="FFFDE9D9"/>
      </patternFill>
    </fill>
    <fill>
      <patternFill patternType="solid">
        <fgColor rgb="FFB8CCE4"/>
        <bgColor rgb="FFB8CCE4"/>
      </patternFill>
    </fill>
    <fill>
      <patternFill patternType="solid">
        <fgColor rgb="FFE6B9B8"/>
        <bgColor rgb="FFE6B9B8"/>
      </patternFill>
    </fill>
    <fill>
      <patternFill patternType="solid">
        <fgColor rgb="FFD7E4BC"/>
        <bgColor rgb="FFD7E4BC"/>
      </patternFill>
    </fill>
    <fill>
      <patternFill patternType="solid">
        <fgColor rgb="FFCCC0DA"/>
        <bgColor rgb="FFCCC0DA"/>
      </patternFill>
    </fill>
    <fill>
      <patternFill patternType="solid">
        <fgColor rgb="FFB6DDE8"/>
        <bgColor rgb="FFB6DDE8"/>
      </patternFill>
    </fill>
    <fill>
      <patternFill patternType="solid">
        <fgColor rgb="FFFCD5B4"/>
        <bgColor rgb="FFFCD5B4"/>
      </patternFill>
    </fill>
    <fill>
      <patternFill patternType="solid">
        <fgColor rgb="FFFF0000"/>
        <bgColor rgb="FFFF0000"/>
      </patternFill>
    </fill>
    <fill>
      <patternFill patternType="solid">
        <fgColor rgb="FFC6EFCE"/>
        <bgColor rgb="FFC6EFCE"/>
      </patternFill>
    </fill>
    <fill>
      <patternFill patternType="solid">
        <fgColor rgb="FFFFFFCC"/>
        <bgColor rgb="FFFFFFCC"/>
      </patternFill>
    </fill>
    <fill>
      <patternFill patternType="solid">
        <fgColor rgb="FFBDD7EE"/>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rgb="FF5B9BD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s>
  <cellStyleXfs count="28">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3" fillId="0" borderId="0"/>
    <xf numFmtId="0" fontId="35" fillId="32" borderId="0" applyNumberFormat="0" applyBorder="0" applyAlignment="0" applyProtection="0"/>
    <xf numFmtId="0" fontId="33" fillId="19" borderId="0" applyNumberFormat="0" applyFont="0" applyBorder="0" applyAlignment="0" applyProtection="0"/>
    <xf numFmtId="0" fontId="33" fillId="20" borderId="0" applyNumberFormat="0" applyFont="0" applyBorder="0" applyAlignment="0" applyProtection="0"/>
    <xf numFmtId="0" fontId="33" fillId="21" borderId="0" applyNumberFormat="0" applyFont="0" applyBorder="0" applyAlignment="0" applyProtection="0"/>
    <xf numFmtId="0" fontId="33" fillId="22" borderId="0" applyNumberFormat="0" applyFont="0" applyBorder="0" applyAlignment="0" applyProtection="0"/>
    <xf numFmtId="0" fontId="33" fillId="23" borderId="0" applyNumberFormat="0" applyFont="0" applyBorder="0" applyAlignment="0" applyProtection="0"/>
    <xf numFmtId="0" fontId="33" fillId="24" borderId="0" applyNumberFormat="0" applyFont="0" applyBorder="0" applyAlignment="0" applyProtection="0"/>
    <xf numFmtId="0" fontId="33" fillId="25" borderId="0" applyNumberFormat="0" applyFont="0" applyBorder="0" applyAlignment="0" applyProtection="0"/>
    <xf numFmtId="0" fontId="33" fillId="26" borderId="0" applyNumberFormat="0" applyFont="0" applyBorder="0" applyAlignment="0" applyProtection="0"/>
    <xf numFmtId="0" fontId="33" fillId="27" borderId="0" applyNumberFormat="0" applyFont="0" applyBorder="0" applyAlignment="0" applyProtection="0"/>
    <xf numFmtId="0" fontId="33" fillId="28" borderId="0" applyNumberFormat="0" applyFont="0" applyBorder="0" applyAlignment="0" applyProtection="0"/>
    <xf numFmtId="0" fontId="33" fillId="29" borderId="0" applyNumberFormat="0" applyFont="0" applyBorder="0" applyAlignment="0" applyProtection="0"/>
    <xf numFmtId="0" fontId="33" fillId="30" borderId="0" applyNumberFormat="0" applyFon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6" fillId="0" borderId="0" applyNumberFormat="0" applyBorder="0" applyProtection="0"/>
    <xf numFmtId="0" fontId="33" fillId="0" borderId="0" applyNumberFormat="0" applyFont="0" applyBorder="0" applyProtection="0"/>
    <xf numFmtId="0" fontId="36" fillId="0" borderId="0" applyNumberFormat="0" applyBorder="0" applyProtection="0"/>
    <xf numFmtId="0" fontId="33" fillId="33" borderId="44" applyNumberFormat="0" applyFont="0" applyAlignment="0" applyProtection="0"/>
    <xf numFmtId="0" fontId="33" fillId="33" borderId="44" applyNumberFormat="0" applyFont="0" applyAlignment="0" applyProtection="0"/>
    <xf numFmtId="0" fontId="37" fillId="0" borderId="0"/>
    <xf numFmtId="0" fontId="3" fillId="0" borderId="0"/>
  </cellStyleXfs>
  <cellXfs count="435">
    <xf numFmtId="0" fontId="0" fillId="0" borderId="0" xfId="0"/>
    <xf numFmtId="0" fontId="1" fillId="0" borderId="0" xfId="0" applyFont="1"/>
    <xf numFmtId="17" fontId="1" fillId="0" borderId="0" xfId="0" applyNumberFormat="1" applyFont="1"/>
    <xf numFmtId="0" fontId="4" fillId="0" borderId="0" xfId="0" applyFont="1"/>
    <xf numFmtId="0" fontId="4" fillId="12" borderId="0" xfId="0" applyFont="1" applyFill="1" applyAlignment="1">
      <alignment horizontal="center" vertical="center" wrapText="1"/>
    </xf>
    <xf numFmtId="0" fontId="9" fillId="12" borderId="0" xfId="0" applyFont="1" applyFill="1" applyAlignment="1">
      <alignment vertical="center" wrapText="1"/>
    </xf>
    <xf numFmtId="0" fontId="4" fillId="5" borderId="0" xfId="0" applyFont="1" applyFill="1" applyAlignment="1">
      <alignment horizontal="center" vertical="center" wrapText="1"/>
    </xf>
    <xf numFmtId="0" fontId="4" fillId="12" borderId="0" xfId="0" applyFont="1" applyFill="1"/>
    <xf numFmtId="0" fontId="4" fillId="5" borderId="0" xfId="0" applyFont="1" applyFill="1"/>
    <xf numFmtId="0" fontId="4" fillId="4" borderId="35"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4" borderId="35" xfId="0" applyFont="1" applyFill="1" applyBorder="1"/>
    <xf numFmtId="0" fontId="4" fillId="4" borderId="34" xfId="0" applyFont="1" applyFill="1" applyBorder="1"/>
    <xf numFmtId="0" fontId="4" fillId="12" borderId="34" xfId="0" applyFont="1" applyFill="1" applyBorder="1"/>
    <xf numFmtId="0" fontId="4" fillId="12" borderId="35" xfId="0" applyFont="1" applyFill="1" applyBorder="1" applyAlignment="1">
      <alignment horizontal="center" vertical="center" wrapText="1"/>
    </xf>
    <xf numFmtId="0" fontId="4" fillId="12" borderId="34" xfId="0" applyFont="1" applyFill="1" applyBorder="1" applyAlignment="1">
      <alignment horizontal="center" vertical="center" wrapText="1"/>
    </xf>
    <xf numFmtId="0" fontId="4" fillId="5" borderId="34" xfId="0" applyFont="1" applyFill="1" applyBorder="1"/>
    <xf numFmtId="0" fontId="4" fillId="12" borderId="35" xfId="0" applyFont="1" applyFill="1" applyBorder="1"/>
    <xf numFmtId="0" fontId="4" fillId="5" borderId="35" xfId="0" applyFont="1" applyFill="1" applyBorder="1"/>
    <xf numFmtId="0" fontId="16" fillId="4" borderId="0" xfId="0" applyFont="1" applyFill="1" applyAlignment="1">
      <alignment vertical="center" wrapText="1"/>
    </xf>
    <xf numFmtId="0" fontId="16" fillId="4" borderId="0" xfId="0" applyFont="1" applyFill="1" applyAlignment="1">
      <alignment horizontal="center" vertical="center" wrapText="1"/>
    </xf>
    <xf numFmtId="0" fontId="16" fillId="4" borderId="0" xfId="0" applyFont="1" applyFill="1"/>
    <xf numFmtId="0" fontId="16" fillId="12" borderId="0" xfId="0" applyFont="1" applyFill="1"/>
    <xf numFmtId="0" fontId="16" fillId="12" borderId="0" xfId="0" applyFont="1" applyFill="1" applyAlignment="1">
      <alignment horizontal="center" vertical="center"/>
    </xf>
    <xf numFmtId="0" fontId="16" fillId="12" borderId="0" xfId="0" applyFont="1" applyFill="1" applyAlignment="1">
      <alignment vertical="center" wrapText="1"/>
    </xf>
    <xf numFmtId="0" fontId="16" fillId="12" borderId="0" xfId="0" applyFont="1" applyFill="1" applyAlignment="1">
      <alignment horizontal="center" vertical="center" wrapText="1"/>
    </xf>
    <xf numFmtId="0" fontId="15" fillId="12" borderId="0" xfId="0" applyFont="1" applyFill="1" applyAlignment="1">
      <alignment vertical="center" wrapText="1"/>
    </xf>
    <xf numFmtId="0" fontId="15" fillId="12" borderId="0" xfId="0" applyFont="1" applyFill="1" applyAlignment="1">
      <alignment horizontal="center" vertical="center" wrapText="1"/>
    </xf>
    <xf numFmtId="0" fontId="5" fillId="5" borderId="35" xfId="0" applyFont="1" applyFill="1" applyBorder="1" applyAlignment="1">
      <alignment horizontal="center" vertical="center"/>
    </xf>
    <xf numFmtId="0" fontId="5" fillId="5" borderId="0" xfId="0" applyFont="1" applyFill="1" applyAlignment="1">
      <alignment horizontal="center" vertical="center"/>
    </xf>
    <xf numFmtId="0" fontId="5" fillId="5" borderId="34" xfId="0" applyFont="1" applyFill="1" applyBorder="1" applyAlignment="1">
      <alignment horizontal="center" vertical="center"/>
    </xf>
    <xf numFmtId="0" fontId="4" fillId="7" borderId="35" xfId="0" applyFont="1" applyFill="1" applyBorder="1" applyAlignment="1">
      <alignment horizontal="center" vertical="center"/>
    </xf>
    <xf numFmtId="0" fontId="4" fillId="7" borderId="0" xfId="0" applyFont="1" applyFill="1" applyAlignment="1">
      <alignment horizontal="center" vertical="center"/>
    </xf>
    <xf numFmtId="0" fontId="4" fillId="7" borderId="34"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0" xfId="0" applyFont="1" applyFill="1" applyAlignment="1">
      <alignment horizontal="center" vertical="center"/>
    </xf>
    <xf numFmtId="0" fontId="4" fillId="4" borderId="34" xfId="0" applyFont="1" applyFill="1" applyBorder="1" applyAlignment="1">
      <alignment horizontal="center" vertical="center"/>
    </xf>
    <xf numFmtId="0" fontId="15" fillId="4" borderId="0" xfId="0" applyFont="1" applyFill="1" applyAlignment="1">
      <alignment horizontal="center" vertical="center"/>
    </xf>
    <xf numFmtId="0" fontId="16" fillId="4" borderId="0" xfId="0" applyFont="1" applyFill="1" applyAlignment="1">
      <alignment horizontal="center" vertical="center"/>
    </xf>
    <xf numFmtId="0" fontId="15" fillId="12" borderId="0" xfId="0" applyFont="1" applyFill="1" applyAlignment="1">
      <alignment horizontal="center" vertical="center"/>
    </xf>
    <xf numFmtId="0" fontId="4" fillId="12" borderId="34" xfId="0" applyFont="1" applyFill="1" applyBorder="1" applyAlignment="1">
      <alignment horizontal="center" vertical="center"/>
    </xf>
    <xf numFmtId="0" fontId="15" fillId="4" borderId="0" xfId="0" applyFont="1" applyFill="1" applyAlignment="1">
      <alignment vertical="center"/>
    </xf>
    <xf numFmtId="0" fontId="4" fillId="4" borderId="0" xfId="0" applyFont="1" applyFill="1" applyAlignment="1">
      <alignment horizontal="center" vertical="center" wrapText="1"/>
    </xf>
    <xf numFmtId="0" fontId="4" fillId="5" borderId="35" xfId="0" applyFont="1" applyFill="1" applyBorder="1" applyAlignment="1">
      <alignment horizontal="center" vertical="center"/>
    </xf>
    <xf numFmtId="0" fontId="4" fillId="5" borderId="0" xfId="0" applyFont="1" applyFill="1" applyAlignment="1">
      <alignment horizontal="center" vertical="center"/>
    </xf>
    <xf numFmtId="0" fontId="4" fillId="5" borderId="34" xfId="0" applyFont="1" applyFill="1" applyBorder="1" applyAlignment="1">
      <alignment horizontal="center" vertical="center"/>
    </xf>
    <xf numFmtId="0" fontId="8" fillId="5" borderId="35" xfId="0" applyFont="1" applyFill="1" applyBorder="1" applyAlignment="1">
      <alignment vertical="center"/>
    </xf>
    <xf numFmtId="0" fontId="8" fillId="5" borderId="0" xfId="0" applyFont="1" applyFill="1" applyAlignment="1">
      <alignment vertical="center"/>
    </xf>
    <xf numFmtId="0" fontId="8" fillId="5" borderId="34" xfId="0" applyFont="1" applyFill="1" applyBorder="1" applyAlignment="1">
      <alignment vertical="center"/>
    </xf>
    <xf numFmtId="0" fontId="4" fillId="4" borderId="0" xfId="0" applyFont="1" applyFill="1"/>
    <xf numFmtId="0" fontId="4" fillId="4" borderId="35" xfId="0" applyFont="1" applyFill="1" applyBorder="1" applyAlignment="1">
      <alignment vertical="center" wrapText="1"/>
    </xf>
    <xf numFmtId="0" fontId="4" fillId="4" borderId="0" xfId="0" applyFont="1" applyFill="1" applyAlignment="1">
      <alignment vertical="center" wrapText="1"/>
    </xf>
    <xf numFmtId="0" fontId="4" fillId="4" borderId="34" xfId="0" applyFont="1" applyFill="1" applyBorder="1" applyAlignment="1">
      <alignment vertical="center" wrapText="1"/>
    </xf>
    <xf numFmtId="0" fontId="10" fillId="0" borderId="0" xfId="0" applyFont="1" applyAlignment="1">
      <alignment wrapText="1"/>
    </xf>
    <xf numFmtId="0" fontId="4" fillId="0" borderId="0" xfId="0" applyFont="1" applyAlignment="1">
      <alignment horizontal="center" vertical="center"/>
    </xf>
    <xf numFmtId="0" fontId="4" fillId="0" borderId="0" xfId="0" applyFont="1" applyAlignment="1">
      <alignment horizontal="center"/>
    </xf>
    <xf numFmtId="0" fontId="15" fillId="4" borderId="0" xfId="0" applyFont="1" applyFill="1" applyAlignment="1">
      <alignment wrapText="1"/>
    </xf>
    <xf numFmtId="0" fontId="15" fillId="12" borderId="0" xfId="0" applyFont="1" applyFill="1" applyAlignment="1">
      <alignment wrapText="1"/>
    </xf>
    <xf numFmtId="0" fontId="15" fillId="12" borderId="0" xfId="0" applyFont="1" applyFill="1" applyAlignment="1">
      <alignment horizontal="center" wrapText="1"/>
    </xf>
    <xf numFmtId="0" fontId="24" fillId="12" borderId="0" xfId="0" applyFont="1" applyFill="1" applyAlignment="1">
      <alignment vertical="center" wrapText="1"/>
    </xf>
    <xf numFmtId="0" fontId="8" fillId="5" borderId="35" xfId="0" applyFont="1" applyFill="1" applyBorder="1" applyAlignment="1">
      <alignment horizontal="center" vertical="center"/>
    </xf>
    <xf numFmtId="0" fontId="8" fillId="5" borderId="0" xfId="0" applyFont="1" applyFill="1" applyAlignment="1">
      <alignment horizontal="center" vertical="center"/>
    </xf>
    <xf numFmtId="0" fontId="8" fillId="5" borderId="34" xfId="0" applyFont="1" applyFill="1" applyBorder="1" applyAlignment="1">
      <alignment horizontal="center" vertical="center"/>
    </xf>
    <xf numFmtId="0" fontId="17" fillId="12" borderId="0" xfId="0" applyFont="1" applyFill="1" applyAlignment="1">
      <alignment horizontal="center" vertical="center" wrapText="1"/>
    </xf>
    <xf numFmtId="0" fontId="8" fillId="4" borderId="35" xfId="0" applyFont="1" applyFill="1" applyBorder="1" applyAlignment="1">
      <alignment horizontal="center" vertical="center"/>
    </xf>
    <xf numFmtId="0" fontId="9" fillId="4" borderId="35" xfId="0" applyFont="1" applyFill="1" applyBorder="1" applyAlignment="1">
      <alignment horizontal="center" vertical="center" wrapText="1"/>
    </xf>
    <xf numFmtId="0" fontId="16" fillId="12" borderId="0" xfId="0" applyFont="1" applyFill="1" applyAlignment="1">
      <alignment vertical="center"/>
    </xf>
    <xf numFmtId="0" fontId="4" fillId="4" borderId="34" xfId="0" applyFont="1" applyFill="1" applyBorder="1" applyAlignment="1">
      <alignment horizontal="center" vertical="center" wrapText="1"/>
    </xf>
    <xf numFmtId="165" fontId="15" fillId="12" borderId="0" xfId="2" applyNumberFormat="1" applyFont="1" applyFill="1" applyBorder="1" applyAlignment="1" applyProtection="1">
      <alignment horizontal="center" vertical="center" wrapText="1"/>
    </xf>
    <xf numFmtId="0" fontId="16" fillId="12" borderId="34" xfId="0" applyFont="1" applyFill="1" applyBorder="1" applyAlignment="1">
      <alignment horizontal="center" vertical="center" wrapText="1"/>
    </xf>
    <xf numFmtId="0" fontId="11" fillId="5" borderId="35" xfId="0" applyFont="1" applyFill="1" applyBorder="1" applyAlignment="1">
      <alignment horizontal="center" vertical="center"/>
    </xf>
    <xf numFmtId="0" fontId="11" fillId="5" borderId="0" xfId="0" applyFont="1" applyFill="1" applyAlignment="1">
      <alignment horizontal="center" vertical="center"/>
    </xf>
    <xf numFmtId="0" fontId="11" fillId="5" borderId="34" xfId="0" applyFont="1" applyFill="1" applyBorder="1" applyAlignment="1">
      <alignment horizontal="center" vertical="center"/>
    </xf>
    <xf numFmtId="0" fontId="13" fillId="4" borderId="0" xfId="0" applyFont="1" applyFill="1" applyAlignment="1">
      <alignment horizontal="center" vertical="center" wrapText="1"/>
    </xf>
    <xf numFmtId="0" fontId="8" fillId="5" borderId="0" xfId="0" applyFont="1" applyFill="1" applyAlignment="1">
      <alignment horizontal="center" vertical="center" wrapText="1"/>
    </xf>
    <xf numFmtId="0" fontId="9" fillId="12" borderId="0" xfId="0" applyFont="1" applyFill="1" applyAlignment="1">
      <alignment horizontal="center" vertical="center" wrapText="1"/>
    </xf>
    <xf numFmtId="0" fontId="4" fillId="12" borderId="0" xfId="0" applyFont="1" applyFill="1" applyAlignment="1">
      <alignment horizontal="center" vertical="center"/>
    </xf>
    <xf numFmtId="0" fontId="16" fillId="5" borderId="0" xfId="0" applyFont="1" applyFill="1" applyAlignment="1">
      <alignment horizontal="center" vertical="center" wrapText="1"/>
    </xf>
    <xf numFmtId="0" fontId="16" fillId="5" borderId="34" xfId="0" applyFont="1" applyFill="1" applyBorder="1"/>
    <xf numFmtId="0" fontId="16" fillId="4" borderId="34" xfId="0" applyFont="1" applyFill="1" applyBorder="1"/>
    <xf numFmtId="17" fontId="16" fillId="4" borderId="0" xfId="0" applyNumberFormat="1" applyFont="1" applyFill="1" applyAlignment="1">
      <alignment vertical="center"/>
    </xf>
    <xf numFmtId="0" fontId="18" fillId="4" borderId="0" xfId="0" applyFont="1" applyFill="1" applyAlignment="1">
      <alignment vertical="center" wrapText="1"/>
    </xf>
    <xf numFmtId="0" fontId="16" fillId="4" borderId="0" xfId="0" applyFont="1" applyFill="1" applyAlignment="1">
      <alignment vertical="center"/>
    </xf>
    <xf numFmtId="0" fontId="4" fillId="4" borderId="0" xfId="0" applyFont="1" applyFill="1" applyAlignment="1">
      <alignment vertical="center"/>
    </xf>
    <xf numFmtId="44" fontId="16" fillId="4" borderId="0" xfId="3" applyFont="1" applyFill="1" applyAlignment="1">
      <alignment vertical="center" wrapText="1"/>
    </xf>
    <xf numFmtId="44" fontId="18" fillId="4" borderId="0" xfId="3" applyFont="1" applyFill="1" applyAlignment="1">
      <alignment vertical="center" wrapText="1"/>
    </xf>
    <xf numFmtId="44" fontId="4" fillId="4" borderId="0" xfId="3" applyFont="1" applyFill="1" applyAlignment="1">
      <alignment horizontal="center" vertical="center"/>
    </xf>
    <xf numFmtId="0" fontId="18" fillId="4" borderId="0" xfId="0" applyFont="1" applyFill="1" applyAlignment="1">
      <alignment horizontal="center" vertical="center" wrapText="1"/>
    </xf>
    <xf numFmtId="0" fontId="16" fillId="5" borderId="0" xfId="0" applyFont="1" applyFill="1" applyAlignment="1" applyProtection="1">
      <alignment horizontal="center" vertical="center"/>
      <protection locked="0"/>
    </xf>
    <xf numFmtId="0" fontId="16" fillId="4" borderId="34"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4" borderId="0" xfId="0" applyFont="1" applyFill="1" applyAlignment="1" applyProtection="1">
      <alignment vertical="center"/>
      <protection locked="0"/>
    </xf>
    <xf numFmtId="0" fontId="38" fillId="0" borderId="0" xfId="4" applyFont="1"/>
    <xf numFmtId="0" fontId="23" fillId="5" borderId="0" xfId="1" applyFont="1" applyFill="1" applyBorder="1" applyAlignment="1" applyProtection="1">
      <alignment horizontal="center" vertical="center" wrapText="1"/>
      <protection locked="0" hidden="1"/>
    </xf>
    <xf numFmtId="0" fontId="15" fillId="5" borderId="0" xfId="0" applyFont="1" applyFill="1" applyAlignment="1">
      <alignment horizontal="center" vertical="center" wrapText="1"/>
    </xf>
    <xf numFmtId="0" fontId="23" fillId="4" borderId="0" xfId="1" applyFont="1" applyFill="1" applyBorder="1" applyAlignment="1" applyProtection="1">
      <alignment horizontal="center" vertical="center" wrapText="1"/>
      <protection locked="0" hidden="1"/>
    </xf>
    <xf numFmtId="0" fontId="16" fillId="4" borderId="0" xfId="0" applyFont="1" applyFill="1" applyAlignment="1" applyProtection="1">
      <alignment horizontal="center" vertical="center"/>
      <protection locked="0"/>
    </xf>
    <xf numFmtId="0" fontId="31" fillId="12" borderId="0" xfId="0" applyFont="1" applyFill="1" applyAlignment="1">
      <alignment horizontal="center" vertical="center" wrapText="1"/>
    </xf>
    <xf numFmtId="0" fontId="25" fillId="4" borderId="0" xfId="0" applyFont="1" applyFill="1" applyAlignment="1">
      <alignment vertical="center"/>
    </xf>
    <xf numFmtId="0" fontId="12" fillId="5" borderId="0" xfId="0" applyFont="1" applyFill="1" applyAlignment="1">
      <alignment horizontal="center" vertical="center"/>
    </xf>
    <xf numFmtId="0" fontId="12" fillId="5" borderId="34" xfId="0" applyFont="1" applyFill="1" applyBorder="1" applyAlignment="1">
      <alignment horizontal="center" vertical="center"/>
    </xf>
    <xf numFmtId="165" fontId="16" fillId="12" borderId="0" xfId="2" applyNumberFormat="1" applyFont="1" applyFill="1" applyBorder="1" applyAlignment="1" applyProtection="1">
      <alignment horizontal="center" vertical="center" wrapText="1"/>
    </xf>
    <xf numFmtId="0" fontId="16" fillId="12" borderId="0" xfId="0" applyFont="1" applyFill="1" applyAlignment="1">
      <alignment horizontal="left" vertical="center" wrapText="1"/>
    </xf>
    <xf numFmtId="17" fontId="16" fillId="12" borderId="0" xfId="0" applyNumberFormat="1" applyFont="1" applyFill="1" applyAlignment="1" applyProtection="1">
      <alignment vertical="center"/>
      <protection locked="0"/>
    </xf>
    <xf numFmtId="17" fontId="1" fillId="0" borderId="45" xfId="0" applyNumberFormat="1" applyFont="1" applyBorder="1"/>
    <xf numFmtId="17" fontId="1" fillId="36" borderId="45" xfId="0" applyNumberFormat="1" applyFont="1" applyFill="1" applyBorder="1"/>
    <xf numFmtId="14" fontId="1" fillId="0" borderId="0" xfId="0" applyNumberFormat="1" applyFont="1"/>
    <xf numFmtId="17" fontId="16" fillId="5" borderId="1" xfId="0" applyNumberFormat="1" applyFont="1" applyFill="1" applyBorder="1" applyAlignment="1" applyProtection="1">
      <alignment vertical="center"/>
      <protection locked="0"/>
    </xf>
    <xf numFmtId="17" fontId="16" fillId="5" borderId="12" xfId="0" applyNumberFormat="1" applyFont="1" applyFill="1" applyBorder="1" applyAlignment="1" applyProtection="1">
      <alignment vertical="center"/>
      <protection locked="0"/>
    </xf>
    <xf numFmtId="0" fontId="16" fillId="12" borderId="0" xfId="0" applyFont="1" applyFill="1" applyAlignment="1" applyProtection="1">
      <alignment vertical="center"/>
      <protection locked="0"/>
    </xf>
    <xf numFmtId="0" fontId="25" fillId="12" borderId="0" xfId="0" applyFont="1" applyFill="1" applyAlignment="1">
      <alignment vertical="center" wrapText="1"/>
    </xf>
    <xf numFmtId="0" fontId="2" fillId="0" borderId="0" xfId="1"/>
    <xf numFmtId="0" fontId="15" fillId="6" borderId="0" xfId="0" applyFont="1" applyFill="1" applyAlignment="1">
      <alignment horizontal="center" vertical="center"/>
    </xf>
    <xf numFmtId="0" fontId="16" fillId="10" borderId="43" xfId="0" applyFont="1" applyFill="1" applyBorder="1" applyAlignment="1" applyProtection="1">
      <alignment horizontal="center" vertical="center" wrapText="1"/>
      <protection hidden="1"/>
    </xf>
    <xf numFmtId="0" fontId="16" fillId="10" borderId="10" xfId="0" applyFont="1" applyFill="1" applyBorder="1" applyAlignment="1" applyProtection="1">
      <alignment horizontal="center" vertical="center" wrapText="1"/>
      <protection hidden="1"/>
    </xf>
    <xf numFmtId="0" fontId="16" fillId="10" borderId="38" xfId="0" applyFont="1" applyFill="1" applyBorder="1" applyAlignment="1" applyProtection="1">
      <alignment horizontal="center" vertical="center" wrapText="1"/>
      <protection hidden="1"/>
    </xf>
    <xf numFmtId="17" fontId="16" fillId="5" borderId="19" xfId="0" applyNumberFormat="1" applyFont="1" applyFill="1" applyBorder="1" applyAlignment="1" applyProtection="1">
      <alignment vertical="center"/>
      <protection hidden="1"/>
    </xf>
    <xf numFmtId="0" fontId="28" fillId="5" borderId="35" xfId="0" applyFont="1" applyFill="1" applyBorder="1" applyAlignment="1">
      <alignment horizontal="center" vertical="center" wrapText="1"/>
    </xf>
    <xf numFmtId="0" fontId="28" fillId="5" borderId="0" xfId="0" applyFont="1" applyFill="1" applyAlignment="1">
      <alignment horizontal="center" vertical="center" wrapText="1"/>
    </xf>
    <xf numFmtId="0" fontId="28" fillId="5" borderId="34" xfId="0" applyFont="1" applyFill="1" applyBorder="1" applyAlignment="1">
      <alignment horizontal="center" vertical="center" wrapText="1"/>
    </xf>
    <xf numFmtId="0" fontId="25" fillId="34" borderId="0" xfId="0" applyFont="1" applyFill="1" applyAlignment="1">
      <alignment horizontal="center" vertical="center" wrapText="1"/>
    </xf>
    <xf numFmtId="0" fontId="31" fillId="34" borderId="0" xfId="0" applyFont="1" applyFill="1" applyAlignment="1">
      <alignment horizontal="center" vertical="center" wrapText="1"/>
    </xf>
    <xf numFmtId="0" fontId="15" fillId="6" borderId="0" xfId="0" applyFont="1" applyFill="1" applyAlignment="1">
      <alignment horizontal="center" vertical="center" wrapText="1"/>
    </xf>
    <xf numFmtId="0" fontId="15" fillId="6" borderId="0" xfId="0" applyFont="1" applyFill="1" applyAlignment="1">
      <alignment horizontal="center" vertical="center"/>
    </xf>
    <xf numFmtId="0" fontId="16" fillId="3" borderId="0" xfId="0" applyFont="1" applyFill="1" applyAlignment="1">
      <alignment horizontal="center" vertical="center" wrapText="1"/>
    </xf>
    <xf numFmtId="0" fontId="12" fillId="3" borderId="35" xfId="0" applyFont="1" applyFill="1" applyBorder="1" applyAlignment="1">
      <alignment horizontal="center" vertical="center"/>
    </xf>
    <xf numFmtId="0" fontId="12" fillId="3" borderId="0" xfId="0" applyFont="1" applyFill="1" applyAlignment="1">
      <alignment horizontal="center" vertical="center"/>
    </xf>
    <xf numFmtId="0" fontId="12" fillId="3" borderId="34"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 xfId="0" applyFont="1" applyFill="1" applyBorder="1" applyAlignment="1">
      <alignment horizontal="center" vertical="center"/>
    </xf>
    <xf numFmtId="0" fontId="30" fillId="11" borderId="0" xfId="0" applyFont="1" applyFill="1" applyAlignment="1">
      <alignment horizontal="center" vertical="center" wrapText="1"/>
    </xf>
    <xf numFmtId="0" fontId="16" fillId="11" borderId="0" xfId="0" applyFont="1" applyFill="1" applyAlignment="1">
      <alignment horizontal="center" vertical="center" wrapText="1"/>
    </xf>
    <xf numFmtId="0" fontId="16" fillId="9" borderId="0" xfId="0" applyFont="1" applyFill="1" applyAlignment="1">
      <alignment horizontal="center" vertical="center" wrapText="1"/>
    </xf>
    <xf numFmtId="0" fontId="16" fillId="5" borderId="0" xfId="0" applyFont="1" applyFill="1" applyAlignment="1">
      <alignment horizontal="center" vertical="center" wrapText="1"/>
    </xf>
    <xf numFmtId="0" fontId="16" fillId="10" borderId="0" xfId="0" applyFont="1" applyFill="1" applyAlignment="1">
      <alignment horizontal="center" vertical="center" wrapText="1"/>
    </xf>
    <xf numFmtId="0" fontId="16" fillId="13" borderId="0" xfId="0" applyFont="1" applyFill="1" applyAlignment="1">
      <alignment horizontal="center" vertical="center" wrapText="1"/>
    </xf>
    <xf numFmtId="0" fontId="16" fillId="14" borderId="0" xfId="0" applyFont="1" applyFill="1" applyAlignment="1">
      <alignment horizontal="center" vertical="center" wrapText="1"/>
    </xf>
    <xf numFmtId="0" fontId="16" fillId="14" borderId="0" xfId="0" applyFont="1" applyFill="1" applyAlignment="1">
      <alignment horizontal="center" vertical="center"/>
    </xf>
    <xf numFmtId="0" fontId="15" fillId="8" borderId="0" xfId="0" applyFont="1" applyFill="1" applyAlignment="1">
      <alignment horizontal="center" vertical="center" wrapText="1"/>
    </xf>
    <xf numFmtId="0" fontId="27" fillId="2" borderId="15" xfId="0" applyFont="1" applyFill="1" applyBorder="1" applyAlignment="1">
      <alignment horizontal="center" vertical="center"/>
    </xf>
    <xf numFmtId="0" fontId="28" fillId="2" borderId="17" xfId="0" applyFont="1" applyFill="1" applyBorder="1" applyAlignment="1">
      <alignment horizontal="center" vertical="center"/>
    </xf>
    <xf numFmtId="0" fontId="28" fillId="2" borderId="16" xfId="0" applyFont="1" applyFill="1" applyBorder="1" applyAlignment="1">
      <alignment horizontal="center" vertical="center"/>
    </xf>
    <xf numFmtId="0" fontId="28" fillId="2" borderId="35" xfId="0" applyFont="1" applyFill="1" applyBorder="1" applyAlignment="1">
      <alignment horizontal="center" vertical="center"/>
    </xf>
    <xf numFmtId="0" fontId="28" fillId="2" borderId="0" xfId="0" applyFont="1" applyFill="1" applyAlignment="1">
      <alignment horizontal="center" vertical="center"/>
    </xf>
    <xf numFmtId="0" fontId="28" fillId="2" borderId="34" xfId="0" applyFont="1" applyFill="1" applyBorder="1" applyAlignment="1">
      <alignment horizontal="center" vertical="center"/>
    </xf>
    <xf numFmtId="0" fontId="6" fillId="3" borderId="35"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3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18" fillId="11" borderId="0" xfId="0" applyFont="1" applyFill="1" applyAlignment="1">
      <alignment horizontal="center" vertical="center" wrapText="1"/>
    </xf>
    <xf numFmtId="0" fontId="18" fillId="3" borderId="0" xfId="0" applyFont="1" applyFill="1" applyAlignment="1">
      <alignment horizontal="center" vertical="center" wrapText="1"/>
    </xf>
    <xf numFmtId="0" fontId="16" fillId="5" borderId="0" xfId="0" applyFont="1" applyFill="1" applyAlignment="1" applyProtection="1">
      <alignment horizontal="center" vertical="center"/>
      <protection locked="0"/>
    </xf>
    <xf numFmtId="0" fontId="16" fillId="18" borderId="0" xfId="0" applyFont="1" applyFill="1" applyAlignment="1">
      <alignment horizontal="center" vertical="center" wrapText="1"/>
    </xf>
    <xf numFmtId="0" fontId="31" fillId="14" borderId="0" xfId="0" applyFont="1" applyFill="1" applyAlignment="1">
      <alignment horizontal="center" vertical="center" wrapText="1"/>
    </xf>
    <xf numFmtId="0" fontId="31" fillId="6" borderId="0" xfId="0" applyFont="1" applyFill="1" applyAlignment="1">
      <alignment horizontal="center" vertical="center" wrapText="1"/>
    </xf>
    <xf numFmtId="0" fontId="25" fillId="6" borderId="0" xfId="0" applyFont="1" applyFill="1" applyAlignment="1">
      <alignment horizontal="center" vertical="center" wrapText="1"/>
    </xf>
    <xf numFmtId="0" fontId="16" fillId="5" borderId="10" xfId="0" applyFont="1" applyFill="1" applyBorder="1" applyAlignment="1" applyProtection="1">
      <alignment horizontal="center" vertical="center" wrapText="1"/>
      <protection locked="0" hidden="1"/>
    </xf>
    <xf numFmtId="0" fontId="16" fillId="5" borderId="5" xfId="0" applyFont="1" applyFill="1" applyBorder="1" applyAlignment="1" applyProtection="1">
      <alignment horizontal="center" vertical="center" wrapText="1"/>
      <protection locked="0" hidden="1"/>
    </xf>
    <xf numFmtId="0" fontId="0" fillId="10" borderId="4" xfId="0" applyFill="1" applyBorder="1" applyAlignment="1" applyProtection="1">
      <alignment horizontal="center" vertical="center" wrapText="1"/>
      <protection hidden="1"/>
    </xf>
    <xf numFmtId="0" fontId="16" fillId="10" borderId="5" xfId="0" applyFont="1" applyFill="1" applyBorder="1" applyAlignment="1" applyProtection="1">
      <alignment horizontal="center" vertical="center" wrapText="1"/>
      <protection hidden="1"/>
    </xf>
    <xf numFmtId="10" fontId="16" fillId="5" borderId="25" xfId="0" applyNumberFormat="1" applyFont="1" applyFill="1" applyBorder="1" applyAlignment="1" applyProtection="1">
      <alignment horizontal="center" vertical="center"/>
      <protection locked="0"/>
    </xf>
    <xf numFmtId="10" fontId="16" fillId="5" borderId="37" xfId="0" applyNumberFormat="1" applyFont="1" applyFill="1" applyBorder="1" applyAlignment="1" applyProtection="1">
      <alignment horizontal="center" vertical="center"/>
      <protection locked="0"/>
    </xf>
    <xf numFmtId="10" fontId="16" fillId="5" borderId="1" xfId="0" applyNumberFormat="1" applyFont="1" applyFill="1" applyBorder="1" applyAlignment="1" applyProtection="1">
      <alignment horizontal="center" vertical="center"/>
      <protection locked="0"/>
    </xf>
    <xf numFmtId="10" fontId="16" fillId="5" borderId="9" xfId="0" applyNumberFormat="1" applyFont="1" applyFill="1" applyBorder="1" applyAlignment="1" applyProtection="1">
      <alignment horizontal="center" vertical="center"/>
      <protection locked="0"/>
    </xf>
    <xf numFmtId="0" fontId="29" fillId="14" borderId="6" xfId="0" applyFont="1" applyFill="1" applyBorder="1" applyAlignment="1">
      <alignment horizontal="center" vertical="center" wrapText="1"/>
    </xf>
    <xf numFmtId="0" fontId="29" fillId="14" borderId="26" xfId="0" applyFont="1" applyFill="1" applyBorder="1" applyAlignment="1">
      <alignment horizontal="center" vertical="center" wrapText="1"/>
    </xf>
    <xf numFmtId="0" fontId="29" fillId="14" borderId="27" xfId="0" applyFont="1" applyFill="1" applyBorder="1" applyAlignment="1">
      <alignment horizontal="center" vertical="center" wrapText="1"/>
    </xf>
    <xf numFmtId="0" fontId="29" fillId="14" borderId="0" xfId="0" applyFont="1" applyFill="1" applyAlignment="1">
      <alignment horizontal="center" vertical="center" wrapText="1"/>
    </xf>
    <xf numFmtId="10" fontId="16" fillId="5" borderId="19" xfId="0" applyNumberFormat="1" applyFont="1" applyFill="1" applyBorder="1" applyAlignment="1" applyProtection="1">
      <alignment horizontal="center" vertical="center"/>
      <protection locked="0"/>
    </xf>
    <xf numFmtId="10" fontId="16" fillId="5" borderId="33" xfId="0" applyNumberFormat="1" applyFont="1" applyFill="1" applyBorder="1" applyAlignment="1" applyProtection="1">
      <alignment horizontal="center" vertical="center"/>
      <protection locked="0"/>
    </xf>
    <xf numFmtId="0" fontId="15" fillId="14" borderId="6" xfId="0" applyFont="1" applyFill="1" applyBorder="1" applyAlignment="1">
      <alignment horizontal="center" vertical="center" wrapText="1"/>
    </xf>
    <xf numFmtId="0" fontId="15" fillId="14" borderId="7" xfId="0" applyFont="1" applyFill="1" applyBorder="1" applyAlignment="1">
      <alignment horizontal="center" vertical="center" wrapText="1"/>
    </xf>
    <xf numFmtId="0" fontId="15" fillId="14" borderId="27" xfId="0" applyFont="1" applyFill="1" applyBorder="1" applyAlignment="1">
      <alignment horizontal="center" vertical="center" wrapText="1"/>
    </xf>
    <xf numFmtId="0" fontId="15" fillId="14" borderId="28" xfId="0" applyFont="1" applyFill="1" applyBorder="1" applyAlignment="1">
      <alignment horizontal="center" vertical="center" wrapText="1"/>
    </xf>
    <xf numFmtId="0" fontId="15" fillId="14" borderId="20" xfId="0" applyFont="1" applyFill="1" applyBorder="1" applyAlignment="1">
      <alignment horizontal="center" vertical="center" wrapText="1"/>
    </xf>
    <xf numFmtId="0" fontId="15" fillId="14" borderId="19" xfId="0" applyFont="1" applyFill="1" applyBorder="1" applyAlignment="1">
      <alignment horizontal="center" vertical="center" wrapText="1"/>
    </xf>
    <xf numFmtId="0" fontId="15" fillId="14" borderId="33" xfId="0" applyFont="1" applyFill="1" applyBorder="1" applyAlignment="1">
      <alignment horizontal="center" vertical="center" wrapText="1"/>
    </xf>
    <xf numFmtId="0" fontId="15" fillId="14" borderId="3" xfId="0" applyFont="1" applyFill="1" applyBorder="1" applyAlignment="1">
      <alignment horizontal="center" vertical="center" wrapText="1"/>
    </xf>
    <xf numFmtId="0" fontId="15" fillId="14" borderId="25" xfId="0" applyFont="1" applyFill="1" applyBorder="1" applyAlignment="1">
      <alignment horizontal="center" vertical="center" wrapText="1"/>
    </xf>
    <xf numFmtId="0" fontId="15" fillId="14" borderId="37" xfId="0" applyFont="1" applyFill="1" applyBorder="1" applyAlignment="1">
      <alignment horizontal="center" vertical="center" wrapText="1"/>
    </xf>
    <xf numFmtId="0" fontId="15" fillId="14" borderId="5"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15" fillId="14" borderId="9" xfId="0" applyFont="1" applyFill="1" applyBorder="1" applyAlignment="1">
      <alignment horizontal="center" vertical="center" wrapText="1"/>
    </xf>
    <xf numFmtId="0" fontId="15" fillId="14" borderId="16" xfId="0" applyFont="1" applyFill="1" applyBorder="1" applyAlignment="1">
      <alignment horizontal="center" vertical="center" wrapText="1"/>
    </xf>
    <xf numFmtId="0" fontId="15" fillId="14" borderId="14" xfId="0" applyFont="1" applyFill="1" applyBorder="1" applyAlignment="1">
      <alignment horizontal="center" vertical="center" wrapText="1"/>
    </xf>
    <xf numFmtId="0" fontId="15" fillId="14" borderId="36" xfId="0" applyFont="1" applyFill="1" applyBorder="1" applyAlignment="1">
      <alignment horizontal="center" vertical="center" wrapText="1"/>
    </xf>
    <xf numFmtId="0" fontId="30" fillId="5" borderId="8" xfId="0" applyFont="1" applyFill="1" applyBorder="1" applyAlignment="1" applyProtection="1">
      <alignment horizontal="center" vertical="center" wrapText="1"/>
      <protection locked="0" hidden="1"/>
    </xf>
    <xf numFmtId="0" fontId="30" fillId="5" borderId="1" xfId="0" applyFont="1" applyFill="1" applyBorder="1" applyAlignment="1" applyProtection="1">
      <alignment horizontal="center" vertical="center" wrapText="1"/>
      <protection locked="0" hidden="1"/>
    </xf>
    <xf numFmtId="0" fontId="30" fillId="5" borderId="4" xfId="0" applyFont="1" applyFill="1" applyBorder="1" applyAlignment="1" applyProtection="1">
      <alignment horizontal="center" vertical="center" wrapText="1"/>
      <protection locked="0" hidden="1"/>
    </xf>
    <xf numFmtId="0" fontId="0" fillId="10" borderId="1" xfId="0" applyFill="1" applyBorder="1" applyAlignment="1" applyProtection="1">
      <alignment horizontal="center" vertical="center" wrapText="1"/>
      <protection hidden="1"/>
    </xf>
    <xf numFmtId="0" fontId="16" fillId="10" borderId="1" xfId="0" applyFont="1" applyFill="1" applyBorder="1" applyAlignment="1" applyProtection="1">
      <alignment horizontal="center" vertical="center" wrapText="1"/>
      <protection hidden="1"/>
    </xf>
    <xf numFmtId="0" fontId="27" fillId="2" borderId="17"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35" xfId="0" applyFont="1" applyFill="1" applyBorder="1" applyAlignment="1">
      <alignment horizontal="center" vertical="center"/>
    </xf>
    <xf numFmtId="0" fontId="27" fillId="2" borderId="0" xfId="0" applyFont="1" applyFill="1" applyAlignment="1">
      <alignment horizontal="center" vertical="center"/>
    </xf>
    <xf numFmtId="0" fontId="27" fillId="2" borderId="34" xfId="0" applyFont="1" applyFill="1" applyBorder="1" applyAlignment="1">
      <alignment horizontal="center" vertical="center"/>
    </xf>
    <xf numFmtId="0" fontId="15" fillId="14" borderId="29" xfId="0" applyFont="1" applyFill="1" applyBorder="1" applyAlignment="1">
      <alignment horizontal="center" vertical="center" wrapText="1"/>
    </xf>
    <xf numFmtId="0" fontId="15" fillId="14" borderId="30" xfId="0" applyFont="1" applyFill="1" applyBorder="1" applyAlignment="1">
      <alignment horizontal="center" vertical="center" wrapText="1"/>
    </xf>
    <xf numFmtId="0" fontId="16" fillId="6" borderId="0" xfId="0" applyFont="1" applyFill="1" applyAlignment="1">
      <alignment horizontal="center" vertical="center" wrapText="1"/>
    </xf>
    <xf numFmtId="0" fontId="42" fillId="6" borderId="0" xfId="1" applyFont="1" applyFill="1" applyBorder="1" applyAlignment="1" applyProtection="1">
      <alignment horizontal="center" vertical="center" wrapText="1"/>
    </xf>
    <xf numFmtId="0" fontId="18" fillId="13" borderId="0" xfId="0" applyFont="1" applyFill="1" applyAlignment="1">
      <alignment horizontal="center" vertical="center" wrapText="1"/>
    </xf>
    <xf numFmtId="0" fontId="6" fillId="3" borderId="35" xfId="0" applyFont="1" applyFill="1" applyBorder="1" applyAlignment="1">
      <alignment horizontal="center" vertical="center"/>
    </xf>
    <xf numFmtId="0" fontId="6" fillId="3" borderId="0" xfId="0" applyFont="1" applyFill="1" applyAlignment="1">
      <alignment horizontal="center" vertical="center"/>
    </xf>
    <xf numFmtId="0" fontId="6" fillId="3" borderId="34" xfId="0" applyFont="1" applyFill="1" applyBorder="1" applyAlignment="1">
      <alignment horizontal="center" vertical="center"/>
    </xf>
    <xf numFmtId="0" fontId="16" fillId="4" borderId="35"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34" xfId="0" applyFont="1" applyFill="1" applyBorder="1" applyAlignment="1">
      <alignment horizontal="center" vertical="center" wrapText="1"/>
    </xf>
    <xf numFmtId="0" fontId="30" fillId="3" borderId="0" xfId="0" applyFont="1" applyFill="1" applyAlignment="1">
      <alignment horizontal="center" vertical="center" wrapText="1"/>
    </xf>
    <xf numFmtId="0" fontId="16" fillId="5" borderId="0" xfId="0" applyFont="1" applyFill="1" applyAlignment="1" applyProtection="1">
      <alignment horizontal="center" vertical="center" wrapText="1"/>
      <protection locked="0"/>
    </xf>
    <xf numFmtId="0" fontId="30" fillId="5" borderId="31" xfId="0" applyFont="1" applyFill="1" applyBorder="1" applyAlignment="1" applyProtection="1">
      <alignment horizontal="center" vertical="center" wrapText="1"/>
      <protection hidden="1"/>
    </xf>
    <xf numFmtId="0" fontId="30" fillId="5" borderId="19" xfId="0" applyFont="1" applyFill="1" applyBorder="1" applyAlignment="1" applyProtection="1">
      <alignment horizontal="center" vertical="center" wrapText="1"/>
      <protection hidden="1"/>
    </xf>
    <xf numFmtId="0" fontId="30" fillId="5" borderId="42" xfId="0" applyFont="1" applyFill="1" applyBorder="1" applyAlignment="1" applyProtection="1">
      <alignment horizontal="center" vertical="center" wrapText="1"/>
      <protection hidden="1"/>
    </xf>
    <xf numFmtId="0" fontId="0" fillId="10" borderId="19" xfId="0" applyFill="1" applyBorder="1" applyAlignment="1" applyProtection="1">
      <alignment horizontal="center" vertical="center" wrapText="1"/>
      <protection hidden="1"/>
    </xf>
    <xf numFmtId="0" fontId="16" fillId="10" borderId="19" xfId="0" applyFont="1" applyFill="1" applyBorder="1" applyAlignment="1" applyProtection="1">
      <alignment horizontal="center" vertical="center" wrapText="1"/>
      <protection hidden="1"/>
    </xf>
    <xf numFmtId="0" fontId="16" fillId="5" borderId="43" xfId="0" applyFont="1" applyFill="1" applyBorder="1" applyAlignment="1" applyProtection="1">
      <alignment horizontal="center" vertical="center" wrapText="1"/>
      <protection locked="0" hidden="1"/>
    </xf>
    <xf numFmtId="0" fontId="16" fillId="5" borderId="20" xfId="0" applyFont="1" applyFill="1" applyBorder="1" applyAlignment="1" applyProtection="1">
      <alignment horizontal="center" vertical="center" wrapText="1"/>
      <protection locked="0" hidden="1"/>
    </xf>
    <xf numFmtId="0" fontId="0" fillId="10" borderId="42" xfId="0" applyFill="1" applyBorder="1" applyAlignment="1" applyProtection="1">
      <alignment horizontal="center" vertical="center" wrapText="1"/>
      <protection hidden="1"/>
    </xf>
    <xf numFmtId="0" fontId="16" fillId="10" borderId="20" xfId="0" applyFont="1" applyFill="1" applyBorder="1" applyAlignment="1" applyProtection="1">
      <alignment horizontal="center" vertical="center" wrapText="1"/>
      <protection hidden="1"/>
    </xf>
    <xf numFmtId="10" fontId="16" fillId="5" borderId="4" xfId="0" applyNumberFormat="1" applyFont="1" applyFill="1" applyBorder="1" applyAlignment="1" applyProtection="1">
      <alignment horizontal="center" vertical="center"/>
      <protection locked="0"/>
    </xf>
    <xf numFmtId="10" fontId="16" fillId="5" borderId="59" xfId="0" applyNumberFormat="1" applyFont="1" applyFill="1" applyBorder="1" applyAlignment="1" applyProtection="1">
      <alignment horizontal="center" vertical="center"/>
      <protection locked="0"/>
    </xf>
    <xf numFmtId="0" fontId="25" fillId="4" borderId="0" xfId="0" applyFont="1" applyFill="1" applyAlignment="1">
      <alignment horizontal="left" vertical="center"/>
    </xf>
    <xf numFmtId="0" fontId="0" fillId="10" borderId="12" xfId="0" applyFill="1" applyBorder="1" applyAlignment="1" applyProtection="1">
      <alignment horizontal="center" vertical="center" wrapText="1"/>
      <protection hidden="1"/>
    </xf>
    <xf numFmtId="0" fontId="16" fillId="10" borderId="12" xfId="0" applyFont="1" applyFill="1" applyBorder="1" applyAlignment="1" applyProtection="1">
      <alignment horizontal="center" vertical="center" wrapText="1"/>
      <protection hidden="1"/>
    </xf>
    <xf numFmtId="10" fontId="16" fillId="5" borderId="39" xfId="0" applyNumberFormat="1" applyFont="1" applyFill="1" applyBorder="1" applyAlignment="1" applyProtection="1">
      <alignment horizontal="center" vertical="center"/>
      <protection locked="0"/>
    </xf>
    <xf numFmtId="10" fontId="16" fillId="5" borderId="40" xfId="0" applyNumberFormat="1" applyFont="1" applyFill="1" applyBorder="1" applyAlignment="1" applyProtection="1">
      <alignment horizontal="center" vertical="center"/>
      <protection locked="0"/>
    </xf>
    <xf numFmtId="0" fontId="16" fillId="5" borderId="38" xfId="0" applyFont="1" applyFill="1" applyBorder="1" applyAlignment="1" applyProtection="1">
      <alignment horizontal="center" vertical="center" wrapText="1"/>
      <protection locked="0" hidden="1"/>
    </xf>
    <xf numFmtId="0" fontId="16" fillId="5" borderId="41" xfId="0" applyFont="1" applyFill="1" applyBorder="1" applyAlignment="1" applyProtection="1">
      <alignment horizontal="center" vertical="center" wrapText="1"/>
      <protection locked="0" hidden="1"/>
    </xf>
    <xf numFmtId="0" fontId="0" fillId="10" borderId="21" xfId="0" applyFill="1" applyBorder="1" applyAlignment="1" applyProtection="1">
      <alignment horizontal="center" vertical="center" wrapText="1"/>
      <protection hidden="1"/>
    </xf>
    <xf numFmtId="0" fontId="16" fillId="10" borderId="41" xfId="0" applyFont="1" applyFill="1" applyBorder="1" applyAlignment="1" applyProtection="1">
      <alignment horizontal="center" vertical="center" wrapText="1"/>
      <protection hidden="1"/>
    </xf>
    <xf numFmtId="0" fontId="30" fillId="5" borderId="11" xfId="0" applyFont="1" applyFill="1" applyBorder="1" applyAlignment="1" applyProtection="1">
      <alignment horizontal="center" vertical="center" wrapText="1"/>
      <protection locked="0" hidden="1"/>
    </xf>
    <xf numFmtId="0" fontId="30" fillId="5" borderId="12" xfId="0" applyFont="1" applyFill="1" applyBorder="1" applyAlignment="1" applyProtection="1">
      <alignment horizontal="center" vertical="center" wrapText="1"/>
      <protection locked="0" hidden="1"/>
    </xf>
    <xf numFmtId="0" fontId="30" fillId="5" borderId="21" xfId="0" applyFont="1" applyFill="1" applyBorder="1" applyAlignment="1" applyProtection="1">
      <alignment horizontal="center" vertical="center" wrapText="1"/>
      <protection locked="0" hidden="1"/>
    </xf>
    <xf numFmtId="0" fontId="24" fillId="13" borderId="0" xfId="0" applyFont="1" applyFill="1" applyAlignment="1">
      <alignment horizontal="center" vertical="center" wrapText="1"/>
    </xf>
    <xf numFmtId="0" fontId="24" fillId="3" borderId="0" xfId="0" applyFont="1" applyFill="1" applyAlignment="1">
      <alignment horizontal="center" vertical="center" wrapText="1"/>
    </xf>
    <xf numFmtId="49" fontId="16" fillId="5" borderId="0" xfId="0" applyNumberFormat="1" applyFont="1" applyFill="1" applyAlignment="1" applyProtection="1">
      <alignment horizontal="center" vertical="center" wrapText="1"/>
      <protection locked="0"/>
    </xf>
    <xf numFmtId="10" fontId="16" fillId="5" borderId="12" xfId="0" applyNumberFormat="1" applyFont="1" applyFill="1" applyBorder="1" applyAlignment="1" applyProtection="1">
      <alignment horizontal="center" vertical="center"/>
      <protection locked="0"/>
    </xf>
    <xf numFmtId="10" fontId="16" fillId="5" borderId="13" xfId="0" applyNumberFormat="1" applyFont="1" applyFill="1" applyBorder="1" applyAlignment="1" applyProtection="1">
      <alignment horizontal="center" vertical="center"/>
      <protection locked="0"/>
    </xf>
    <xf numFmtId="0" fontId="15" fillId="14" borderId="26" xfId="0" applyFont="1" applyFill="1" applyBorder="1" applyAlignment="1">
      <alignment horizontal="center" vertical="center" wrapText="1"/>
    </xf>
    <xf numFmtId="0" fontId="15" fillId="14" borderId="24" xfId="0" applyFont="1" applyFill="1" applyBorder="1" applyAlignment="1">
      <alignment horizontal="center" vertical="center" wrapText="1"/>
    </xf>
    <xf numFmtId="10" fontId="16" fillId="5" borderId="6" xfId="0" applyNumberFormat="1" applyFont="1" applyFill="1" applyBorder="1" applyAlignment="1" applyProtection="1">
      <alignment horizontal="center" vertical="center"/>
      <protection hidden="1"/>
    </xf>
    <xf numFmtId="10" fontId="16" fillId="5" borderId="7" xfId="0" applyNumberFormat="1" applyFont="1" applyFill="1" applyBorder="1" applyAlignment="1" applyProtection="1">
      <alignment horizontal="center" vertical="center"/>
      <protection hidden="1"/>
    </xf>
    <xf numFmtId="10" fontId="16" fillId="5" borderId="29" xfId="0" applyNumberFormat="1" applyFont="1" applyFill="1" applyBorder="1" applyAlignment="1" applyProtection="1">
      <alignment horizontal="center" vertical="center"/>
      <protection hidden="1"/>
    </xf>
    <xf numFmtId="10" fontId="16" fillId="5" borderId="30" xfId="0" applyNumberFormat="1" applyFont="1" applyFill="1" applyBorder="1" applyAlignment="1" applyProtection="1">
      <alignment horizontal="center" vertical="center"/>
      <protection hidden="1"/>
    </xf>
    <xf numFmtId="0" fontId="15" fillId="5" borderId="0" xfId="0" applyFont="1" applyFill="1" applyAlignment="1" applyProtection="1">
      <alignment horizontal="center" vertical="center" wrapText="1"/>
      <protection locked="0"/>
    </xf>
    <xf numFmtId="0" fontId="16" fillId="34" borderId="0" xfId="0" applyFont="1" applyFill="1" applyAlignment="1">
      <alignment horizontal="center" vertical="center" wrapText="1"/>
    </xf>
    <xf numFmtId="0" fontId="16" fillId="34" borderId="35" xfId="0" applyFont="1" applyFill="1" applyBorder="1" applyAlignment="1">
      <alignment horizontal="center" vertical="center" wrapText="1"/>
    </xf>
    <xf numFmtId="0" fontId="16" fillId="34" borderId="34" xfId="0" applyFont="1" applyFill="1" applyBorder="1" applyAlignment="1">
      <alignment horizontal="center" vertical="center" wrapText="1"/>
    </xf>
    <xf numFmtId="0" fontId="17" fillId="34" borderId="0" xfId="0" applyFont="1" applyFill="1" applyAlignment="1">
      <alignment horizontal="center" vertical="center" wrapText="1"/>
    </xf>
    <xf numFmtId="0" fontId="23" fillId="34" borderId="0" xfId="1" applyFont="1" applyFill="1" applyAlignment="1">
      <alignment horizontal="center" vertical="center" wrapText="1"/>
    </xf>
    <xf numFmtId="0" fontId="16" fillId="14" borderId="35" xfId="0" applyFont="1" applyFill="1" applyBorder="1" applyAlignment="1">
      <alignment horizontal="center" vertical="center" wrapText="1"/>
    </xf>
    <xf numFmtId="0" fontId="16" fillId="14" borderId="34" xfId="0" applyFont="1" applyFill="1" applyBorder="1" applyAlignment="1">
      <alignment horizontal="center" vertical="center" wrapText="1"/>
    </xf>
    <xf numFmtId="0" fontId="27" fillId="35" borderId="15" xfId="0" applyFont="1" applyFill="1" applyBorder="1" applyAlignment="1">
      <alignment horizontal="center" vertical="center"/>
    </xf>
    <xf numFmtId="0" fontId="28" fillId="35" borderId="17" xfId="0" applyFont="1" applyFill="1" applyBorder="1" applyAlignment="1">
      <alignment horizontal="center" vertical="center"/>
    </xf>
    <xf numFmtId="0" fontId="28" fillId="35" borderId="16" xfId="0" applyFont="1" applyFill="1" applyBorder="1" applyAlignment="1">
      <alignment horizontal="center" vertical="center"/>
    </xf>
    <xf numFmtId="0" fontId="28" fillId="35" borderId="35" xfId="0" applyFont="1" applyFill="1" applyBorder="1" applyAlignment="1">
      <alignment horizontal="center" vertical="center"/>
    </xf>
    <xf numFmtId="0" fontId="28" fillId="35" borderId="0" xfId="0" applyFont="1" applyFill="1" applyAlignment="1">
      <alignment horizontal="center" vertical="center"/>
    </xf>
    <xf numFmtId="0" fontId="28" fillId="35" borderId="34" xfId="0" applyFont="1" applyFill="1" applyBorder="1" applyAlignment="1">
      <alignment horizontal="center" vertical="center"/>
    </xf>
    <xf numFmtId="0" fontId="12" fillId="11" borderId="35" xfId="0" applyFont="1" applyFill="1" applyBorder="1" applyAlignment="1">
      <alignment horizontal="center" vertical="center"/>
    </xf>
    <xf numFmtId="0" fontId="12" fillId="11" borderId="0" xfId="0" applyFont="1" applyFill="1" applyAlignment="1">
      <alignment horizontal="center" vertical="center"/>
    </xf>
    <xf numFmtId="0" fontId="12" fillId="11" borderId="34" xfId="0" applyFont="1" applyFill="1" applyBorder="1" applyAlignment="1">
      <alignment horizontal="center" vertical="center"/>
    </xf>
    <xf numFmtId="0" fontId="16" fillId="17" borderId="0" xfId="0" applyFont="1" applyFill="1" applyAlignment="1">
      <alignment horizontal="center" vertical="center" wrapText="1"/>
    </xf>
    <xf numFmtId="0" fontId="16" fillId="17" borderId="34" xfId="0" applyFont="1" applyFill="1" applyBorder="1" applyAlignment="1">
      <alignment horizontal="center" vertical="center" wrapText="1"/>
    </xf>
    <xf numFmtId="0" fontId="16" fillId="18" borderId="0" xfId="0" applyFont="1" applyFill="1" applyAlignment="1">
      <alignment vertical="center" wrapText="1"/>
    </xf>
    <xf numFmtId="0" fontId="16" fillId="3" borderId="0" xfId="0" applyFont="1" applyFill="1" applyAlignment="1">
      <alignment horizontal="left" vertical="center" wrapText="1"/>
    </xf>
    <xf numFmtId="17" fontId="16" fillId="5" borderId="0" xfId="0" applyNumberFormat="1" applyFont="1" applyFill="1" applyAlignment="1" applyProtection="1">
      <alignment horizontal="center" vertical="center"/>
      <protection locked="0"/>
    </xf>
    <xf numFmtId="0" fontId="18" fillId="34" borderId="0" xfId="0" applyFont="1" applyFill="1" applyAlignment="1">
      <alignment horizontal="center" vertical="center" wrapText="1"/>
    </xf>
    <xf numFmtId="0" fontId="4" fillId="9" borderId="0" xfId="0" applyFont="1" applyFill="1" applyAlignment="1">
      <alignment horizontal="center" vertical="center" wrapText="1"/>
    </xf>
    <xf numFmtId="0" fontId="16" fillId="8" borderId="0" xfId="0" applyFont="1" applyFill="1" applyAlignment="1">
      <alignment horizontal="center" vertical="center" wrapText="1"/>
    </xf>
    <xf numFmtId="17" fontId="4" fillId="8" borderId="0" xfId="0" applyNumberFormat="1" applyFont="1" applyFill="1" applyAlignment="1" applyProtection="1">
      <alignment horizontal="center" vertical="center" wrapText="1"/>
      <protection hidden="1"/>
    </xf>
    <xf numFmtId="0" fontId="4" fillId="8" borderId="0" xfId="0" applyFont="1" applyFill="1" applyAlignment="1" applyProtection="1">
      <alignment horizontal="center" vertical="center" wrapText="1"/>
      <protection hidden="1"/>
    </xf>
    <xf numFmtId="0" fontId="42" fillId="6" borderId="0" xfId="1" applyFont="1" applyFill="1" applyBorder="1" applyAlignment="1" applyProtection="1">
      <alignment horizontal="center" vertical="center" wrapText="1"/>
      <protection hidden="1"/>
    </xf>
    <xf numFmtId="0" fontId="24" fillId="4" borderId="35"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34"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6" fillId="11" borderId="0" xfId="0" applyFont="1" applyFill="1" applyAlignment="1">
      <alignment horizontal="center" vertical="center"/>
    </xf>
    <xf numFmtId="0" fontId="18" fillId="6" borderId="0" xfId="0" quotePrefix="1" applyFont="1" applyFill="1" applyAlignment="1">
      <alignment horizontal="center" vertical="center" wrapText="1"/>
    </xf>
    <xf numFmtId="0" fontId="16" fillId="9" borderId="6"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27" xfId="0" applyFont="1" applyFill="1" applyBorder="1" applyAlignment="1">
      <alignment horizontal="center" vertical="center" wrapText="1"/>
    </xf>
    <xf numFmtId="0" fontId="16" fillId="9" borderId="28" xfId="0" applyFont="1" applyFill="1" applyBorder="1" applyAlignment="1">
      <alignment horizontal="center" vertical="center" wrapText="1"/>
    </xf>
    <xf numFmtId="0" fontId="16" fillId="9" borderId="29" xfId="0" applyFont="1" applyFill="1" applyBorder="1" applyAlignment="1">
      <alignment horizontal="center" vertical="center" wrapText="1"/>
    </xf>
    <xf numFmtId="0" fontId="16" fillId="9" borderId="30" xfId="0" applyFont="1" applyFill="1" applyBorder="1" applyAlignment="1">
      <alignment horizontal="center" vertical="center" wrapText="1"/>
    </xf>
    <xf numFmtId="164" fontId="16" fillId="9" borderId="19" xfId="0" applyNumberFormat="1" applyFont="1" applyFill="1" applyBorder="1" applyAlignment="1" applyProtection="1">
      <alignment horizontal="center" vertical="center"/>
      <protection hidden="1"/>
    </xf>
    <xf numFmtId="164" fontId="16" fillId="9" borderId="33" xfId="0" applyNumberFormat="1" applyFont="1" applyFill="1" applyBorder="1" applyAlignment="1" applyProtection="1">
      <alignment horizontal="center" vertical="center"/>
      <protection hidden="1"/>
    </xf>
    <xf numFmtId="164" fontId="16" fillId="9" borderId="1" xfId="0" applyNumberFormat="1" applyFont="1" applyFill="1" applyBorder="1" applyAlignment="1" applyProtection="1">
      <alignment horizontal="center" vertical="center"/>
      <protection hidden="1"/>
    </xf>
    <xf numFmtId="164" fontId="16" fillId="9" borderId="9" xfId="0" applyNumberFormat="1" applyFont="1" applyFill="1" applyBorder="1" applyAlignment="1" applyProtection="1">
      <alignment horizontal="center" vertical="center"/>
      <protection hidden="1"/>
    </xf>
    <xf numFmtId="164" fontId="16" fillId="9" borderId="25" xfId="0" applyNumberFormat="1" applyFont="1" applyFill="1" applyBorder="1" applyAlignment="1" applyProtection="1">
      <alignment horizontal="center" vertical="center"/>
      <protection hidden="1"/>
    </xf>
    <xf numFmtId="164" fontId="16" fillId="9" borderId="37" xfId="0" applyNumberFormat="1" applyFont="1" applyFill="1" applyBorder="1" applyAlignment="1" applyProtection="1">
      <alignment horizontal="center" vertical="center"/>
      <protection hidden="1"/>
    </xf>
    <xf numFmtId="164" fontId="16" fillId="9" borderId="12" xfId="0" applyNumberFormat="1" applyFont="1" applyFill="1" applyBorder="1" applyAlignment="1" applyProtection="1">
      <alignment horizontal="center" vertical="center"/>
      <protection hidden="1"/>
    </xf>
    <xf numFmtId="164" fontId="16" fillId="9" borderId="13" xfId="0" applyNumberFormat="1" applyFont="1" applyFill="1" applyBorder="1" applyAlignment="1" applyProtection="1">
      <alignment horizontal="center" vertical="center"/>
      <protection hidden="1"/>
    </xf>
    <xf numFmtId="0" fontId="16" fillId="34" borderId="6" xfId="0" applyFont="1" applyFill="1" applyBorder="1" applyAlignment="1">
      <alignment horizontal="center" vertical="center" wrapText="1"/>
    </xf>
    <xf numFmtId="0" fontId="16" fillId="34" borderId="7" xfId="0" applyFont="1" applyFill="1" applyBorder="1" applyAlignment="1">
      <alignment horizontal="center" vertical="center" wrapText="1"/>
    </xf>
    <xf numFmtId="0" fontId="16" fillId="34" borderId="27" xfId="0" applyFont="1" applyFill="1" applyBorder="1" applyAlignment="1">
      <alignment horizontal="center" vertical="center" wrapText="1"/>
    </xf>
    <xf numFmtId="0" fontId="16" fillId="34" borderId="28" xfId="0" applyFont="1" applyFill="1" applyBorder="1" applyAlignment="1">
      <alignment horizontal="center" vertical="center" wrapText="1"/>
    </xf>
    <xf numFmtId="0" fontId="16" fillId="9" borderId="26" xfId="0" applyFont="1" applyFill="1" applyBorder="1" applyAlignment="1">
      <alignment horizontal="center" vertical="center" wrapText="1"/>
    </xf>
    <xf numFmtId="0" fontId="16" fillId="9" borderId="24" xfId="0" applyFont="1" applyFill="1" applyBorder="1" applyAlignment="1">
      <alignment horizontal="center" vertical="center" wrapText="1"/>
    </xf>
    <xf numFmtId="164" fontId="16" fillId="9" borderId="19" xfId="0" applyNumberFormat="1" applyFont="1" applyFill="1" applyBorder="1" applyAlignment="1" applyProtection="1">
      <alignment horizontal="center" vertical="center" wrapText="1"/>
      <protection hidden="1"/>
    </xf>
    <xf numFmtId="164" fontId="16" fillId="9" borderId="1" xfId="0" applyNumberFormat="1" applyFont="1" applyFill="1" applyBorder="1" applyAlignment="1" applyProtection="1">
      <alignment horizontal="center" vertical="center" wrapText="1"/>
      <protection hidden="1"/>
    </xf>
    <xf numFmtId="164" fontId="16" fillId="9" borderId="12" xfId="0" applyNumberFormat="1" applyFont="1" applyFill="1" applyBorder="1" applyAlignment="1" applyProtection="1">
      <alignment horizontal="center" vertical="center" wrapText="1"/>
      <protection hidden="1"/>
    </xf>
    <xf numFmtId="0" fontId="16" fillId="34" borderId="26" xfId="0" applyFont="1" applyFill="1" applyBorder="1" applyAlignment="1">
      <alignment horizontal="center" vertical="center" wrapText="1"/>
    </xf>
    <xf numFmtId="0" fontId="16" fillId="34" borderId="29" xfId="0" applyFont="1" applyFill="1" applyBorder="1" applyAlignment="1">
      <alignment horizontal="center" vertical="center" wrapText="1"/>
    </xf>
    <xf numFmtId="0" fontId="16" fillId="34" borderId="24" xfId="0" applyFont="1" applyFill="1" applyBorder="1" applyAlignment="1">
      <alignment horizontal="center" vertical="center" wrapText="1"/>
    </xf>
    <xf numFmtId="164" fontId="16" fillId="5" borderId="20" xfId="0" applyNumberFormat="1" applyFont="1" applyFill="1" applyBorder="1" applyAlignment="1" applyProtection="1">
      <alignment horizontal="center" vertical="center" wrapText="1"/>
      <protection locked="0"/>
    </xf>
    <xf numFmtId="164" fontId="16" fillId="5" borderId="19" xfId="0" applyNumberFormat="1" applyFont="1" applyFill="1" applyBorder="1" applyAlignment="1" applyProtection="1">
      <alignment horizontal="center" vertical="center" wrapText="1"/>
      <protection locked="0"/>
    </xf>
    <xf numFmtId="164" fontId="16" fillId="5" borderId="5" xfId="0" applyNumberFormat="1" applyFont="1" applyFill="1" applyBorder="1" applyAlignment="1" applyProtection="1">
      <alignment horizontal="center" vertical="center" wrapText="1"/>
      <protection locked="0"/>
    </xf>
    <xf numFmtId="164" fontId="16" fillId="5" borderId="1" xfId="0" applyNumberFormat="1" applyFont="1" applyFill="1" applyBorder="1" applyAlignment="1" applyProtection="1">
      <alignment horizontal="center" vertical="center" wrapText="1"/>
      <protection locked="0"/>
    </xf>
    <xf numFmtId="164" fontId="16" fillId="5" borderId="41" xfId="0" applyNumberFormat="1" applyFont="1" applyFill="1" applyBorder="1" applyAlignment="1" applyProtection="1">
      <alignment horizontal="center" vertical="center" wrapText="1"/>
      <protection locked="0"/>
    </xf>
    <xf numFmtId="164" fontId="16" fillId="5" borderId="12" xfId="0" applyNumberFormat="1" applyFont="1" applyFill="1" applyBorder="1" applyAlignment="1" applyProtection="1">
      <alignment horizontal="center" vertical="center" wrapText="1"/>
      <protection locked="0"/>
    </xf>
    <xf numFmtId="0" fontId="16" fillId="34" borderId="30" xfId="0" applyFont="1" applyFill="1" applyBorder="1" applyAlignment="1">
      <alignment horizontal="center" vertical="center" wrapText="1"/>
    </xf>
    <xf numFmtId="0" fontId="16" fillId="9" borderId="31" xfId="0" applyFont="1" applyFill="1" applyBorder="1" applyAlignment="1">
      <alignment horizontal="center" vertical="center" wrapText="1"/>
    </xf>
    <xf numFmtId="0" fontId="16" fillId="9" borderId="19" xfId="0" applyFont="1" applyFill="1" applyBorder="1" applyAlignment="1">
      <alignment horizontal="center" vertical="center" wrapText="1"/>
    </xf>
    <xf numFmtId="0" fontId="16" fillId="9" borderId="33" xfId="0" applyFont="1" applyFill="1" applyBorder="1" applyAlignment="1">
      <alignment horizontal="center" vertical="center" wrapText="1"/>
    </xf>
    <xf numFmtId="0" fontId="16" fillId="9" borderId="54" xfId="0" applyFont="1" applyFill="1" applyBorder="1" applyAlignment="1">
      <alignment horizontal="center" vertical="center" wrapText="1"/>
    </xf>
    <xf numFmtId="0" fontId="16" fillId="9" borderId="25" xfId="0" applyFont="1" applyFill="1" applyBorder="1" applyAlignment="1">
      <alignment horizontal="center" vertical="center" wrapText="1"/>
    </xf>
    <xf numFmtId="0" fontId="16" fillId="9" borderId="37"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11" xfId="0" applyFont="1" applyFill="1" applyBorder="1" applyAlignment="1">
      <alignment horizontal="center" vertical="center" wrapText="1"/>
    </xf>
    <xf numFmtId="0" fontId="16" fillId="9" borderId="12" xfId="0" applyFont="1" applyFill="1" applyBorder="1" applyAlignment="1">
      <alignment horizontal="center" vertical="center" wrapText="1"/>
    </xf>
    <xf numFmtId="0" fontId="16" fillId="9" borderId="13" xfId="0" applyFont="1" applyFill="1" applyBorder="1" applyAlignment="1">
      <alignment horizontal="center" vertical="center" wrapText="1"/>
    </xf>
    <xf numFmtId="0" fontId="16" fillId="9" borderId="19" xfId="0" applyFont="1" applyFill="1" applyBorder="1" applyAlignment="1" applyProtection="1">
      <alignment horizontal="center" vertical="center" wrapText="1"/>
      <protection hidden="1"/>
    </xf>
    <xf numFmtId="0" fontId="16" fillId="9" borderId="1" xfId="0" applyFont="1" applyFill="1" applyBorder="1" applyAlignment="1" applyProtection="1">
      <alignment horizontal="center" vertical="center" wrapText="1"/>
      <protection hidden="1"/>
    </xf>
    <xf numFmtId="0" fontId="16" fillId="9" borderId="12" xfId="0" applyFont="1" applyFill="1" applyBorder="1" applyAlignment="1" applyProtection="1">
      <alignment horizontal="center" vertical="center" wrapText="1"/>
      <protection hidden="1"/>
    </xf>
    <xf numFmtId="1" fontId="15" fillId="5" borderId="0" xfId="0" applyNumberFormat="1" applyFont="1" applyFill="1" applyAlignment="1" applyProtection="1">
      <alignment horizontal="center" vertical="center" wrapText="1"/>
      <protection locked="0"/>
    </xf>
    <xf numFmtId="164" fontId="15" fillId="10" borderId="0" xfId="0" applyNumberFormat="1" applyFont="1" applyFill="1" applyAlignment="1">
      <alignment horizontal="center" vertical="center" wrapText="1"/>
    </xf>
    <xf numFmtId="0" fontId="15" fillId="12" borderId="0" xfId="0" applyFont="1" applyFill="1" applyAlignment="1">
      <alignment horizontal="center" vertical="center" wrapText="1"/>
    </xf>
    <xf numFmtId="0" fontId="15" fillId="9" borderId="18" xfId="0" applyFont="1" applyFill="1" applyBorder="1" applyAlignment="1">
      <alignment horizontal="center" vertical="center" wrapText="1"/>
    </xf>
    <xf numFmtId="0" fontId="25" fillId="4" borderId="26" xfId="0" applyFont="1" applyFill="1" applyBorder="1" applyAlignment="1">
      <alignment horizontal="center" vertical="center"/>
    </xf>
    <xf numFmtId="0" fontId="15" fillId="6" borderId="6" xfId="0" applyFont="1" applyFill="1" applyBorder="1" applyAlignment="1">
      <alignment horizontal="center" vertical="center" wrapText="1"/>
    </xf>
    <xf numFmtId="0" fontId="15" fillId="6" borderId="2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29" xfId="0" applyFont="1" applyFill="1" applyBorder="1" applyAlignment="1">
      <alignment horizontal="center" vertical="center" wrapText="1"/>
    </xf>
    <xf numFmtId="0" fontId="15" fillId="6" borderId="24" xfId="0" applyFont="1" applyFill="1" applyBorder="1" applyAlignment="1">
      <alignment horizontal="center" vertical="center" wrapText="1"/>
    </xf>
    <xf numFmtId="0" fontId="15" fillId="6" borderId="30"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16" fillId="9" borderId="42"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41" xfId="0" applyFont="1" applyFill="1" applyBorder="1" applyAlignment="1">
      <alignment horizontal="center" vertical="center" wrapText="1"/>
    </xf>
    <xf numFmtId="0" fontId="16" fillId="9" borderId="21" xfId="0" applyFont="1" applyFill="1" applyBorder="1" applyAlignment="1">
      <alignment horizontal="center" vertical="center" wrapText="1"/>
    </xf>
    <xf numFmtId="0" fontId="15" fillId="34" borderId="6" xfId="0" applyFont="1" applyFill="1" applyBorder="1" applyAlignment="1">
      <alignment horizontal="center" vertical="center" wrapText="1"/>
    </xf>
    <xf numFmtId="0" fontId="15" fillId="34" borderId="7" xfId="0" applyFont="1" applyFill="1" applyBorder="1" applyAlignment="1">
      <alignment horizontal="center" vertical="center" wrapText="1"/>
    </xf>
    <xf numFmtId="0" fontId="15" fillId="34" borderId="27" xfId="0" applyFont="1" applyFill="1" applyBorder="1" applyAlignment="1">
      <alignment horizontal="center" vertical="center" wrapText="1"/>
    </xf>
    <xf numFmtId="0" fontId="15" fillId="34" borderId="28" xfId="0" applyFont="1" applyFill="1" applyBorder="1" applyAlignment="1">
      <alignment horizontal="center" vertical="center" wrapText="1"/>
    </xf>
    <xf numFmtId="0" fontId="15" fillId="34" borderId="29" xfId="0" applyFont="1" applyFill="1" applyBorder="1" applyAlignment="1">
      <alignment horizontal="center" vertical="center" wrapText="1"/>
    </xf>
    <xf numFmtId="0" fontId="15" fillId="34" borderId="30" xfId="0" applyFont="1" applyFill="1" applyBorder="1" applyAlignment="1">
      <alignment horizontal="center" vertical="center" wrapText="1"/>
    </xf>
    <xf numFmtId="0" fontId="27" fillId="37" borderId="15" xfId="0" applyFont="1" applyFill="1" applyBorder="1" applyAlignment="1">
      <alignment horizontal="center" vertical="center"/>
    </xf>
    <xf numFmtId="0" fontId="28" fillId="37" borderId="17" xfId="0" applyFont="1" applyFill="1" applyBorder="1" applyAlignment="1">
      <alignment horizontal="center" vertical="center"/>
    </xf>
    <xf numFmtId="0" fontId="28" fillId="37" borderId="16" xfId="0" applyFont="1" applyFill="1" applyBorder="1" applyAlignment="1">
      <alignment horizontal="center" vertical="center"/>
    </xf>
    <xf numFmtId="0" fontId="28" fillId="37" borderId="35" xfId="0" applyFont="1" applyFill="1" applyBorder="1" applyAlignment="1">
      <alignment horizontal="center" vertical="center"/>
    </xf>
    <xf numFmtId="0" fontId="28" fillId="37" borderId="0" xfId="0" applyFont="1" applyFill="1" applyAlignment="1">
      <alignment horizontal="center" vertical="center"/>
    </xf>
    <xf numFmtId="0" fontId="28" fillId="37" borderId="34" xfId="0" applyFont="1" applyFill="1" applyBorder="1" applyAlignment="1">
      <alignment horizontal="center" vertical="center"/>
    </xf>
    <xf numFmtId="0" fontId="15" fillId="5" borderId="18" xfId="0" applyFont="1" applyFill="1" applyBorder="1" applyAlignment="1" applyProtection="1">
      <alignment horizontal="center" vertical="center" wrapText="1"/>
      <protection locked="0"/>
    </xf>
    <xf numFmtId="14" fontId="16" fillId="0" borderId="18" xfId="0" applyNumberFormat="1" applyFont="1" applyBorder="1" applyAlignment="1" applyProtection="1">
      <alignment horizontal="center" vertical="center"/>
      <protection locked="0"/>
    </xf>
    <xf numFmtId="3" fontId="16" fillId="5" borderId="18" xfId="0" applyNumberFormat="1" applyFont="1" applyFill="1" applyBorder="1" applyAlignment="1" applyProtection="1">
      <alignment horizontal="center" vertical="center" wrapText="1"/>
      <protection locked="0"/>
    </xf>
    <xf numFmtId="164" fontId="16" fillId="12" borderId="0" xfId="0" applyNumberFormat="1" applyFont="1" applyFill="1" applyAlignment="1">
      <alignment horizontal="center" vertical="center" wrapText="1"/>
    </xf>
    <xf numFmtId="0" fontId="16" fillId="9" borderId="18" xfId="0" applyFont="1" applyFill="1" applyBorder="1" applyAlignment="1" applyProtection="1">
      <alignment horizontal="center" vertical="center"/>
      <protection hidden="1"/>
    </xf>
    <xf numFmtId="0" fontId="15" fillId="6" borderId="18" xfId="0" applyFont="1" applyFill="1" applyBorder="1" applyAlignment="1">
      <alignment horizontal="center" vertical="center" wrapText="1"/>
    </xf>
    <xf numFmtId="0" fontId="18" fillId="12" borderId="35"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4" xfId="0" applyFont="1" applyFill="1" applyBorder="1" applyAlignment="1">
      <alignment horizontal="center" vertical="center" wrapText="1"/>
    </xf>
    <xf numFmtId="0" fontId="16" fillId="5" borderId="4" xfId="0" applyFont="1" applyFill="1" applyBorder="1" applyAlignment="1" applyProtection="1">
      <alignment horizontal="left" vertical="center"/>
      <protection locked="0"/>
    </xf>
    <xf numFmtId="0" fontId="16" fillId="5" borderId="47" xfId="0" applyFont="1" applyFill="1" applyBorder="1" applyAlignment="1" applyProtection="1">
      <alignment horizontal="left" vertical="center"/>
      <protection locked="0"/>
    </xf>
    <xf numFmtId="0" fontId="16" fillId="5" borderId="5" xfId="0" applyFont="1" applyFill="1" applyBorder="1" applyAlignment="1" applyProtection="1">
      <alignment horizontal="left" vertical="center"/>
      <protection locked="0"/>
    </xf>
    <xf numFmtId="0" fontId="16" fillId="5" borderId="21" xfId="0" applyFont="1" applyFill="1" applyBorder="1" applyAlignment="1" applyProtection="1">
      <alignment horizontal="center" vertical="center"/>
      <protection locked="0"/>
    </xf>
    <xf numFmtId="0" fontId="16" fillId="5" borderId="58" xfId="0" applyFont="1" applyFill="1" applyBorder="1" applyAlignment="1" applyProtection="1">
      <alignment horizontal="center" vertical="center"/>
      <protection locked="0"/>
    </xf>
    <xf numFmtId="0" fontId="16" fillId="5" borderId="41" xfId="0" applyFont="1" applyFill="1" applyBorder="1" applyAlignment="1" applyProtection="1">
      <alignment horizontal="center" vertical="center"/>
      <protection locked="0"/>
    </xf>
    <xf numFmtId="0" fontId="16" fillId="5" borderId="1" xfId="0" applyFont="1" applyFill="1" applyBorder="1" applyAlignment="1" applyProtection="1">
      <alignment horizontal="left" vertical="center"/>
      <protection locked="0"/>
    </xf>
    <xf numFmtId="0" fontId="16" fillId="5" borderId="9" xfId="0" applyFont="1" applyFill="1" applyBorder="1" applyAlignment="1" applyProtection="1">
      <alignment horizontal="left" vertical="center"/>
      <protection locked="0"/>
    </xf>
    <xf numFmtId="0" fontId="16" fillId="5" borderId="12" xfId="0" applyFont="1" applyFill="1" applyBorder="1" applyAlignment="1" applyProtection="1">
      <alignment horizontal="center" vertical="center"/>
      <protection locked="0"/>
    </xf>
    <xf numFmtId="0" fontId="16" fillId="5" borderId="13" xfId="0" applyFont="1" applyFill="1" applyBorder="1" applyAlignment="1" applyProtection="1">
      <alignment horizontal="center" vertical="center"/>
      <protection locked="0"/>
    </xf>
    <xf numFmtId="0" fontId="16" fillId="5" borderId="42" xfId="0" applyFont="1" applyFill="1" applyBorder="1" applyAlignment="1" applyProtection="1">
      <alignment horizontal="left" vertical="center"/>
      <protection locked="0"/>
    </xf>
    <xf numFmtId="0" fontId="16" fillId="5" borderId="46" xfId="0" applyFont="1" applyFill="1" applyBorder="1" applyAlignment="1" applyProtection="1">
      <alignment horizontal="left" vertical="center"/>
      <protection locked="0"/>
    </xf>
    <xf numFmtId="0" fontId="16" fillId="5" borderId="20" xfId="0" applyFont="1" applyFill="1" applyBorder="1" applyAlignment="1" applyProtection="1">
      <alignment horizontal="left" vertical="center"/>
      <protection locked="0"/>
    </xf>
    <xf numFmtId="0" fontId="15" fillId="14" borderId="0" xfId="0" applyFont="1" applyFill="1" applyAlignment="1">
      <alignment horizontal="center" vertical="center" wrapText="1"/>
    </xf>
    <xf numFmtId="0" fontId="16" fillId="5" borderId="49" xfId="0" applyFont="1" applyFill="1" applyBorder="1" applyAlignment="1" applyProtection="1">
      <alignment horizontal="left" vertical="center"/>
      <protection locked="0"/>
    </xf>
    <xf numFmtId="0" fontId="16" fillId="5" borderId="26" xfId="0" applyFont="1" applyFill="1" applyBorder="1" applyAlignment="1" applyProtection="1">
      <alignment horizontal="left" vertical="center"/>
      <protection locked="0"/>
    </xf>
    <xf numFmtId="0" fontId="16" fillId="5" borderId="7" xfId="0" applyFont="1" applyFill="1" applyBorder="1" applyAlignment="1" applyProtection="1">
      <alignment horizontal="left" vertical="center"/>
      <protection locked="0"/>
    </xf>
    <xf numFmtId="0" fontId="16" fillId="5" borderId="12" xfId="0" applyFont="1" applyFill="1" applyBorder="1" applyAlignment="1" applyProtection="1">
      <alignment horizontal="left" vertical="center"/>
      <protection locked="0"/>
    </xf>
    <xf numFmtId="0" fontId="16" fillId="5" borderId="13" xfId="0" applyFont="1" applyFill="1" applyBorder="1" applyAlignment="1" applyProtection="1">
      <alignment horizontal="left" vertical="center"/>
      <protection locked="0"/>
    </xf>
    <xf numFmtId="17" fontId="16" fillId="12" borderId="0" xfId="0" applyNumberFormat="1" applyFont="1" applyFill="1" applyAlignment="1" applyProtection="1">
      <alignment horizontal="center" vertical="center"/>
      <protection locked="0"/>
    </xf>
    <xf numFmtId="0" fontId="16" fillId="5" borderId="21" xfId="0" applyFont="1" applyFill="1" applyBorder="1" applyAlignment="1" applyProtection="1">
      <alignment horizontal="left" vertical="center"/>
      <protection locked="0"/>
    </xf>
    <xf numFmtId="0" fontId="16" fillId="5" borderId="41" xfId="0" applyFont="1" applyFill="1" applyBorder="1" applyAlignment="1" applyProtection="1">
      <alignment horizontal="left" vertical="center"/>
      <protection locked="0"/>
    </xf>
    <xf numFmtId="0" fontId="16" fillId="10" borderId="8" xfId="0" applyFont="1" applyFill="1" applyBorder="1" applyAlignment="1" applyProtection="1">
      <alignment horizontal="center" vertical="center" wrapText="1"/>
      <protection hidden="1"/>
    </xf>
    <xf numFmtId="0" fontId="16" fillId="10" borderId="4" xfId="0" applyFont="1" applyFill="1" applyBorder="1" applyAlignment="1" applyProtection="1">
      <alignment horizontal="center" vertical="center" wrapText="1"/>
      <protection hidden="1"/>
    </xf>
    <xf numFmtId="17" fontId="16" fillId="5" borderId="1" xfId="0" applyNumberFormat="1" applyFont="1" applyFill="1" applyBorder="1" applyAlignment="1" applyProtection="1">
      <alignment horizontal="center" vertical="center"/>
      <protection locked="0"/>
    </xf>
    <xf numFmtId="0" fontId="15" fillId="14" borderId="31" xfId="0" applyFont="1" applyFill="1" applyBorder="1" applyAlignment="1">
      <alignment horizontal="center" vertical="center" wrapText="1"/>
    </xf>
    <xf numFmtId="0" fontId="15" fillId="14" borderId="54" xfId="0" applyFont="1" applyFill="1" applyBorder="1" applyAlignment="1">
      <alignment horizontal="center" vertical="center" wrapText="1"/>
    </xf>
    <xf numFmtId="0" fontId="15" fillId="14" borderId="8" xfId="0" applyFont="1" applyFill="1" applyBorder="1" applyAlignment="1">
      <alignment horizontal="center" vertical="center" wrapText="1"/>
    </xf>
    <xf numFmtId="0" fontId="15" fillId="14" borderId="11" xfId="0" applyFont="1" applyFill="1" applyBorder="1" applyAlignment="1">
      <alignment horizontal="center" vertical="center" wrapText="1"/>
    </xf>
    <xf numFmtId="0" fontId="15" fillId="14" borderId="12" xfId="0" applyFont="1" applyFill="1" applyBorder="1" applyAlignment="1">
      <alignment horizontal="center" vertical="center" wrapText="1"/>
    </xf>
    <xf numFmtId="0" fontId="15" fillId="14" borderId="13" xfId="0" applyFont="1" applyFill="1" applyBorder="1" applyAlignment="1">
      <alignment horizontal="center" vertical="center" wrapText="1"/>
    </xf>
    <xf numFmtId="0" fontId="16" fillId="10" borderId="31" xfId="0" applyFont="1" applyFill="1" applyBorder="1" applyAlignment="1" applyProtection="1">
      <alignment horizontal="center" vertical="center" wrapText="1"/>
      <protection hidden="1"/>
    </xf>
    <xf numFmtId="0" fontId="16" fillId="10" borderId="42" xfId="0" applyFont="1" applyFill="1" applyBorder="1" applyAlignment="1" applyProtection="1">
      <alignment horizontal="center" vertical="center" wrapText="1"/>
      <protection hidden="1"/>
    </xf>
    <xf numFmtId="0" fontId="12" fillId="15" borderId="35" xfId="0" applyFont="1" applyFill="1" applyBorder="1" applyAlignment="1">
      <alignment horizontal="center" vertical="center"/>
    </xf>
    <xf numFmtId="0" fontId="12" fillId="15" borderId="0" xfId="0" applyFont="1" applyFill="1" applyAlignment="1">
      <alignment horizontal="center" vertical="center"/>
    </xf>
    <xf numFmtId="0" fontId="12" fillId="15" borderId="34" xfId="0" applyFont="1" applyFill="1" applyBorder="1" applyAlignment="1">
      <alignment horizontal="center" vertical="center"/>
    </xf>
    <xf numFmtId="0" fontId="12" fillId="15" borderId="2" xfId="0" applyFont="1" applyFill="1" applyBorder="1" applyAlignment="1">
      <alignment horizontal="center" vertical="center"/>
    </xf>
    <xf numFmtId="0" fontId="12" fillId="15" borderId="32" xfId="0" applyFont="1" applyFill="1" applyBorder="1" applyAlignment="1">
      <alignment horizontal="center" vertical="center"/>
    </xf>
    <xf numFmtId="0" fontId="12" fillId="15" borderId="3" xfId="0" applyFont="1" applyFill="1" applyBorder="1" applyAlignment="1">
      <alignment horizontal="center" vertical="center"/>
    </xf>
    <xf numFmtId="0" fontId="18" fillId="14" borderId="0" xfId="0" applyFont="1" applyFill="1" applyAlignment="1">
      <alignment horizontal="center" vertical="center" wrapText="1"/>
    </xf>
    <xf numFmtId="0" fontId="16" fillId="10" borderId="11" xfId="0" applyFont="1" applyFill="1" applyBorder="1" applyAlignment="1" applyProtection="1">
      <alignment horizontal="center" vertical="center" wrapText="1"/>
      <protection hidden="1"/>
    </xf>
    <xf numFmtId="0" fontId="16" fillId="10" borderId="21" xfId="0" applyFont="1" applyFill="1" applyBorder="1" applyAlignment="1" applyProtection="1">
      <alignment horizontal="center" vertical="center" wrapText="1"/>
      <protection hidden="1"/>
    </xf>
    <xf numFmtId="17" fontId="16" fillId="5" borderId="51" xfId="0" applyNumberFormat="1" applyFont="1" applyFill="1" applyBorder="1" applyAlignment="1" applyProtection="1">
      <alignment horizontal="center" vertical="center"/>
      <protection locked="0"/>
    </xf>
    <xf numFmtId="17" fontId="16" fillId="5" borderId="52" xfId="0" applyNumberFormat="1" applyFont="1" applyFill="1" applyBorder="1" applyAlignment="1" applyProtection="1">
      <alignment horizontal="center" vertical="center"/>
      <protection locked="0"/>
    </xf>
    <xf numFmtId="0" fontId="42" fillId="14" borderId="0" xfId="1" applyFont="1" applyFill="1" applyBorder="1" applyAlignment="1" applyProtection="1">
      <alignment horizontal="center" vertical="center" wrapText="1"/>
      <protection hidden="1"/>
    </xf>
    <xf numFmtId="17" fontId="4" fillId="9" borderId="0" xfId="0" applyNumberFormat="1" applyFont="1" applyFill="1" applyAlignment="1">
      <alignment horizontal="center" vertical="center" wrapText="1"/>
    </xf>
    <xf numFmtId="0" fontId="27" fillId="16" borderId="15" xfId="0" applyFont="1" applyFill="1" applyBorder="1" applyAlignment="1">
      <alignment horizontal="center" vertical="center"/>
    </xf>
    <xf numFmtId="0" fontId="28" fillId="16" borderId="17" xfId="0" applyFont="1" applyFill="1" applyBorder="1" applyAlignment="1">
      <alignment horizontal="center" vertical="center"/>
    </xf>
    <xf numFmtId="0" fontId="28" fillId="16" borderId="16" xfId="0" applyFont="1" applyFill="1" applyBorder="1" applyAlignment="1">
      <alignment horizontal="center" vertical="center"/>
    </xf>
    <xf numFmtId="0" fontId="28" fillId="16" borderId="35" xfId="0" applyFont="1" applyFill="1" applyBorder="1" applyAlignment="1">
      <alignment horizontal="center" vertical="center"/>
    </xf>
    <xf numFmtId="0" fontId="28" fillId="16" borderId="0" xfId="0" applyFont="1" applyFill="1" applyAlignment="1">
      <alignment horizontal="center" vertical="center"/>
    </xf>
    <xf numFmtId="0" fontId="28" fillId="16" borderId="34" xfId="0" applyFont="1" applyFill="1" applyBorder="1" applyAlignment="1">
      <alignment horizontal="center" vertical="center"/>
    </xf>
    <xf numFmtId="0" fontId="12" fillId="13" borderId="35" xfId="0" applyFont="1" applyFill="1" applyBorder="1" applyAlignment="1">
      <alignment horizontal="center" vertical="center"/>
    </xf>
    <xf numFmtId="0" fontId="12" fillId="13" borderId="0" xfId="0" applyFont="1" applyFill="1" applyAlignment="1">
      <alignment horizontal="center" vertical="center"/>
    </xf>
    <xf numFmtId="0" fontId="12" fillId="13" borderId="34" xfId="0" applyFont="1" applyFill="1" applyBorder="1" applyAlignment="1">
      <alignment horizontal="center" vertical="center"/>
    </xf>
    <xf numFmtId="17" fontId="16" fillId="5" borderId="49" xfId="0" applyNumberFormat="1" applyFont="1" applyFill="1" applyBorder="1" applyAlignment="1" applyProtection="1">
      <alignment horizontal="center" vertical="center"/>
      <protection locked="0"/>
    </xf>
    <xf numFmtId="17" fontId="16" fillId="5" borderId="50" xfId="0" applyNumberFormat="1" applyFont="1" applyFill="1" applyBorder="1" applyAlignment="1" applyProtection="1">
      <alignment horizontal="center" vertical="center"/>
      <protection locked="0"/>
    </xf>
    <xf numFmtId="0" fontId="15" fillId="14" borderId="22" xfId="0" applyFont="1" applyFill="1" applyBorder="1" applyAlignment="1">
      <alignment horizontal="center" vertical="center" wrapText="1"/>
    </xf>
    <xf numFmtId="0" fontId="15" fillId="14" borderId="53" xfId="0" applyFont="1" applyFill="1" applyBorder="1" applyAlignment="1">
      <alignment horizontal="center" vertical="center" wrapText="1"/>
    </xf>
    <xf numFmtId="0" fontId="15" fillId="14" borderId="23" xfId="0" applyFont="1" applyFill="1" applyBorder="1" applyAlignment="1">
      <alignment horizontal="center" vertical="center" wrapText="1"/>
    </xf>
    <xf numFmtId="0" fontId="15" fillId="14" borderId="48" xfId="0" applyFont="1" applyFill="1" applyBorder="1" applyAlignment="1">
      <alignment horizontal="center" vertical="center" wrapText="1"/>
    </xf>
    <xf numFmtId="0" fontId="15" fillId="14" borderId="55" xfId="0" applyFont="1" applyFill="1" applyBorder="1" applyAlignment="1">
      <alignment horizontal="center" vertical="center" wrapText="1"/>
    </xf>
    <xf numFmtId="0" fontId="15" fillId="14" borderId="56" xfId="0" applyFont="1" applyFill="1" applyBorder="1" applyAlignment="1">
      <alignment horizontal="center" vertical="center" wrapText="1"/>
    </xf>
    <xf numFmtId="0" fontId="15" fillId="14" borderId="57" xfId="0" applyFont="1" applyFill="1" applyBorder="1" applyAlignment="1">
      <alignment horizontal="center" vertical="center" wrapText="1"/>
    </xf>
    <xf numFmtId="0" fontId="27" fillId="37" borderId="35" xfId="0" applyFont="1" applyFill="1" applyBorder="1" applyAlignment="1">
      <alignment horizontal="center" vertical="center" wrapText="1"/>
    </xf>
    <xf numFmtId="0" fontId="28" fillId="37" borderId="0" xfId="0" applyFont="1" applyFill="1" applyAlignment="1">
      <alignment horizontal="center" vertical="center" wrapText="1"/>
    </xf>
    <xf numFmtId="0" fontId="28" fillId="37" borderId="34" xfId="0" applyFont="1" applyFill="1" applyBorder="1" applyAlignment="1">
      <alignment horizontal="center" vertical="center" wrapText="1"/>
    </xf>
    <xf numFmtId="0" fontId="28" fillId="37" borderId="35" xfId="0" applyFont="1" applyFill="1" applyBorder="1" applyAlignment="1">
      <alignment horizontal="center" vertical="center" wrapText="1"/>
    </xf>
  </cellXfs>
  <cellStyles count="28">
    <cellStyle name="20% - Accent1 2" xfId="6" xr:uid="{CF34F56A-F618-4D62-9BA4-6642302F4260}"/>
    <cellStyle name="20% - Accent2 2" xfId="7" xr:uid="{5548EF94-08A9-47D4-B792-40E8AE948616}"/>
    <cellStyle name="20% - Accent3 2" xfId="8" xr:uid="{5C0F0C78-9C9F-4025-9970-41573A536006}"/>
    <cellStyle name="20% - Accent4 2" xfId="9" xr:uid="{094B5930-7B10-47C5-AF92-E97BF6AD44E0}"/>
    <cellStyle name="20% - Accent5 2" xfId="10" xr:uid="{8C80A88D-B046-4DBF-B089-C6615CE3AFF7}"/>
    <cellStyle name="20% - Accent6 2" xfId="11" xr:uid="{A0BE52F4-6DD1-4EE9-A24D-EE1CE3C4F748}"/>
    <cellStyle name="40% - Accent1 2" xfId="12" xr:uid="{3EA08794-0525-4716-AB3C-E7036CD5B711}"/>
    <cellStyle name="40% - Accent2 2" xfId="13" xr:uid="{801DF11B-FB54-4D1D-BC4D-87BD88801DD0}"/>
    <cellStyle name="40% - Accent3 2" xfId="14" xr:uid="{4144C19F-6B93-451E-A679-9C97DA963C2D}"/>
    <cellStyle name="40% - Accent4 2" xfId="15" xr:uid="{C8E21965-6489-4127-9E99-6A9D561E0618}"/>
    <cellStyle name="40% - Accent5 2" xfId="16" xr:uid="{E53D6C0E-B516-4294-9296-541EDD110B3A}"/>
    <cellStyle name="40% - Accent6 2" xfId="17" xr:uid="{C1C0C697-3BE3-49B4-A48E-1D4EED64DED3}"/>
    <cellStyle name="cf1" xfId="18" xr:uid="{EEA40F9A-66DC-4F5A-9AB8-46D040145968}"/>
    <cellStyle name="cf2" xfId="19" xr:uid="{9BD2A005-BA20-49B2-BDA9-DA1F0AE233F4}"/>
    <cellStyle name="cf3" xfId="20" xr:uid="{A0AD365F-E9CB-418C-B27A-7FBC2628E645}"/>
    <cellStyle name="Comma" xfId="2" builtinId="3"/>
    <cellStyle name="Currency" xfId="3" builtinId="4"/>
    <cellStyle name="Good 2" xfId="5" xr:uid="{6268C895-F9DD-45B1-B11B-CA7948ED55BE}"/>
    <cellStyle name="Hyperlink" xfId="1" builtinId="8"/>
    <cellStyle name="Normal" xfId="0" builtinId="0"/>
    <cellStyle name="Normal 2" xfId="21" xr:uid="{C967E772-EDC7-4C15-8DBD-33BD621BE5AB}"/>
    <cellStyle name="Normal 3" xfId="22" xr:uid="{C9249CCB-9700-4F13-937F-EB3D0952E77E}"/>
    <cellStyle name="Normal 4" xfId="23" xr:uid="{FE76C203-8C0C-4757-8E56-4301F6F6E374}"/>
    <cellStyle name="Normal 5" xfId="26" xr:uid="{DB6EE024-B03D-4CD5-9C4C-802A293E0831}"/>
    <cellStyle name="Normal 6" xfId="27" xr:uid="{DF006EB0-15A1-420F-AFF8-2644A27C6A5D}"/>
    <cellStyle name="Normal 7" xfId="4" xr:uid="{DDCB21C8-03C5-480E-AEE2-2909028DFC33}"/>
    <cellStyle name="Note 2" xfId="24" xr:uid="{05C24C88-BCD9-4124-A614-D2692E5915CE}"/>
    <cellStyle name="Note 3" xfId="25" xr:uid="{4C2B4648-8579-420D-A5C1-2B6E836EE7CB}"/>
  </cellStyles>
  <dxfs count="1658">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font>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ont>
        <color theme="0"/>
      </font>
      <fill>
        <patternFill>
          <bgColor rgb="FFFF5B5B"/>
        </patternFill>
      </fill>
    </dxf>
    <dxf>
      <fill>
        <patternFill>
          <bgColor rgb="FFFFFF00"/>
        </patternFill>
      </fill>
    </dxf>
    <dxf>
      <font>
        <strike val="0"/>
      </font>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font>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5B9BD5"/>
      <color rgb="FF9BC2E6"/>
      <color rgb="FFDDEBF7"/>
      <color rgb="FFBDD7EE"/>
      <color rgb="FFB8B6E8"/>
      <color rgb="FFD7D6F2"/>
      <color rgb="FFBEE1F4"/>
      <color rgb="FFADAAE4"/>
      <color rgb="FFEBEBF9"/>
      <color rgb="FFE5E5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E23386-4839-47C2-B14F-57FD4E061EF3}" name="Table2" displayName="Table2" ref="A1:C328" totalsRowShown="0" headerRowDxfId="14" dataDxfId="13">
  <autoFilter ref="A1:C328" xr:uid="{D3E23386-4839-47C2-B14F-57FD4E061EF3}"/>
  <sortState xmlns:xlrd2="http://schemas.microsoft.com/office/spreadsheetml/2017/richdata2" ref="A2:C327">
    <sortCondition ref="B1:B327"/>
  </sortState>
  <tableColumns count="3">
    <tableColumn id="1" xr3:uid="{C446FDD0-5910-48C7-98E7-BFE55D4E0C72}" name="LA Code" dataDxfId="12"/>
    <tableColumn id="2" xr3:uid="{2F91E26D-1CEA-4DB9-9E45-F04815647901}" name="LA Name" dataDxfId="11"/>
    <tableColumn id="3" xr3:uid="{FFA77FE3-CCD7-47DE-A0B0-B7A4202D5B9C}" name="Region" dataDxfId="10"/>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7F2DB0-F0A6-41C4-B65C-2BA530867741}" name="Table1" displayName="Table1" ref="A330:A340" totalsRowShown="0" headerRowDxfId="9" dataDxfId="8">
  <autoFilter ref="A330:A340" xr:uid="{B27F2DB0-F0A6-41C4-B65C-2BA530867741}"/>
  <tableColumns count="1">
    <tableColumn id="1" xr3:uid="{B9DDC775-A587-4D0A-A9B6-78E8F101F213}" name="DAC months" dataDxfId="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C0162C5-EE09-4F67-BCA9-2864A326414C}" name="Table16" displayName="Table16" ref="E1:F22" totalsRowShown="0" headerRowDxfId="6" dataDxfId="5">
  <autoFilter ref="E1:F22" xr:uid="{DC0162C5-EE09-4F67-BCA9-2864A326414C}"/>
  <tableColumns count="2">
    <tableColumn id="1" xr3:uid="{49A22407-2518-44DC-92FB-1999F98DA240}" name="DAC months" dataDxfId="4"/>
    <tableColumn id="2" xr3:uid="{A61C338F-0ACB-444B-B74A-F787FEC65309}" name="MoU return month"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365766C-B782-4254-BC09-D32954338A37}" name="Table3" displayName="Table3" ref="G1:G8" totalsRowShown="0" headerRowDxfId="2" dataDxfId="1">
  <autoFilter ref="G1:G8" xr:uid="{C365766C-B782-4254-BC09-D32954338A37}"/>
  <tableColumns count="1">
    <tableColumn id="1" xr3:uid="{9D5EE0E1-4D32-49C7-844A-B2004977B341}" name="Column1"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legislation.gov.uk/ukpga/2003/26/section/33"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v.uk/government/publications/warm-homes-local-grant."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legislation.gov.uk/uksi/2015/102/contents" TargetMode="External"/><Relationship Id="rId1" Type="http://schemas.openxmlformats.org/officeDocument/2006/relationships/hyperlink" Target="https://www.legislation.gov.uk/ukpga/2015/30/content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legislation.gov.uk/ukpga/2015/30/contents" TargetMode="External"/><Relationship Id="rId1" Type="http://schemas.openxmlformats.org/officeDocument/2006/relationships/hyperlink" Target="https://www.legislation.gov.uk/uksi/2015/102/contents"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B3563-C7B2-46B2-8E03-5D339F35544F}">
  <sheetPr>
    <tabColor theme="8" tint="0.79998168889431442"/>
    <pageSetUpPr autoPageBreaks="0" fitToPage="1"/>
  </sheetPr>
  <dimension ref="A1:W823"/>
  <sheetViews>
    <sheetView tabSelected="1" zoomScale="80" zoomScaleNormal="80" zoomScaleSheetLayoutView="10" workbookViewId="0">
      <selection activeCell="Q35" sqref="Q35"/>
    </sheetView>
  </sheetViews>
  <sheetFormatPr defaultColWidth="8.5703125" defaultRowHeight="18.600000000000001" outlineLevelRow="1" outlineLevelCol="2"/>
  <cols>
    <col min="1" max="1" width="8.5703125" style="3"/>
    <col min="2" max="2" width="21.42578125" style="3" customWidth="1"/>
    <col min="3" max="3" width="19.5703125" style="3" customWidth="1" outlineLevel="2"/>
    <col min="4" max="4" width="8.5703125" style="3" customWidth="1" outlineLevel="2"/>
    <col min="5" max="5" width="9.42578125" style="3" customWidth="1" outlineLevel="1"/>
    <col min="6" max="6" width="11.42578125" style="3" customWidth="1" outlineLevel="1"/>
    <col min="7" max="7" width="8" style="3" customWidth="1"/>
    <col min="8" max="8" width="8.5703125" style="3" customWidth="1"/>
    <col min="9" max="9" width="11.42578125" style="3" customWidth="1"/>
    <col min="10" max="10" width="4.42578125" style="3" customWidth="1"/>
    <col min="11" max="11" width="9.42578125" style="3" customWidth="1"/>
    <col min="12" max="12" width="8.5703125" style="3" customWidth="1"/>
    <col min="13" max="13" width="11.5703125" style="3" customWidth="1" outlineLevel="2"/>
    <col min="14" max="14" width="16" style="3" customWidth="1" outlineLevel="2"/>
    <col min="15" max="15" width="10.5703125" style="3" customWidth="1" outlineLevel="1"/>
    <col min="16" max="16" width="9.42578125" style="3" customWidth="1" outlineLevel="1"/>
    <col min="17" max="17" width="10.5703125" style="3" customWidth="1"/>
    <col min="18" max="18" width="14.5703125" style="3" customWidth="1"/>
    <col min="19" max="19" width="8.5703125" style="3" customWidth="1"/>
    <col min="20" max="20" width="11.5703125" style="3" customWidth="1"/>
    <col min="21" max="21" width="10.5703125" style="3" customWidth="1"/>
    <col min="22" max="22" width="8.5703125" style="3"/>
    <col min="23" max="23" width="10.42578125" style="3" customWidth="1"/>
    <col min="24" max="25" width="8.5703125" style="3"/>
    <col min="26" max="26" width="9.5703125" style="3" bestFit="1" customWidth="1"/>
    <col min="27" max="32" width="8.5703125" style="3"/>
    <col min="33" max="34" width="10.42578125" style="3" customWidth="1"/>
    <col min="35" max="16384" width="8.5703125" style="3"/>
  </cols>
  <sheetData>
    <row r="1" spans="1:23">
      <c r="A1" s="141" t="s">
        <v>0</v>
      </c>
      <c r="B1" s="142"/>
      <c r="C1" s="142"/>
      <c r="D1" s="142"/>
      <c r="E1" s="142"/>
      <c r="F1" s="142"/>
      <c r="G1" s="142"/>
      <c r="H1" s="142"/>
      <c r="I1" s="142"/>
      <c r="J1" s="142"/>
      <c r="K1" s="142"/>
      <c r="L1" s="142"/>
      <c r="M1" s="142"/>
      <c r="N1" s="142"/>
      <c r="O1" s="142"/>
      <c r="P1" s="142"/>
      <c r="Q1" s="142"/>
      <c r="R1" s="142"/>
      <c r="S1" s="142"/>
      <c r="T1" s="142"/>
      <c r="U1" s="142"/>
      <c r="V1" s="143"/>
    </row>
    <row r="2" spans="1:23">
      <c r="A2" s="144"/>
      <c r="B2" s="145"/>
      <c r="C2" s="145"/>
      <c r="D2" s="145"/>
      <c r="E2" s="145"/>
      <c r="F2" s="145"/>
      <c r="G2" s="145"/>
      <c r="H2" s="145"/>
      <c r="I2" s="145"/>
      <c r="J2" s="145"/>
      <c r="K2" s="145"/>
      <c r="L2" s="145"/>
      <c r="M2" s="145"/>
      <c r="N2" s="145"/>
      <c r="O2" s="145"/>
      <c r="P2" s="145"/>
      <c r="Q2" s="145"/>
      <c r="R2" s="145"/>
      <c r="S2" s="145"/>
      <c r="T2" s="145"/>
      <c r="U2" s="145"/>
      <c r="V2" s="146"/>
    </row>
    <row r="3" spans="1:23">
      <c r="A3" s="144"/>
      <c r="B3" s="145"/>
      <c r="C3" s="145"/>
      <c r="D3" s="145"/>
      <c r="E3" s="145"/>
      <c r="F3" s="145"/>
      <c r="G3" s="145"/>
      <c r="H3" s="145"/>
      <c r="I3" s="145"/>
      <c r="J3" s="145"/>
      <c r="K3" s="145"/>
      <c r="L3" s="145"/>
      <c r="M3" s="145"/>
      <c r="N3" s="145"/>
      <c r="O3" s="145"/>
      <c r="P3" s="145"/>
      <c r="Q3" s="145"/>
      <c r="R3" s="145"/>
      <c r="S3" s="145"/>
      <c r="T3" s="145"/>
      <c r="U3" s="145"/>
      <c r="V3" s="146"/>
    </row>
    <row r="4" spans="1:23">
      <c r="A4" s="144"/>
      <c r="B4" s="145"/>
      <c r="C4" s="145"/>
      <c r="D4" s="145"/>
      <c r="E4" s="145"/>
      <c r="F4" s="145"/>
      <c r="G4" s="145"/>
      <c r="H4" s="145"/>
      <c r="I4" s="145"/>
      <c r="J4" s="145"/>
      <c r="K4" s="145"/>
      <c r="L4" s="145"/>
      <c r="M4" s="145"/>
      <c r="N4" s="145"/>
      <c r="O4" s="145"/>
      <c r="P4" s="145"/>
      <c r="Q4" s="145"/>
      <c r="R4" s="145"/>
      <c r="S4" s="145"/>
      <c r="T4" s="145"/>
      <c r="U4" s="145"/>
      <c r="V4" s="146"/>
    </row>
    <row r="5" spans="1:23" ht="13.35" customHeight="1">
      <c r="A5" s="29"/>
      <c r="B5" s="30"/>
      <c r="C5" s="30"/>
      <c r="D5" s="30"/>
      <c r="E5" s="30"/>
      <c r="F5" s="30"/>
      <c r="G5" s="30"/>
      <c r="H5" s="30"/>
      <c r="I5" s="30"/>
      <c r="J5" s="30"/>
      <c r="K5" s="30"/>
      <c r="L5" s="30"/>
      <c r="M5" s="30"/>
      <c r="N5" s="30"/>
      <c r="O5" s="30"/>
      <c r="P5" s="30"/>
      <c r="Q5" s="30"/>
      <c r="R5" s="30"/>
      <c r="S5" s="30"/>
      <c r="T5" s="30"/>
      <c r="U5" s="30"/>
      <c r="V5" s="31"/>
    </row>
    <row r="6" spans="1:23" ht="13.35" customHeight="1">
      <c r="A6" s="147" t="s">
        <v>1</v>
      </c>
      <c r="B6" s="148"/>
      <c r="C6" s="148"/>
      <c r="D6" s="148"/>
      <c r="E6" s="148"/>
      <c r="F6" s="148"/>
      <c r="G6" s="148"/>
      <c r="H6" s="148"/>
      <c r="I6" s="148"/>
      <c r="J6" s="148"/>
      <c r="K6" s="148"/>
      <c r="L6" s="148"/>
      <c r="M6" s="148"/>
      <c r="N6" s="148"/>
      <c r="O6" s="148"/>
      <c r="P6" s="148"/>
      <c r="Q6" s="148"/>
      <c r="R6" s="148"/>
      <c r="S6" s="148"/>
      <c r="T6" s="148"/>
      <c r="U6" s="148"/>
      <c r="V6" s="149"/>
    </row>
    <row r="7" spans="1:23" ht="13.35" customHeight="1">
      <c r="A7" s="150"/>
      <c r="B7" s="148"/>
      <c r="C7" s="148"/>
      <c r="D7" s="148"/>
      <c r="E7" s="148"/>
      <c r="F7" s="148"/>
      <c r="G7" s="148"/>
      <c r="H7" s="148"/>
      <c r="I7" s="148"/>
      <c r="J7" s="148"/>
      <c r="K7" s="148"/>
      <c r="L7" s="148"/>
      <c r="M7" s="148"/>
      <c r="N7" s="148"/>
      <c r="O7" s="148"/>
      <c r="P7" s="148"/>
      <c r="Q7" s="148"/>
      <c r="R7" s="148"/>
      <c r="S7" s="148"/>
      <c r="T7" s="148"/>
      <c r="U7" s="148"/>
      <c r="V7" s="149"/>
    </row>
    <row r="8" spans="1:23" ht="13.35" customHeight="1">
      <c r="A8" s="150"/>
      <c r="B8" s="148"/>
      <c r="C8" s="148"/>
      <c r="D8" s="148"/>
      <c r="E8" s="148"/>
      <c r="F8" s="148"/>
      <c r="G8" s="148"/>
      <c r="H8" s="148"/>
      <c r="I8" s="148"/>
      <c r="J8" s="148"/>
      <c r="K8" s="148"/>
      <c r="L8" s="148"/>
      <c r="M8" s="148"/>
      <c r="N8" s="148"/>
      <c r="O8" s="148"/>
      <c r="P8" s="148"/>
      <c r="Q8" s="148"/>
      <c r="R8" s="148"/>
      <c r="S8" s="148"/>
      <c r="T8" s="148"/>
      <c r="U8" s="148"/>
      <c r="V8" s="149"/>
    </row>
    <row r="9" spans="1:23" ht="13.35" customHeight="1">
      <c r="A9" s="32"/>
      <c r="B9" s="33"/>
      <c r="C9" s="33"/>
      <c r="D9" s="33"/>
      <c r="E9" s="33"/>
      <c r="F9" s="33"/>
      <c r="G9" s="33"/>
      <c r="H9" s="33"/>
      <c r="I9" s="33"/>
      <c r="J9" s="33"/>
      <c r="K9" s="33"/>
      <c r="L9" s="33"/>
      <c r="M9" s="33"/>
      <c r="N9" s="33"/>
      <c r="O9" s="33"/>
      <c r="P9" s="33"/>
      <c r="Q9" s="33"/>
      <c r="R9" s="33"/>
      <c r="S9" s="33"/>
      <c r="T9" s="33"/>
      <c r="U9" s="33"/>
      <c r="V9" s="34"/>
      <c r="W9" s="3" t="s">
        <v>2</v>
      </c>
    </row>
    <row r="10" spans="1:23" ht="13.35" customHeight="1">
      <c r="A10" s="35"/>
      <c r="B10" s="36"/>
      <c r="C10" s="36"/>
      <c r="D10" s="36"/>
      <c r="E10" s="36"/>
      <c r="F10" s="36"/>
      <c r="G10" s="36"/>
      <c r="H10" s="36"/>
      <c r="I10" s="36"/>
      <c r="J10" s="36"/>
      <c r="K10" s="36"/>
      <c r="L10" s="36"/>
      <c r="M10" s="36"/>
      <c r="N10" s="36"/>
      <c r="O10" s="36"/>
      <c r="P10" s="36"/>
      <c r="Q10" s="36"/>
      <c r="R10" s="36"/>
      <c r="S10" s="36"/>
      <c r="T10" s="36"/>
      <c r="U10" s="36"/>
      <c r="V10" s="37"/>
    </row>
    <row r="11" spans="1:23" ht="13.35" customHeight="1">
      <c r="A11" s="35"/>
      <c r="B11" s="124" t="s">
        <v>3</v>
      </c>
      <c r="C11" s="124"/>
      <c r="D11" s="124"/>
      <c r="E11" s="151" t="s">
        <v>4</v>
      </c>
      <c r="F11" s="133"/>
      <c r="G11" s="133"/>
      <c r="H11" s="133"/>
      <c r="I11" s="133"/>
      <c r="J11" s="133"/>
      <c r="K11" s="133"/>
      <c r="L11" s="133"/>
      <c r="M11" s="133"/>
      <c r="N11" s="133"/>
      <c r="O11" s="133"/>
      <c r="P11" s="133"/>
      <c r="Q11" s="133"/>
      <c r="R11" s="133"/>
      <c r="S11" s="133"/>
      <c r="T11" s="133"/>
      <c r="U11" s="133"/>
      <c r="V11" s="37"/>
    </row>
    <row r="12" spans="1:23" ht="12.95" customHeight="1">
      <c r="A12" s="35"/>
      <c r="B12" s="124"/>
      <c r="C12" s="124"/>
      <c r="D12" s="124"/>
      <c r="E12" s="133"/>
      <c r="F12" s="133"/>
      <c r="G12" s="133"/>
      <c r="H12" s="133"/>
      <c r="I12" s="133"/>
      <c r="J12" s="133"/>
      <c r="K12" s="133"/>
      <c r="L12" s="133"/>
      <c r="M12" s="133"/>
      <c r="N12" s="133"/>
      <c r="O12" s="133"/>
      <c r="P12" s="133"/>
      <c r="Q12" s="133"/>
      <c r="R12" s="133"/>
      <c r="S12" s="133"/>
      <c r="T12" s="133"/>
      <c r="U12" s="133"/>
      <c r="V12" s="37"/>
    </row>
    <row r="13" spans="1:23" ht="12.95" customHeight="1">
      <c r="A13" s="35"/>
      <c r="B13" s="124"/>
      <c r="C13" s="124"/>
      <c r="D13" s="124"/>
      <c r="E13" s="133"/>
      <c r="F13" s="133"/>
      <c r="G13" s="133"/>
      <c r="H13" s="133"/>
      <c r="I13" s="133"/>
      <c r="J13" s="133"/>
      <c r="K13" s="133"/>
      <c r="L13" s="133"/>
      <c r="M13" s="133"/>
      <c r="N13" s="133"/>
      <c r="O13" s="133"/>
      <c r="P13" s="133"/>
      <c r="Q13" s="133"/>
      <c r="R13" s="133"/>
      <c r="S13" s="133"/>
      <c r="T13" s="133"/>
      <c r="U13" s="133"/>
      <c r="V13" s="37"/>
    </row>
    <row r="14" spans="1:23" ht="12.95" customHeight="1">
      <c r="A14" s="35"/>
      <c r="B14" s="124"/>
      <c r="C14" s="124"/>
      <c r="D14" s="124"/>
      <c r="E14" s="133"/>
      <c r="F14" s="133"/>
      <c r="G14" s="133"/>
      <c r="H14" s="133"/>
      <c r="I14" s="133"/>
      <c r="J14" s="133"/>
      <c r="K14" s="133"/>
      <c r="L14" s="133"/>
      <c r="M14" s="133"/>
      <c r="N14" s="133"/>
      <c r="O14" s="133"/>
      <c r="P14" s="133"/>
      <c r="Q14" s="133"/>
      <c r="R14" s="133"/>
      <c r="S14" s="133"/>
      <c r="T14" s="133"/>
      <c r="U14" s="133"/>
      <c r="V14" s="37"/>
    </row>
    <row r="15" spans="1:23" ht="12.95" customHeight="1">
      <c r="A15" s="35"/>
      <c r="B15" s="124"/>
      <c r="C15" s="124"/>
      <c r="D15" s="124"/>
      <c r="E15" s="133"/>
      <c r="F15" s="133"/>
      <c r="G15" s="133"/>
      <c r="H15" s="133"/>
      <c r="I15" s="133"/>
      <c r="J15" s="133"/>
      <c r="K15" s="133"/>
      <c r="L15" s="133"/>
      <c r="M15" s="133"/>
      <c r="N15" s="133"/>
      <c r="O15" s="133"/>
      <c r="P15" s="133"/>
      <c r="Q15" s="133"/>
      <c r="R15" s="133"/>
      <c r="S15" s="133"/>
      <c r="T15" s="133"/>
      <c r="U15" s="133"/>
      <c r="V15" s="37"/>
    </row>
    <row r="16" spans="1:23" ht="12.95" customHeight="1">
      <c r="A16" s="35"/>
      <c r="B16" s="124"/>
      <c r="C16" s="124"/>
      <c r="D16" s="124"/>
      <c r="E16" s="133"/>
      <c r="F16" s="133"/>
      <c r="G16" s="133"/>
      <c r="H16" s="133"/>
      <c r="I16" s="133"/>
      <c r="J16" s="133"/>
      <c r="K16" s="133"/>
      <c r="L16" s="133"/>
      <c r="M16" s="133"/>
      <c r="N16" s="133"/>
      <c r="O16" s="133"/>
      <c r="P16" s="133"/>
      <c r="Q16" s="133"/>
      <c r="R16" s="133"/>
      <c r="S16" s="133"/>
      <c r="T16" s="133"/>
      <c r="U16" s="133"/>
      <c r="V16" s="37"/>
    </row>
    <row r="17" spans="1:22" ht="12.95" customHeight="1">
      <c r="A17" s="35"/>
      <c r="B17" s="124"/>
      <c r="C17" s="124"/>
      <c r="D17" s="124"/>
      <c r="E17" s="133"/>
      <c r="F17" s="133"/>
      <c r="G17" s="133"/>
      <c r="H17" s="133"/>
      <c r="I17" s="133"/>
      <c r="J17" s="133"/>
      <c r="K17" s="133"/>
      <c r="L17" s="133"/>
      <c r="M17" s="133"/>
      <c r="N17" s="133"/>
      <c r="O17" s="133"/>
      <c r="P17" s="133"/>
      <c r="Q17" s="133"/>
      <c r="R17" s="133"/>
      <c r="S17" s="133"/>
      <c r="T17" s="133"/>
      <c r="U17" s="133"/>
      <c r="V17" s="37"/>
    </row>
    <row r="18" spans="1:22" ht="12.95" customHeight="1">
      <c r="A18" s="35"/>
      <c r="B18" s="124"/>
      <c r="C18" s="124"/>
      <c r="D18" s="124"/>
      <c r="E18" s="133"/>
      <c r="F18" s="133"/>
      <c r="G18" s="133"/>
      <c r="H18" s="133"/>
      <c r="I18" s="133"/>
      <c r="J18" s="133"/>
      <c r="K18" s="133"/>
      <c r="L18" s="133"/>
      <c r="M18" s="133"/>
      <c r="N18" s="133"/>
      <c r="O18" s="133"/>
      <c r="P18" s="133"/>
      <c r="Q18" s="133"/>
      <c r="R18" s="133"/>
      <c r="S18" s="133"/>
      <c r="T18" s="133"/>
      <c r="U18" s="133"/>
      <c r="V18" s="37"/>
    </row>
    <row r="19" spans="1:22" ht="12.95" customHeight="1">
      <c r="A19" s="35"/>
      <c r="B19" s="124"/>
      <c r="C19" s="124"/>
      <c r="D19" s="124"/>
      <c r="E19" s="133"/>
      <c r="F19" s="133"/>
      <c r="G19" s="133"/>
      <c r="H19" s="133"/>
      <c r="I19" s="133"/>
      <c r="J19" s="133"/>
      <c r="K19" s="133"/>
      <c r="L19" s="133"/>
      <c r="M19" s="133"/>
      <c r="N19" s="133"/>
      <c r="O19" s="133"/>
      <c r="P19" s="133"/>
      <c r="Q19" s="133"/>
      <c r="R19" s="133"/>
      <c r="S19" s="133"/>
      <c r="T19" s="133"/>
      <c r="U19" s="133"/>
      <c r="V19" s="37"/>
    </row>
    <row r="20" spans="1:22" ht="13.35" customHeight="1">
      <c r="A20" s="35"/>
      <c r="B20" s="124"/>
      <c r="C20" s="124"/>
      <c r="D20" s="124"/>
      <c r="E20" s="133"/>
      <c r="F20" s="133"/>
      <c r="G20" s="133"/>
      <c r="H20" s="133"/>
      <c r="I20" s="133"/>
      <c r="J20" s="133"/>
      <c r="K20" s="133"/>
      <c r="L20" s="133"/>
      <c r="M20" s="133"/>
      <c r="N20" s="133"/>
      <c r="O20" s="133"/>
      <c r="P20" s="133"/>
      <c r="Q20" s="133"/>
      <c r="R20" s="133"/>
      <c r="S20" s="133"/>
      <c r="T20" s="133"/>
      <c r="U20" s="133"/>
      <c r="V20" s="37"/>
    </row>
    <row r="21" spans="1:22" ht="13.35" customHeight="1">
      <c r="A21" s="35"/>
      <c r="B21" s="124"/>
      <c r="C21" s="124"/>
      <c r="D21" s="124"/>
      <c r="E21" s="133"/>
      <c r="F21" s="133"/>
      <c r="G21" s="133"/>
      <c r="H21" s="133"/>
      <c r="I21" s="133"/>
      <c r="J21" s="133"/>
      <c r="K21" s="133"/>
      <c r="L21" s="133"/>
      <c r="M21" s="133"/>
      <c r="N21" s="133"/>
      <c r="O21" s="133"/>
      <c r="P21" s="133"/>
      <c r="Q21" s="133"/>
      <c r="R21" s="133"/>
      <c r="S21" s="133"/>
      <c r="T21" s="133"/>
      <c r="U21" s="133"/>
      <c r="V21" s="37"/>
    </row>
    <row r="22" spans="1:22" ht="13.35" customHeight="1">
      <c r="A22" s="35"/>
      <c r="B22" s="124"/>
      <c r="C22" s="124"/>
      <c r="D22" s="124"/>
      <c r="E22" s="133"/>
      <c r="F22" s="133"/>
      <c r="G22" s="133"/>
      <c r="H22" s="133"/>
      <c r="I22" s="133"/>
      <c r="J22" s="133"/>
      <c r="K22" s="133"/>
      <c r="L22" s="133"/>
      <c r="M22" s="133"/>
      <c r="N22" s="133"/>
      <c r="O22" s="133"/>
      <c r="P22" s="133"/>
      <c r="Q22" s="133"/>
      <c r="R22" s="133"/>
      <c r="S22" s="133"/>
      <c r="T22" s="133"/>
      <c r="U22" s="133"/>
      <c r="V22" s="37"/>
    </row>
    <row r="23" spans="1:22" ht="13.35" customHeight="1">
      <c r="A23" s="35"/>
      <c r="B23" s="124"/>
      <c r="C23" s="124"/>
      <c r="D23" s="124"/>
      <c r="E23" s="133"/>
      <c r="F23" s="133"/>
      <c r="G23" s="133"/>
      <c r="H23" s="133"/>
      <c r="I23" s="133"/>
      <c r="J23" s="133"/>
      <c r="K23" s="133"/>
      <c r="L23" s="133"/>
      <c r="M23" s="133"/>
      <c r="N23" s="133"/>
      <c r="O23" s="133"/>
      <c r="P23" s="133"/>
      <c r="Q23" s="133"/>
      <c r="R23" s="133"/>
      <c r="S23" s="133"/>
      <c r="T23" s="133"/>
      <c r="U23" s="133"/>
      <c r="V23" s="37"/>
    </row>
    <row r="24" spans="1:22" ht="13.35" customHeight="1">
      <c r="A24" s="35"/>
      <c r="B24" s="124"/>
      <c r="C24" s="124"/>
      <c r="D24" s="124"/>
      <c r="E24" s="133"/>
      <c r="F24" s="133"/>
      <c r="G24" s="133"/>
      <c r="H24" s="133"/>
      <c r="I24" s="133"/>
      <c r="J24" s="133"/>
      <c r="K24" s="133"/>
      <c r="L24" s="133"/>
      <c r="M24" s="133"/>
      <c r="N24" s="133"/>
      <c r="O24" s="133"/>
      <c r="P24" s="133"/>
      <c r="Q24" s="133"/>
      <c r="R24" s="133"/>
      <c r="S24" s="133"/>
      <c r="T24" s="133"/>
      <c r="U24" s="133"/>
      <c r="V24" s="37"/>
    </row>
    <row r="25" spans="1:22" ht="13.35" customHeight="1">
      <c r="A25" s="35"/>
      <c r="B25" s="36"/>
      <c r="C25" s="36"/>
      <c r="D25" s="36"/>
      <c r="E25" s="36"/>
      <c r="F25" s="36"/>
      <c r="G25" s="36"/>
      <c r="H25" s="36"/>
      <c r="I25" s="36"/>
      <c r="J25" s="36"/>
      <c r="K25" s="36"/>
      <c r="L25" s="36"/>
      <c r="M25" s="36"/>
      <c r="N25" s="36"/>
      <c r="O25" s="36"/>
      <c r="P25" s="36"/>
      <c r="Q25" s="36"/>
      <c r="R25" s="36"/>
      <c r="S25" s="36"/>
      <c r="T25" s="36"/>
      <c r="U25" s="36"/>
      <c r="V25" s="37"/>
    </row>
    <row r="26" spans="1:22" ht="13.35" customHeight="1">
      <c r="A26" s="35"/>
      <c r="B26" s="123" t="s">
        <v>5</v>
      </c>
      <c r="C26" s="123"/>
      <c r="D26" s="123"/>
      <c r="E26" s="133" t="s">
        <v>6</v>
      </c>
      <c r="F26" s="133"/>
      <c r="G26" s="133"/>
      <c r="H26" s="133"/>
      <c r="I26" s="133"/>
      <c r="J26" s="133"/>
      <c r="K26" s="133"/>
      <c r="L26" s="133"/>
      <c r="M26" s="133"/>
      <c r="N26" s="133"/>
      <c r="O26" s="133"/>
      <c r="P26" s="133"/>
      <c r="Q26" s="36"/>
      <c r="R26" s="153"/>
      <c r="S26" s="153"/>
      <c r="T26" s="153"/>
      <c r="U26" s="36"/>
      <c r="V26" s="37"/>
    </row>
    <row r="27" spans="1:22" ht="13.35" customHeight="1">
      <c r="A27" s="35"/>
      <c r="B27" s="123"/>
      <c r="C27" s="123"/>
      <c r="D27" s="123"/>
      <c r="E27" s="133"/>
      <c r="F27" s="133"/>
      <c r="G27" s="133"/>
      <c r="H27" s="133"/>
      <c r="I27" s="133"/>
      <c r="J27" s="133"/>
      <c r="K27" s="133"/>
      <c r="L27" s="133"/>
      <c r="M27" s="133"/>
      <c r="N27" s="133"/>
      <c r="O27" s="133"/>
      <c r="P27" s="133"/>
      <c r="Q27" s="36"/>
      <c r="R27" s="153"/>
      <c r="S27" s="153"/>
      <c r="T27" s="153"/>
      <c r="U27" s="36"/>
      <c r="V27" s="37"/>
    </row>
    <row r="28" spans="1:22" ht="13.35" customHeight="1">
      <c r="A28" s="35"/>
      <c r="B28" s="123"/>
      <c r="C28" s="123"/>
      <c r="D28" s="123"/>
      <c r="E28" s="157" t="s">
        <v>7</v>
      </c>
      <c r="F28" s="157"/>
      <c r="G28" s="157"/>
      <c r="H28" s="157"/>
      <c r="I28" s="157"/>
      <c r="J28" s="157"/>
      <c r="K28" s="157"/>
      <c r="L28" s="157"/>
      <c r="M28" s="157"/>
      <c r="N28" s="157"/>
      <c r="O28" s="157"/>
      <c r="P28" s="157"/>
      <c r="Q28" s="36"/>
      <c r="R28" s="36"/>
      <c r="S28" s="36"/>
      <c r="T28" s="36"/>
      <c r="U28" s="36"/>
      <c r="V28" s="37"/>
    </row>
    <row r="29" spans="1:22" ht="13.35" customHeight="1">
      <c r="A29" s="35"/>
      <c r="B29" s="123"/>
      <c r="C29" s="123"/>
      <c r="D29" s="123"/>
      <c r="E29" s="157"/>
      <c r="F29" s="157"/>
      <c r="G29" s="157"/>
      <c r="H29" s="157"/>
      <c r="I29" s="157"/>
      <c r="J29" s="157"/>
      <c r="K29" s="157"/>
      <c r="L29" s="157"/>
      <c r="M29" s="157"/>
      <c r="N29" s="157"/>
      <c r="O29" s="157"/>
      <c r="P29" s="157"/>
      <c r="Q29" s="36"/>
      <c r="R29" s="36"/>
      <c r="S29" s="36"/>
      <c r="T29" s="36"/>
      <c r="U29" s="36"/>
      <c r="V29" s="37"/>
    </row>
    <row r="30" spans="1:22" ht="13.35" customHeight="1">
      <c r="A30" s="35"/>
      <c r="B30" s="123"/>
      <c r="C30" s="123"/>
      <c r="D30" s="123"/>
      <c r="E30" s="83"/>
      <c r="F30" s="83"/>
      <c r="G30" s="83"/>
      <c r="H30" s="20"/>
      <c r="I30" s="20"/>
      <c r="J30" s="20"/>
      <c r="K30" s="20"/>
      <c r="L30" s="20"/>
      <c r="M30" s="84"/>
      <c r="N30" s="84"/>
      <c r="O30" s="84"/>
      <c r="P30" s="36"/>
      <c r="Q30" s="36"/>
      <c r="R30" s="20"/>
      <c r="S30" s="36"/>
      <c r="T30" s="20"/>
      <c r="U30" s="36"/>
      <c r="V30" s="37"/>
    </row>
    <row r="31" spans="1:22" ht="13.35" customHeight="1">
      <c r="A31" s="35"/>
      <c r="B31" s="123"/>
      <c r="C31" s="123"/>
      <c r="D31" s="123"/>
      <c r="E31" s="125" t="s">
        <v>8</v>
      </c>
      <c r="F31" s="125"/>
      <c r="G31" s="125"/>
      <c r="H31" s="125"/>
      <c r="I31" s="125"/>
      <c r="J31" s="125"/>
      <c r="K31" s="125"/>
      <c r="L31" s="125"/>
      <c r="M31" s="125"/>
      <c r="N31" s="125"/>
      <c r="O31" s="125"/>
      <c r="P31" s="125"/>
      <c r="Q31" s="36"/>
      <c r="R31" s="153"/>
      <c r="S31" s="153"/>
      <c r="T31" s="153"/>
      <c r="U31" s="36"/>
      <c r="V31" s="37"/>
    </row>
    <row r="32" spans="1:22" ht="13.35" customHeight="1">
      <c r="A32" s="35"/>
      <c r="B32" s="123"/>
      <c r="C32" s="123"/>
      <c r="D32" s="123"/>
      <c r="E32" s="125"/>
      <c r="F32" s="125"/>
      <c r="G32" s="125"/>
      <c r="H32" s="125"/>
      <c r="I32" s="125"/>
      <c r="J32" s="125"/>
      <c r="K32" s="125"/>
      <c r="L32" s="125"/>
      <c r="M32" s="125"/>
      <c r="N32" s="125"/>
      <c r="O32" s="125"/>
      <c r="P32" s="125"/>
      <c r="Q32" s="36"/>
      <c r="R32" s="153"/>
      <c r="S32" s="153"/>
      <c r="T32" s="153"/>
      <c r="U32" s="36"/>
      <c r="V32" s="37"/>
    </row>
    <row r="33" spans="1:22" ht="13.35" customHeight="1">
      <c r="A33" s="35"/>
      <c r="B33" s="123"/>
      <c r="C33" s="123"/>
      <c r="D33" s="123"/>
      <c r="E33" s="156" t="s">
        <v>9</v>
      </c>
      <c r="F33" s="156"/>
      <c r="G33" s="156"/>
      <c r="H33" s="156"/>
      <c r="I33" s="156"/>
      <c r="J33" s="156"/>
      <c r="K33" s="156"/>
      <c r="L33" s="156"/>
      <c r="M33" s="156"/>
      <c r="N33" s="156"/>
      <c r="O33" s="156"/>
      <c r="P33" s="156"/>
      <c r="Q33" s="36"/>
      <c r="R33" s="36"/>
      <c r="S33" s="36"/>
      <c r="T33" s="36"/>
      <c r="U33" s="36"/>
      <c r="V33" s="37"/>
    </row>
    <row r="34" spans="1:22" ht="13.35" customHeight="1">
      <c r="A34" s="35"/>
      <c r="B34" s="123"/>
      <c r="C34" s="123"/>
      <c r="D34" s="123"/>
      <c r="E34" s="156"/>
      <c r="F34" s="156"/>
      <c r="G34" s="156"/>
      <c r="H34" s="156"/>
      <c r="I34" s="156"/>
      <c r="J34" s="156"/>
      <c r="K34" s="156"/>
      <c r="L34" s="156"/>
      <c r="M34" s="156"/>
      <c r="N34" s="156"/>
      <c r="O34" s="156"/>
      <c r="P34" s="156"/>
      <c r="Q34" s="85"/>
      <c r="R34" s="36"/>
      <c r="S34" s="36"/>
      <c r="T34" s="36"/>
      <c r="U34" s="36"/>
      <c r="V34" s="37"/>
    </row>
    <row r="35" spans="1:22" ht="13.35" customHeight="1">
      <c r="A35" s="35"/>
      <c r="B35" s="123"/>
      <c r="C35" s="123"/>
      <c r="D35" s="123"/>
      <c r="E35" s="20"/>
      <c r="F35" s="85"/>
      <c r="G35" s="85"/>
      <c r="H35" s="86"/>
      <c r="I35" s="86"/>
      <c r="J35" s="86"/>
      <c r="K35" s="86"/>
      <c r="L35" s="86"/>
      <c r="M35" s="85"/>
      <c r="N35" s="87"/>
      <c r="O35" s="85"/>
      <c r="P35" s="85"/>
      <c r="Q35" s="36"/>
      <c r="R35" s="85"/>
      <c r="S35" s="87"/>
      <c r="T35" s="85"/>
      <c r="U35" s="36"/>
      <c r="V35" s="37"/>
    </row>
    <row r="36" spans="1:22" ht="13.35" customHeight="1">
      <c r="A36" s="35"/>
      <c r="B36" s="123"/>
      <c r="C36" s="123"/>
      <c r="D36" s="123"/>
      <c r="E36" s="125" t="s">
        <v>10</v>
      </c>
      <c r="F36" s="125"/>
      <c r="G36" s="125"/>
      <c r="H36" s="125"/>
      <c r="I36" s="125"/>
      <c r="J36" s="125"/>
      <c r="K36" s="125"/>
      <c r="L36" s="125"/>
      <c r="M36" s="125"/>
      <c r="N36" s="125"/>
      <c r="O36" s="125"/>
      <c r="P36" s="125"/>
      <c r="Q36" s="36"/>
      <c r="R36" s="153"/>
      <c r="S36" s="153"/>
      <c r="T36" s="153"/>
      <c r="U36" s="36"/>
      <c r="V36" s="37"/>
    </row>
    <row r="37" spans="1:22" ht="13.35" customHeight="1">
      <c r="A37" s="35"/>
      <c r="B37" s="123"/>
      <c r="C37" s="123"/>
      <c r="D37" s="123"/>
      <c r="E37" s="125"/>
      <c r="F37" s="125"/>
      <c r="G37" s="125"/>
      <c r="H37" s="125"/>
      <c r="I37" s="125"/>
      <c r="J37" s="125"/>
      <c r="K37" s="125"/>
      <c r="L37" s="125"/>
      <c r="M37" s="125"/>
      <c r="N37" s="125"/>
      <c r="O37" s="125"/>
      <c r="P37" s="125"/>
      <c r="Q37" s="36"/>
      <c r="R37" s="153"/>
      <c r="S37" s="153"/>
      <c r="T37" s="153"/>
      <c r="U37" s="36"/>
      <c r="V37" s="37"/>
    </row>
    <row r="38" spans="1:22" ht="13.35" customHeight="1">
      <c r="A38" s="35"/>
      <c r="B38" s="123"/>
      <c r="C38" s="123"/>
      <c r="D38" s="123"/>
      <c r="E38" s="121" t="s">
        <v>11</v>
      </c>
      <c r="F38" s="122"/>
      <c r="G38" s="122"/>
      <c r="H38" s="122"/>
      <c r="I38" s="122"/>
      <c r="J38" s="122"/>
      <c r="K38" s="122"/>
      <c r="L38" s="122"/>
      <c r="M38" s="122"/>
      <c r="N38" s="122"/>
      <c r="O38" s="122"/>
      <c r="P38" s="122"/>
      <c r="Q38" s="36"/>
      <c r="R38" s="36"/>
      <c r="S38" s="36"/>
      <c r="T38" s="36"/>
      <c r="U38" s="36"/>
      <c r="V38" s="37"/>
    </row>
    <row r="39" spans="1:22" ht="13.35" customHeight="1">
      <c r="A39" s="35"/>
      <c r="B39" s="123"/>
      <c r="C39" s="123"/>
      <c r="D39" s="123"/>
      <c r="E39" s="122"/>
      <c r="F39" s="122"/>
      <c r="G39" s="122"/>
      <c r="H39" s="122"/>
      <c r="I39" s="122"/>
      <c r="J39" s="122"/>
      <c r="K39" s="122"/>
      <c r="L39" s="122"/>
      <c r="M39" s="122"/>
      <c r="N39" s="122"/>
      <c r="O39" s="122"/>
      <c r="P39" s="122"/>
      <c r="Q39" s="36"/>
      <c r="R39" s="36"/>
      <c r="S39" s="36"/>
      <c r="T39" s="36"/>
      <c r="U39" s="36"/>
      <c r="V39" s="37"/>
    </row>
    <row r="40" spans="1:22" ht="13.35" customHeight="1">
      <c r="A40" s="35"/>
      <c r="B40" s="123"/>
      <c r="C40" s="123"/>
      <c r="D40" s="123"/>
      <c r="E40" s="122"/>
      <c r="F40" s="122"/>
      <c r="G40" s="122"/>
      <c r="H40" s="122"/>
      <c r="I40" s="122"/>
      <c r="J40" s="122"/>
      <c r="K40" s="122"/>
      <c r="L40" s="122"/>
      <c r="M40" s="122"/>
      <c r="N40" s="122"/>
      <c r="O40" s="122"/>
      <c r="P40" s="122"/>
      <c r="Q40" s="36"/>
      <c r="R40" s="36"/>
      <c r="S40" s="36"/>
      <c r="T40" s="36"/>
      <c r="U40" s="36"/>
      <c r="V40" s="37"/>
    </row>
    <row r="41" spans="1:22" ht="30" customHeight="1">
      <c r="A41" s="35"/>
      <c r="B41" s="123"/>
      <c r="C41" s="123"/>
      <c r="D41" s="123"/>
      <c r="E41" s="122"/>
      <c r="F41" s="122"/>
      <c r="G41" s="122"/>
      <c r="H41" s="122"/>
      <c r="I41" s="122"/>
      <c r="J41" s="122"/>
      <c r="K41" s="122"/>
      <c r="L41" s="122"/>
      <c r="M41" s="122"/>
      <c r="N41" s="122"/>
      <c r="O41" s="122"/>
      <c r="P41" s="122"/>
      <c r="Q41" s="20"/>
      <c r="R41" s="36"/>
      <c r="S41" s="36"/>
      <c r="T41" s="36"/>
      <c r="U41" s="36"/>
      <c r="V41" s="37"/>
    </row>
    <row r="42" spans="1:22" ht="14.1" customHeight="1">
      <c r="A42" s="35"/>
      <c r="B42" s="123"/>
      <c r="C42" s="123"/>
      <c r="D42" s="123"/>
      <c r="E42" s="98"/>
      <c r="F42" s="98"/>
      <c r="G42" s="98"/>
      <c r="H42" s="98"/>
      <c r="I42" s="98"/>
      <c r="J42" s="98"/>
      <c r="K42" s="98"/>
      <c r="L42" s="98"/>
      <c r="M42" s="98"/>
      <c r="N42" s="98"/>
      <c r="O42" s="98"/>
      <c r="P42" s="98"/>
      <c r="Q42" s="25"/>
      <c r="R42" s="36"/>
      <c r="S42" s="36"/>
      <c r="T42" s="36"/>
      <c r="U42" s="36"/>
      <c r="V42" s="37"/>
    </row>
    <row r="43" spans="1:22" ht="18" customHeight="1">
      <c r="A43" s="35"/>
      <c r="B43" s="123"/>
      <c r="C43" s="123"/>
      <c r="D43" s="123"/>
      <c r="E43" s="125" t="s">
        <v>12</v>
      </c>
      <c r="F43" s="125"/>
      <c r="G43" s="125"/>
      <c r="H43" s="125"/>
      <c r="I43" s="125"/>
      <c r="J43" s="125"/>
      <c r="K43" s="125"/>
      <c r="L43" s="125"/>
      <c r="M43" s="125"/>
      <c r="N43" s="125"/>
      <c r="O43" s="125"/>
      <c r="P43" s="125"/>
      <c r="Q43" s="36"/>
      <c r="R43" s="153"/>
      <c r="S43" s="153"/>
      <c r="T43" s="153"/>
      <c r="U43" s="36"/>
      <c r="V43" s="37"/>
    </row>
    <row r="44" spans="1:22" ht="13.5" customHeight="1">
      <c r="A44" s="35"/>
      <c r="B44" s="123"/>
      <c r="C44" s="123"/>
      <c r="D44" s="123"/>
      <c r="E44" s="125"/>
      <c r="F44" s="125"/>
      <c r="G44" s="125"/>
      <c r="H44" s="125"/>
      <c r="I44" s="125"/>
      <c r="J44" s="125"/>
      <c r="K44" s="125"/>
      <c r="L44" s="125"/>
      <c r="M44" s="125"/>
      <c r="N44" s="125"/>
      <c r="O44" s="125"/>
      <c r="P44" s="125"/>
      <c r="Q44" s="36"/>
      <c r="R44" s="153"/>
      <c r="S44" s="153"/>
      <c r="T44" s="153"/>
      <c r="U44" s="36"/>
      <c r="V44" s="37"/>
    </row>
    <row r="45" spans="1:22" ht="13.35" customHeight="1">
      <c r="A45" s="35"/>
      <c r="B45" s="123"/>
      <c r="C45" s="123"/>
      <c r="D45" s="123"/>
      <c r="E45" s="121" t="s">
        <v>13</v>
      </c>
      <c r="F45" s="122"/>
      <c r="G45" s="122"/>
      <c r="H45" s="122"/>
      <c r="I45" s="122"/>
      <c r="J45" s="122"/>
      <c r="K45" s="122"/>
      <c r="L45" s="122"/>
      <c r="M45" s="122"/>
      <c r="N45" s="122"/>
      <c r="O45" s="122"/>
      <c r="P45" s="122"/>
      <c r="Q45" s="36"/>
      <c r="R45" s="36"/>
      <c r="S45" s="36"/>
      <c r="T45" s="36"/>
      <c r="U45" s="36"/>
      <c r="V45" s="37"/>
    </row>
    <row r="46" spans="1:22" ht="13.35" customHeight="1">
      <c r="A46" s="35"/>
      <c r="B46" s="123"/>
      <c r="C46" s="123"/>
      <c r="D46" s="123"/>
      <c r="E46" s="122"/>
      <c r="F46" s="122"/>
      <c r="G46" s="122"/>
      <c r="H46" s="122"/>
      <c r="I46" s="122"/>
      <c r="J46" s="122"/>
      <c r="K46" s="122"/>
      <c r="L46" s="122"/>
      <c r="M46" s="122"/>
      <c r="N46" s="122"/>
      <c r="O46" s="122"/>
      <c r="P46" s="122"/>
      <c r="Q46" s="36"/>
      <c r="R46" s="36"/>
      <c r="S46" s="36"/>
      <c r="T46" s="36"/>
      <c r="U46" s="36"/>
      <c r="V46" s="37"/>
    </row>
    <row r="47" spans="1:22" ht="13.35" customHeight="1">
      <c r="A47" s="35"/>
      <c r="B47" s="123"/>
      <c r="C47" s="123"/>
      <c r="D47" s="123"/>
      <c r="E47" s="122"/>
      <c r="F47" s="122"/>
      <c r="G47" s="122"/>
      <c r="H47" s="122"/>
      <c r="I47" s="122"/>
      <c r="J47" s="122"/>
      <c r="K47" s="122"/>
      <c r="L47" s="122"/>
      <c r="M47" s="122"/>
      <c r="N47" s="122"/>
      <c r="O47" s="122"/>
      <c r="P47" s="122"/>
      <c r="Q47" s="36"/>
      <c r="R47" s="36"/>
      <c r="S47" s="36"/>
      <c r="T47" s="36"/>
      <c r="U47" s="36"/>
      <c r="V47" s="37"/>
    </row>
    <row r="48" spans="1:22" ht="13.35" customHeight="1">
      <c r="A48" s="35"/>
      <c r="B48" s="123"/>
      <c r="C48" s="123"/>
      <c r="D48" s="123"/>
      <c r="E48" s="98"/>
      <c r="F48" s="98"/>
      <c r="G48" s="98"/>
      <c r="H48" s="98"/>
      <c r="I48" s="98"/>
      <c r="J48" s="98"/>
      <c r="K48" s="98"/>
      <c r="L48" s="98"/>
      <c r="M48" s="98"/>
      <c r="N48" s="98"/>
      <c r="O48" s="98"/>
      <c r="P48" s="98"/>
      <c r="Q48" s="36"/>
      <c r="R48" s="36"/>
      <c r="S48" s="36"/>
      <c r="T48" s="36"/>
      <c r="U48" s="36"/>
      <c r="V48" s="37"/>
    </row>
    <row r="49" spans="1:22" ht="13.35" customHeight="1">
      <c r="A49" s="35"/>
      <c r="B49" s="123"/>
      <c r="C49" s="123"/>
      <c r="D49" s="123"/>
      <c r="E49" s="125" t="s">
        <v>14</v>
      </c>
      <c r="F49" s="125"/>
      <c r="G49" s="125"/>
      <c r="H49" s="125"/>
      <c r="I49" s="125"/>
      <c r="J49" s="125"/>
      <c r="K49" s="125"/>
      <c r="L49" s="125"/>
      <c r="M49" s="125"/>
      <c r="N49" s="125"/>
      <c r="O49" s="125"/>
      <c r="P49" s="125"/>
      <c r="Q49" s="36"/>
      <c r="R49" s="153"/>
      <c r="S49" s="153"/>
      <c r="T49" s="153"/>
      <c r="U49" s="36"/>
      <c r="V49" s="37"/>
    </row>
    <row r="50" spans="1:22" ht="13.35" customHeight="1">
      <c r="A50" s="35"/>
      <c r="B50" s="123"/>
      <c r="C50" s="123"/>
      <c r="D50" s="123"/>
      <c r="E50" s="125"/>
      <c r="F50" s="125"/>
      <c r="G50" s="125"/>
      <c r="H50" s="125"/>
      <c r="I50" s="125"/>
      <c r="J50" s="125"/>
      <c r="K50" s="125"/>
      <c r="L50" s="125"/>
      <c r="M50" s="125"/>
      <c r="N50" s="125"/>
      <c r="O50" s="125"/>
      <c r="P50" s="125"/>
      <c r="Q50" s="36"/>
      <c r="R50" s="153"/>
      <c r="S50" s="153"/>
      <c r="T50" s="153"/>
      <c r="U50" s="36"/>
      <c r="V50" s="37"/>
    </row>
    <row r="51" spans="1:22" ht="13.35" customHeight="1">
      <c r="A51" s="35"/>
      <c r="B51" s="123"/>
      <c r="C51" s="123"/>
      <c r="D51" s="123"/>
      <c r="E51" s="121" t="s">
        <v>15</v>
      </c>
      <c r="F51" s="122"/>
      <c r="G51" s="122"/>
      <c r="H51" s="122"/>
      <c r="I51" s="122"/>
      <c r="J51" s="122"/>
      <c r="K51" s="122"/>
      <c r="L51" s="122"/>
      <c r="M51" s="122"/>
      <c r="N51" s="122"/>
      <c r="O51" s="122"/>
      <c r="P51" s="122"/>
      <c r="Q51" s="36"/>
      <c r="R51" s="36"/>
      <c r="S51" s="36"/>
      <c r="T51" s="36"/>
      <c r="U51" s="36"/>
      <c r="V51" s="37"/>
    </row>
    <row r="52" spans="1:22" ht="13.35" customHeight="1">
      <c r="A52" s="35"/>
      <c r="B52" s="123"/>
      <c r="C52" s="123"/>
      <c r="D52" s="123"/>
      <c r="E52" s="122"/>
      <c r="F52" s="122"/>
      <c r="G52" s="122"/>
      <c r="H52" s="122"/>
      <c r="I52" s="122"/>
      <c r="J52" s="122"/>
      <c r="K52" s="122"/>
      <c r="L52" s="122"/>
      <c r="M52" s="122"/>
      <c r="N52" s="122"/>
      <c r="O52" s="122"/>
      <c r="P52" s="122"/>
      <c r="Q52" s="36"/>
      <c r="R52" s="36"/>
      <c r="S52" s="36"/>
      <c r="T52" s="36"/>
      <c r="U52" s="36"/>
      <c r="V52" s="37"/>
    </row>
    <row r="53" spans="1:22" ht="13.35" customHeight="1">
      <c r="A53" s="35"/>
      <c r="B53" s="123"/>
      <c r="C53" s="123"/>
      <c r="D53" s="123"/>
      <c r="E53" s="122"/>
      <c r="F53" s="122"/>
      <c r="G53" s="122"/>
      <c r="H53" s="122"/>
      <c r="I53" s="122"/>
      <c r="J53" s="122"/>
      <c r="K53" s="122"/>
      <c r="L53" s="122"/>
      <c r="M53" s="122"/>
      <c r="N53" s="122"/>
      <c r="O53" s="122"/>
      <c r="P53" s="122"/>
      <c r="Q53" s="36"/>
      <c r="R53" s="36"/>
      <c r="S53" s="36"/>
      <c r="T53" s="36"/>
      <c r="U53" s="36"/>
      <c r="V53" s="37"/>
    </row>
    <row r="54" spans="1:22" ht="13.35" customHeight="1">
      <c r="A54" s="35"/>
      <c r="B54" s="123"/>
      <c r="C54" s="123"/>
      <c r="D54" s="123"/>
      <c r="E54" s="122"/>
      <c r="F54" s="122"/>
      <c r="G54" s="122"/>
      <c r="H54" s="122"/>
      <c r="I54" s="122"/>
      <c r="J54" s="122"/>
      <c r="K54" s="122"/>
      <c r="L54" s="122"/>
      <c r="M54" s="122"/>
      <c r="N54" s="122"/>
      <c r="O54" s="122"/>
      <c r="P54" s="122"/>
      <c r="Q54" s="20"/>
      <c r="R54" s="36"/>
      <c r="S54" s="36"/>
      <c r="T54" s="36"/>
      <c r="U54" s="36"/>
      <c r="V54" s="37"/>
    </row>
    <row r="55" spans="1:22" ht="13.35" customHeight="1">
      <c r="A55" s="35"/>
      <c r="B55" s="123"/>
      <c r="C55" s="123"/>
      <c r="D55" s="123"/>
      <c r="E55" s="122"/>
      <c r="F55" s="122"/>
      <c r="G55" s="122"/>
      <c r="H55" s="122"/>
      <c r="I55" s="122"/>
      <c r="J55" s="122"/>
      <c r="K55" s="122"/>
      <c r="L55" s="122"/>
      <c r="M55" s="122"/>
      <c r="N55" s="122"/>
      <c r="O55" s="122"/>
      <c r="P55" s="122"/>
      <c r="Q55" s="20"/>
      <c r="R55" s="36"/>
      <c r="S55" s="20"/>
      <c r="T55" s="20"/>
      <c r="U55" s="36"/>
      <c r="V55" s="37"/>
    </row>
    <row r="56" spans="1:22" ht="12" customHeight="1">
      <c r="A56" s="35"/>
      <c r="B56" s="123"/>
      <c r="C56" s="123"/>
      <c r="D56" s="123"/>
      <c r="E56" s="36"/>
      <c r="F56" s="36"/>
      <c r="G56" s="36"/>
      <c r="H56" s="36"/>
      <c r="I56" s="36"/>
      <c r="J56" s="36"/>
      <c r="K56" s="36"/>
      <c r="L56" s="36"/>
      <c r="M56" s="36"/>
      <c r="N56" s="36"/>
      <c r="O56" s="36"/>
      <c r="P56" s="36"/>
      <c r="Q56" s="36"/>
      <c r="R56" s="36"/>
      <c r="S56" s="36"/>
      <c r="T56" s="20"/>
      <c r="U56" s="20"/>
      <c r="V56" s="37"/>
    </row>
    <row r="57" spans="1:22" ht="13.35" customHeight="1">
      <c r="A57" s="35"/>
      <c r="B57" s="123"/>
      <c r="C57" s="123"/>
      <c r="D57" s="123"/>
      <c r="E57" s="154" t="s">
        <v>16</v>
      </c>
      <c r="F57" s="154"/>
      <c r="G57" s="154"/>
      <c r="H57" s="154"/>
      <c r="I57" s="154"/>
      <c r="J57" s="154"/>
      <c r="K57" s="154"/>
      <c r="L57" s="154"/>
      <c r="M57" s="154"/>
      <c r="N57" s="154"/>
      <c r="O57" s="154"/>
      <c r="P57" s="154"/>
      <c r="Q57" s="36"/>
      <c r="R57" s="153"/>
      <c r="S57" s="153"/>
      <c r="T57" s="153"/>
      <c r="U57" s="36"/>
      <c r="V57" s="37"/>
    </row>
    <row r="58" spans="1:22" ht="13.35" customHeight="1">
      <c r="A58" s="35"/>
      <c r="B58" s="123"/>
      <c r="C58" s="123"/>
      <c r="D58" s="123"/>
      <c r="E58" s="154"/>
      <c r="F58" s="154"/>
      <c r="G58" s="154"/>
      <c r="H58" s="154"/>
      <c r="I58" s="154"/>
      <c r="J58" s="154"/>
      <c r="K58" s="154"/>
      <c r="L58" s="154"/>
      <c r="M58" s="154"/>
      <c r="N58" s="154"/>
      <c r="O58" s="154"/>
      <c r="P58" s="154"/>
      <c r="Q58" s="36"/>
      <c r="R58" s="153"/>
      <c r="S58" s="153"/>
      <c r="T58" s="153"/>
      <c r="U58" s="36"/>
      <c r="V58" s="37"/>
    </row>
    <row r="59" spans="1:22" ht="13.35" customHeight="1">
      <c r="A59" s="35"/>
      <c r="B59" s="123"/>
      <c r="C59" s="123"/>
      <c r="D59" s="123"/>
      <c r="E59" s="154"/>
      <c r="F59" s="154"/>
      <c r="G59" s="154"/>
      <c r="H59" s="154"/>
      <c r="I59" s="154"/>
      <c r="J59" s="154"/>
      <c r="K59" s="154"/>
      <c r="L59" s="154"/>
      <c r="M59" s="154"/>
      <c r="N59" s="154"/>
      <c r="O59" s="154"/>
      <c r="P59" s="154"/>
      <c r="Q59" s="36"/>
      <c r="R59" s="153"/>
      <c r="S59" s="153"/>
      <c r="T59" s="153"/>
      <c r="U59" s="36"/>
      <c r="V59" s="37"/>
    </row>
    <row r="60" spans="1:22" ht="13.35" customHeight="1">
      <c r="A60" s="35"/>
      <c r="B60" s="123"/>
      <c r="C60" s="123"/>
      <c r="D60" s="123"/>
      <c r="E60" s="155" t="s">
        <v>17</v>
      </c>
      <c r="F60" s="155"/>
      <c r="G60" s="155"/>
      <c r="H60" s="155"/>
      <c r="I60" s="155"/>
      <c r="J60" s="155"/>
      <c r="K60" s="155"/>
      <c r="L60" s="155"/>
      <c r="M60" s="155"/>
      <c r="N60" s="155"/>
      <c r="O60" s="155"/>
      <c r="P60" s="155"/>
      <c r="Q60" s="36"/>
      <c r="R60" s="36"/>
      <c r="S60" s="36"/>
      <c r="T60" s="36"/>
      <c r="U60" s="36"/>
      <c r="V60" s="37"/>
    </row>
    <row r="61" spans="1:22" ht="13.35" customHeight="1">
      <c r="A61" s="35"/>
      <c r="B61" s="123"/>
      <c r="C61" s="123"/>
      <c r="D61" s="123"/>
      <c r="E61" s="155"/>
      <c r="F61" s="155"/>
      <c r="G61" s="155"/>
      <c r="H61" s="155"/>
      <c r="I61" s="155"/>
      <c r="J61" s="155"/>
      <c r="K61" s="155"/>
      <c r="L61" s="155"/>
      <c r="M61" s="155"/>
      <c r="N61" s="155"/>
      <c r="O61" s="155"/>
      <c r="P61" s="155"/>
      <c r="Q61" s="36"/>
      <c r="R61" s="36"/>
      <c r="S61" s="36"/>
      <c r="T61" s="36"/>
      <c r="U61" s="36"/>
      <c r="V61" s="37"/>
    </row>
    <row r="62" spans="1:22" ht="13.35" customHeight="1">
      <c r="A62" s="35"/>
      <c r="B62" s="123"/>
      <c r="C62" s="123"/>
      <c r="D62" s="123"/>
      <c r="E62" s="155"/>
      <c r="F62" s="155"/>
      <c r="G62" s="155"/>
      <c r="H62" s="155"/>
      <c r="I62" s="155"/>
      <c r="J62" s="155"/>
      <c r="K62" s="155"/>
      <c r="L62" s="155"/>
      <c r="M62" s="155"/>
      <c r="N62" s="155"/>
      <c r="O62" s="155"/>
      <c r="P62" s="155"/>
      <c r="Q62" s="36"/>
      <c r="R62" s="36"/>
      <c r="S62" s="36"/>
      <c r="T62" s="36"/>
      <c r="U62" s="36"/>
      <c r="V62" s="37"/>
    </row>
    <row r="63" spans="1:22" ht="13.35" customHeight="1">
      <c r="A63" s="35"/>
      <c r="B63" s="123"/>
      <c r="C63" s="123"/>
      <c r="D63" s="123"/>
      <c r="E63" s="155"/>
      <c r="F63" s="155"/>
      <c r="G63" s="155"/>
      <c r="H63" s="155"/>
      <c r="I63" s="155"/>
      <c r="J63" s="155"/>
      <c r="K63" s="155"/>
      <c r="L63" s="155"/>
      <c r="M63" s="155"/>
      <c r="N63" s="155"/>
      <c r="O63" s="155"/>
      <c r="P63" s="155"/>
      <c r="Q63" s="36"/>
      <c r="R63" s="36"/>
      <c r="S63" s="36"/>
      <c r="T63" s="36"/>
      <c r="U63" s="36"/>
      <c r="V63" s="37"/>
    </row>
    <row r="64" spans="1:22" ht="13.35" customHeight="1">
      <c r="A64" s="35"/>
      <c r="B64" s="123"/>
      <c r="C64" s="123"/>
      <c r="D64" s="123"/>
      <c r="E64" s="155"/>
      <c r="F64" s="155"/>
      <c r="G64" s="155"/>
      <c r="H64" s="155"/>
      <c r="I64" s="155"/>
      <c r="J64" s="155"/>
      <c r="K64" s="155"/>
      <c r="L64" s="155"/>
      <c r="M64" s="155"/>
      <c r="N64" s="155"/>
      <c r="O64" s="155"/>
      <c r="P64" s="155"/>
      <c r="Q64" s="36"/>
      <c r="R64" s="36"/>
      <c r="S64" s="36"/>
      <c r="T64" s="36"/>
      <c r="U64" s="36"/>
      <c r="V64" s="37"/>
    </row>
    <row r="65" spans="1:22" ht="13.35" customHeight="1">
      <c r="A65" s="35"/>
      <c r="B65" s="36"/>
      <c r="C65" s="36"/>
      <c r="D65" s="36"/>
      <c r="E65" s="36"/>
      <c r="F65" s="36"/>
      <c r="G65" s="36"/>
      <c r="H65" s="36"/>
      <c r="I65" s="36"/>
      <c r="J65" s="36"/>
      <c r="K65" s="36"/>
      <c r="L65" s="36"/>
      <c r="M65" s="36"/>
      <c r="N65" s="36"/>
      <c r="O65" s="36"/>
      <c r="P65" s="36"/>
      <c r="Q65" s="36"/>
      <c r="R65" s="36"/>
      <c r="S65" s="36"/>
      <c r="T65" s="36"/>
      <c r="U65" s="36"/>
      <c r="V65" s="37"/>
    </row>
    <row r="66" spans="1:22" ht="13.35" customHeight="1">
      <c r="A66" s="35"/>
      <c r="B66" s="36"/>
      <c r="C66" s="36"/>
      <c r="D66" s="36"/>
      <c r="E66" s="36"/>
      <c r="F66" s="36"/>
      <c r="G66" s="36"/>
      <c r="H66" s="36"/>
      <c r="I66" s="36"/>
      <c r="J66" s="36"/>
      <c r="K66" s="36"/>
      <c r="L66" s="36"/>
      <c r="M66" s="36"/>
      <c r="N66" s="36"/>
      <c r="O66" s="36"/>
      <c r="P66" s="36"/>
      <c r="Q66" s="36"/>
      <c r="R66" s="36"/>
      <c r="S66" s="36"/>
      <c r="T66" s="36"/>
      <c r="U66" s="36"/>
      <c r="V66" s="37"/>
    </row>
    <row r="67" spans="1:22" ht="13.35" customHeight="1">
      <c r="A67" s="29"/>
      <c r="B67" s="30"/>
      <c r="C67" s="30"/>
      <c r="D67" s="30"/>
      <c r="E67" s="30"/>
      <c r="F67" s="30"/>
      <c r="G67" s="30"/>
      <c r="H67" s="30"/>
      <c r="I67" s="30"/>
      <c r="J67" s="30"/>
      <c r="K67" s="30"/>
      <c r="L67" s="30"/>
      <c r="M67" s="30"/>
      <c r="N67" s="30"/>
      <c r="O67" s="30"/>
      <c r="P67" s="30"/>
      <c r="Q67" s="30"/>
      <c r="R67" s="30"/>
      <c r="S67" s="30"/>
      <c r="T67" s="30"/>
      <c r="U67" s="30"/>
      <c r="V67" s="31"/>
    </row>
    <row r="68" spans="1:22" ht="13.35" customHeight="1">
      <c r="A68" s="147" t="s">
        <v>18</v>
      </c>
      <c r="B68" s="148"/>
      <c r="C68" s="148"/>
      <c r="D68" s="148"/>
      <c r="E68" s="148"/>
      <c r="F68" s="148"/>
      <c r="G68" s="148"/>
      <c r="H68" s="148"/>
      <c r="I68" s="148"/>
      <c r="J68" s="148"/>
      <c r="K68" s="148"/>
      <c r="L68" s="148"/>
      <c r="M68" s="148"/>
      <c r="N68" s="148"/>
      <c r="O68" s="148"/>
      <c r="P68" s="148"/>
      <c r="Q68" s="148"/>
      <c r="R68" s="148"/>
      <c r="S68" s="148"/>
      <c r="T68" s="148"/>
      <c r="U68" s="148"/>
      <c r="V68" s="149"/>
    </row>
    <row r="69" spans="1:22" ht="13.35" customHeight="1">
      <c r="A69" s="150"/>
      <c r="B69" s="148"/>
      <c r="C69" s="148"/>
      <c r="D69" s="148"/>
      <c r="E69" s="148"/>
      <c r="F69" s="148"/>
      <c r="G69" s="148"/>
      <c r="H69" s="148"/>
      <c r="I69" s="148"/>
      <c r="J69" s="148"/>
      <c r="K69" s="148"/>
      <c r="L69" s="148"/>
      <c r="M69" s="148"/>
      <c r="N69" s="148"/>
      <c r="O69" s="148"/>
      <c r="P69" s="148"/>
      <c r="Q69" s="148"/>
      <c r="R69" s="148"/>
      <c r="S69" s="148"/>
      <c r="T69" s="148"/>
      <c r="U69" s="148"/>
      <c r="V69" s="149"/>
    </row>
    <row r="70" spans="1:22" ht="13.35" customHeight="1">
      <c r="A70" s="150"/>
      <c r="B70" s="148"/>
      <c r="C70" s="148"/>
      <c r="D70" s="148"/>
      <c r="E70" s="148"/>
      <c r="F70" s="148"/>
      <c r="G70" s="148"/>
      <c r="H70" s="148"/>
      <c r="I70" s="148"/>
      <c r="J70" s="148"/>
      <c r="K70" s="148"/>
      <c r="L70" s="148"/>
      <c r="M70" s="148"/>
      <c r="N70" s="148"/>
      <c r="O70" s="148"/>
      <c r="P70" s="148"/>
      <c r="Q70" s="148"/>
      <c r="R70" s="148"/>
      <c r="S70" s="148"/>
      <c r="T70" s="148"/>
      <c r="U70" s="148"/>
      <c r="V70" s="149"/>
    </row>
    <row r="71" spans="1:22" ht="13.35" customHeight="1">
      <c r="A71" s="44"/>
      <c r="B71" s="45"/>
      <c r="C71" s="45"/>
      <c r="D71" s="45"/>
      <c r="E71" s="45"/>
      <c r="F71" s="45"/>
      <c r="G71" s="45"/>
      <c r="H71" s="45"/>
      <c r="I71" s="45"/>
      <c r="J71" s="45"/>
      <c r="K71" s="45"/>
      <c r="L71" s="45"/>
      <c r="M71" s="45"/>
      <c r="N71" s="45"/>
      <c r="O71" s="45"/>
      <c r="P71" s="45"/>
      <c r="Q71" s="45"/>
      <c r="R71" s="45"/>
      <c r="S71" s="45"/>
      <c r="T71" s="45"/>
      <c r="U71" s="45"/>
      <c r="V71" s="46"/>
    </row>
    <row r="72" spans="1:22" ht="13.35" customHeight="1">
      <c r="A72" s="35"/>
      <c r="B72" s="123" t="s">
        <v>19</v>
      </c>
      <c r="C72" s="123"/>
      <c r="D72" s="123"/>
      <c r="E72" s="152" t="s">
        <v>20</v>
      </c>
      <c r="F72" s="152"/>
      <c r="G72" s="152"/>
      <c r="H72" s="152"/>
      <c r="I72" s="152"/>
      <c r="J72" s="152"/>
      <c r="K72" s="152"/>
      <c r="L72" s="152"/>
      <c r="M72" s="152"/>
      <c r="N72" s="152"/>
      <c r="O72" s="152"/>
      <c r="P72" s="152"/>
      <c r="Q72" s="152"/>
      <c r="R72" s="152"/>
      <c r="S72" s="152"/>
      <c r="T72" s="152"/>
      <c r="U72" s="152"/>
      <c r="V72" s="37"/>
    </row>
    <row r="73" spans="1:22" ht="13.35" customHeight="1">
      <c r="A73" s="35"/>
      <c r="B73" s="123"/>
      <c r="C73" s="123"/>
      <c r="D73" s="123"/>
      <c r="E73" s="152"/>
      <c r="F73" s="152"/>
      <c r="G73" s="152"/>
      <c r="H73" s="152"/>
      <c r="I73" s="152"/>
      <c r="J73" s="152"/>
      <c r="K73" s="152"/>
      <c r="L73" s="152"/>
      <c r="M73" s="152"/>
      <c r="N73" s="152"/>
      <c r="O73" s="152"/>
      <c r="P73" s="152"/>
      <c r="Q73" s="152"/>
      <c r="R73" s="152"/>
      <c r="S73" s="152"/>
      <c r="T73" s="152"/>
      <c r="U73" s="152"/>
      <c r="V73" s="37"/>
    </row>
    <row r="74" spans="1:22" ht="13.35" customHeight="1">
      <c r="A74" s="35"/>
      <c r="B74" s="123"/>
      <c r="C74" s="123"/>
      <c r="D74" s="123"/>
      <c r="E74" s="152"/>
      <c r="F74" s="152"/>
      <c r="G74" s="152"/>
      <c r="H74" s="152"/>
      <c r="I74" s="152"/>
      <c r="J74" s="152"/>
      <c r="K74" s="152"/>
      <c r="L74" s="152"/>
      <c r="M74" s="152"/>
      <c r="N74" s="152"/>
      <c r="O74" s="152"/>
      <c r="P74" s="152"/>
      <c r="Q74" s="152"/>
      <c r="R74" s="152"/>
      <c r="S74" s="152"/>
      <c r="T74" s="152"/>
      <c r="U74" s="152"/>
      <c r="V74" s="37"/>
    </row>
    <row r="75" spans="1:22" ht="13.35" customHeight="1">
      <c r="A75" s="35"/>
      <c r="B75" s="123"/>
      <c r="C75" s="123"/>
      <c r="D75" s="123"/>
      <c r="E75" s="152"/>
      <c r="F75" s="152"/>
      <c r="G75" s="152"/>
      <c r="H75" s="152"/>
      <c r="I75" s="152"/>
      <c r="J75" s="152"/>
      <c r="K75" s="152"/>
      <c r="L75" s="152"/>
      <c r="M75" s="152"/>
      <c r="N75" s="152"/>
      <c r="O75" s="152"/>
      <c r="P75" s="152"/>
      <c r="Q75" s="152"/>
      <c r="R75" s="152"/>
      <c r="S75" s="152"/>
      <c r="T75" s="152"/>
      <c r="U75" s="152"/>
      <c r="V75" s="37"/>
    </row>
    <row r="76" spans="1:22" ht="13.35" customHeight="1">
      <c r="A76" s="35"/>
      <c r="B76" s="123"/>
      <c r="C76" s="123"/>
      <c r="D76" s="123"/>
      <c r="E76" s="152"/>
      <c r="F76" s="152"/>
      <c r="G76" s="152"/>
      <c r="H76" s="152"/>
      <c r="I76" s="152"/>
      <c r="J76" s="152"/>
      <c r="K76" s="152"/>
      <c r="L76" s="152"/>
      <c r="M76" s="152"/>
      <c r="N76" s="152"/>
      <c r="O76" s="152"/>
      <c r="P76" s="152"/>
      <c r="Q76" s="152"/>
      <c r="R76" s="152"/>
      <c r="S76" s="152"/>
      <c r="T76" s="152"/>
      <c r="U76" s="152"/>
      <c r="V76" s="37"/>
    </row>
    <row r="77" spans="1:22" ht="13.35" customHeight="1">
      <c r="A77" s="35"/>
      <c r="B77" s="123"/>
      <c r="C77" s="123"/>
      <c r="D77" s="123"/>
      <c r="E77" s="152"/>
      <c r="F77" s="152"/>
      <c r="G77" s="152"/>
      <c r="H77" s="152"/>
      <c r="I77" s="152"/>
      <c r="J77" s="152"/>
      <c r="K77" s="152"/>
      <c r="L77" s="152"/>
      <c r="M77" s="152"/>
      <c r="N77" s="152"/>
      <c r="O77" s="152"/>
      <c r="P77" s="152"/>
      <c r="Q77" s="152"/>
      <c r="R77" s="152"/>
      <c r="S77" s="152"/>
      <c r="T77" s="152"/>
      <c r="U77" s="152"/>
      <c r="V77" s="37"/>
    </row>
    <row r="78" spans="1:22" ht="13.35" customHeight="1">
      <c r="A78" s="35"/>
      <c r="B78" s="38"/>
      <c r="C78" s="39"/>
      <c r="D78" s="39"/>
      <c r="E78" s="39"/>
      <c r="F78" s="39"/>
      <c r="G78" s="39"/>
      <c r="H78" s="39"/>
      <c r="I78" s="39"/>
      <c r="J78" s="39"/>
      <c r="K78" s="39"/>
      <c r="L78" s="39"/>
      <c r="M78" s="39"/>
      <c r="N78" s="39"/>
      <c r="O78" s="39"/>
      <c r="P78" s="39"/>
      <c r="Q78" s="39"/>
      <c r="R78" s="39"/>
      <c r="S78" s="39"/>
      <c r="T78" s="39"/>
      <c r="U78" s="39"/>
      <c r="V78" s="37"/>
    </row>
    <row r="79" spans="1:22" ht="13.35" customHeight="1">
      <c r="A79" s="35"/>
      <c r="B79" s="123" t="s">
        <v>21</v>
      </c>
      <c r="C79" s="124"/>
      <c r="D79" s="124"/>
      <c r="E79" s="125" t="s">
        <v>22</v>
      </c>
      <c r="F79" s="125"/>
      <c r="G79" s="125"/>
      <c r="H79" s="125"/>
      <c r="I79" s="125"/>
      <c r="J79" s="125"/>
      <c r="K79" s="125"/>
      <c r="L79" s="125"/>
      <c r="M79" s="125"/>
      <c r="N79" s="125"/>
      <c r="O79" s="125"/>
      <c r="P79" s="125"/>
      <c r="Q79" s="125"/>
      <c r="R79" s="125"/>
      <c r="S79" s="125"/>
      <c r="T79" s="125"/>
      <c r="U79" s="125"/>
      <c r="V79" s="37"/>
    </row>
    <row r="80" spans="1:22" ht="13.35" customHeight="1">
      <c r="A80" s="35"/>
      <c r="B80" s="124"/>
      <c r="C80" s="124"/>
      <c r="D80" s="124"/>
      <c r="E80" s="125"/>
      <c r="F80" s="125"/>
      <c r="G80" s="125"/>
      <c r="H80" s="125"/>
      <c r="I80" s="125"/>
      <c r="J80" s="125"/>
      <c r="K80" s="125"/>
      <c r="L80" s="125"/>
      <c r="M80" s="125"/>
      <c r="N80" s="125"/>
      <c r="O80" s="125"/>
      <c r="P80" s="125"/>
      <c r="Q80" s="125"/>
      <c r="R80" s="125"/>
      <c r="S80" s="125"/>
      <c r="T80" s="125"/>
      <c r="U80" s="125"/>
      <c r="V80" s="37"/>
    </row>
    <row r="81" spans="1:22" ht="13.35" customHeight="1">
      <c r="A81" s="35"/>
      <c r="B81" s="124"/>
      <c r="C81" s="124"/>
      <c r="D81" s="124"/>
      <c r="E81" s="125"/>
      <c r="F81" s="125"/>
      <c r="G81" s="125"/>
      <c r="H81" s="125"/>
      <c r="I81" s="125"/>
      <c r="J81" s="125"/>
      <c r="K81" s="125"/>
      <c r="L81" s="125"/>
      <c r="M81" s="125"/>
      <c r="N81" s="125"/>
      <c r="O81" s="125"/>
      <c r="P81" s="125"/>
      <c r="Q81" s="125"/>
      <c r="R81" s="125"/>
      <c r="S81" s="125"/>
      <c r="T81" s="125"/>
      <c r="U81" s="125"/>
      <c r="V81" s="37"/>
    </row>
    <row r="82" spans="1:22" ht="13.35" customHeight="1">
      <c r="A82" s="35"/>
      <c r="B82" s="124"/>
      <c r="C82" s="124"/>
      <c r="D82" s="124"/>
      <c r="E82" s="125"/>
      <c r="F82" s="125"/>
      <c r="G82" s="125"/>
      <c r="H82" s="125"/>
      <c r="I82" s="125"/>
      <c r="J82" s="125"/>
      <c r="K82" s="125"/>
      <c r="L82" s="125"/>
      <c r="M82" s="125"/>
      <c r="N82" s="125"/>
      <c r="O82" s="125"/>
      <c r="P82" s="125"/>
      <c r="Q82" s="125"/>
      <c r="R82" s="125"/>
      <c r="S82" s="125"/>
      <c r="T82" s="125"/>
      <c r="U82" s="125"/>
      <c r="V82" s="37"/>
    </row>
    <row r="83" spans="1:22" ht="13.35" customHeight="1">
      <c r="A83" s="35"/>
      <c r="B83" s="124"/>
      <c r="C83" s="124"/>
      <c r="D83" s="124"/>
      <c r="E83" s="125"/>
      <c r="F83" s="125"/>
      <c r="G83" s="125"/>
      <c r="H83" s="125"/>
      <c r="I83" s="125"/>
      <c r="J83" s="125"/>
      <c r="K83" s="125"/>
      <c r="L83" s="125"/>
      <c r="M83" s="125"/>
      <c r="N83" s="125"/>
      <c r="O83" s="125"/>
      <c r="P83" s="125"/>
      <c r="Q83" s="125"/>
      <c r="R83" s="125"/>
      <c r="S83" s="125"/>
      <c r="T83" s="125"/>
      <c r="U83" s="125"/>
      <c r="V83" s="37"/>
    </row>
    <row r="84" spans="1:22" ht="13.35" customHeight="1">
      <c r="A84" s="35"/>
      <c r="B84" s="124"/>
      <c r="C84" s="124"/>
      <c r="D84" s="124"/>
      <c r="E84" s="125"/>
      <c r="F84" s="125"/>
      <c r="G84" s="125"/>
      <c r="H84" s="125"/>
      <c r="I84" s="125"/>
      <c r="J84" s="125"/>
      <c r="K84" s="125"/>
      <c r="L84" s="125"/>
      <c r="M84" s="125"/>
      <c r="N84" s="125"/>
      <c r="O84" s="125"/>
      <c r="P84" s="125"/>
      <c r="Q84" s="125"/>
      <c r="R84" s="125"/>
      <c r="S84" s="125"/>
      <c r="T84" s="125"/>
      <c r="U84" s="125"/>
      <c r="V84" s="37"/>
    </row>
    <row r="85" spans="1:22" ht="13.35" customHeight="1">
      <c r="A85" s="35"/>
      <c r="B85" s="124"/>
      <c r="C85" s="124"/>
      <c r="D85" s="124"/>
      <c r="E85" s="125"/>
      <c r="F85" s="125"/>
      <c r="G85" s="125"/>
      <c r="H85" s="125"/>
      <c r="I85" s="125"/>
      <c r="J85" s="125"/>
      <c r="K85" s="125"/>
      <c r="L85" s="125"/>
      <c r="M85" s="125"/>
      <c r="N85" s="125"/>
      <c r="O85" s="125"/>
      <c r="P85" s="125"/>
      <c r="Q85" s="125"/>
      <c r="R85" s="125"/>
      <c r="S85" s="125"/>
      <c r="T85" s="125"/>
      <c r="U85" s="125"/>
      <c r="V85" s="37"/>
    </row>
    <row r="86" spans="1:22" ht="13.35" customHeight="1">
      <c r="A86" s="35"/>
      <c r="B86" s="124"/>
      <c r="C86" s="124"/>
      <c r="D86" s="124"/>
      <c r="E86" s="125"/>
      <c r="F86" s="125"/>
      <c r="G86" s="125"/>
      <c r="H86" s="125"/>
      <c r="I86" s="125"/>
      <c r="J86" s="125"/>
      <c r="K86" s="125"/>
      <c r="L86" s="125"/>
      <c r="M86" s="125"/>
      <c r="N86" s="125"/>
      <c r="O86" s="125"/>
      <c r="P86" s="125"/>
      <c r="Q86" s="125"/>
      <c r="R86" s="125"/>
      <c r="S86" s="125"/>
      <c r="T86" s="125"/>
      <c r="U86" s="125"/>
      <c r="V86" s="37"/>
    </row>
    <row r="87" spans="1:22" ht="14.1" customHeight="1">
      <c r="A87" s="35"/>
      <c r="B87" s="124"/>
      <c r="C87" s="124"/>
      <c r="D87" s="124"/>
      <c r="E87" s="125"/>
      <c r="F87" s="125"/>
      <c r="G87" s="125"/>
      <c r="H87" s="125"/>
      <c r="I87" s="125"/>
      <c r="J87" s="125"/>
      <c r="K87" s="125"/>
      <c r="L87" s="125"/>
      <c r="M87" s="125"/>
      <c r="N87" s="125"/>
      <c r="O87" s="125"/>
      <c r="P87" s="125"/>
      <c r="Q87" s="125"/>
      <c r="R87" s="125"/>
      <c r="S87" s="125"/>
      <c r="T87" s="125"/>
      <c r="U87" s="125"/>
      <c r="V87" s="37"/>
    </row>
    <row r="88" spans="1:22" ht="13.35" customHeight="1">
      <c r="A88" s="35"/>
      <c r="B88" s="124"/>
      <c r="C88" s="124"/>
      <c r="D88" s="124"/>
      <c r="E88" s="125"/>
      <c r="F88" s="125"/>
      <c r="G88" s="125"/>
      <c r="H88" s="125"/>
      <c r="I88" s="125"/>
      <c r="J88" s="125"/>
      <c r="K88" s="125"/>
      <c r="L88" s="125"/>
      <c r="M88" s="125"/>
      <c r="N88" s="125"/>
      <c r="O88" s="125"/>
      <c r="P88" s="125"/>
      <c r="Q88" s="125"/>
      <c r="R88" s="125"/>
      <c r="S88" s="125"/>
      <c r="T88" s="125"/>
      <c r="U88" s="125"/>
      <c r="V88" s="37"/>
    </row>
    <row r="89" spans="1:22" ht="16.5" customHeight="1">
      <c r="A89" s="35"/>
      <c r="B89" s="124"/>
      <c r="C89" s="124"/>
      <c r="D89" s="124"/>
      <c r="E89" s="125"/>
      <c r="F89" s="125"/>
      <c r="G89" s="125"/>
      <c r="H89" s="125"/>
      <c r="I89" s="125"/>
      <c r="J89" s="125"/>
      <c r="K89" s="125"/>
      <c r="L89" s="125"/>
      <c r="M89" s="125"/>
      <c r="N89" s="125"/>
      <c r="O89" s="125"/>
      <c r="P89" s="125"/>
      <c r="Q89" s="125"/>
      <c r="R89" s="125"/>
      <c r="S89" s="125"/>
      <c r="T89" s="125"/>
      <c r="U89" s="125"/>
      <c r="V89" s="37"/>
    </row>
    <row r="90" spans="1:22" ht="16.5" customHeight="1">
      <c r="A90" s="35"/>
      <c r="B90" s="124"/>
      <c r="C90" s="124"/>
      <c r="D90" s="124"/>
      <c r="E90" s="125"/>
      <c r="F90" s="125"/>
      <c r="G90" s="125"/>
      <c r="H90" s="125"/>
      <c r="I90" s="125"/>
      <c r="J90" s="125"/>
      <c r="K90" s="125"/>
      <c r="L90" s="125"/>
      <c r="M90" s="125"/>
      <c r="N90" s="125"/>
      <c r="O90" s="125"/>
      <c r="P90" s="125"/>
      <c r="Q90" s="125"/>
      <c r="R90" s="125"/>
      <c r="S90" s="125"/>
      <c r="T90" s="125"/>
      <c r="U90" s="125"/>
      <c r="V90" s="37"/>
    </row>
    <row r="91" spans="1:22" ht="16.5" customHeight="1">
      <c r="A91" s="35"/>
      <c r="B91" s="124"/>
      <c r="C91" s="124"/>
      <c r="D91" s="124"/>
      <c r="E91" s="125"/>
      <c r="F91" s="125"/>
      <c r="G91" s="125"/>
      <c r="H91" s="125"/>
      <c r="I91" s="125"/>
      <c r="J91" s="125"/>
      <c r="K91" s="125"/>
      <c r="L91" s="125"/>
      <c r="M91" s="125"/>
      <c r="N91" s="125"/>
      <c r="O91" s="125"/>
      <c r="P91" s="125"/>
      <c r="Q91" s="125"/>
      <c r="R91" s="125"/>
      <c r="S91" s="125"/>
      <c r="T91" s="125"/>
      <c r="U91" s="125"/>
      <c r="V91" s="37"/>
    </row>
    <row r="92" spans="1:22" ht="16.5" customHeight="1">
      <c r="A92" s="35"/>
      <c r="B92" s="40"/>
      <c r="C92" s="40"/>
      <c r="D92" s="40"/>
      <c r="E92" s="26"/>
      <c r="F92" s="26"/>
      <c r="G92" s="26"/>
      <c r="H92" s="26"/>
      <c r="I92" s="26"/>
      <c r="J92" s="26"/>
      <c r="K92" s="26"/>
      <c r="L92" s="26"/>
      <c r="M92" s="26"/>
      <c r="N92" s="26"/>
      <c r="O92" s="26"/>
      <c r="P92" s="26"/>
      <c r="Q92" s="26"/>
      <c r="R92" s="26"/>
      <c r="S92" s="26"/>
      <c r="T92" s="26"/>
      <c r="U92" s="26"/>
      <c r="V92" s="41"/>
    </row>
    <row r="93" spans="1:22" ht="16.5" customHeight="1">
      <c r="A93" s="35"/>
      <c r="B93" s="123" t="s">
        <v>23</v>
      </c>
      <c r="C93" s="123"/>
      <c r="D93" s="123"/>
      <c r="E93" s="135" t="s">
        <v>24</v>
      </c>
      <c r="F93" s="135"/>
      <c r="G93" s="135"/>
      <c r="H93" s="135"/>
      <c r="I93" s="135"/>
      <c r="J93" s="135"/>
      <c r="K93" s="135"/>
      <c r="L93" s="135"/>
      <c r="M93" s="135"/>
      <c r="N93" s="135"/>
      <c r="O93" s="135"/>
      <c r="P93" s="135"/>
      <c r="Q93" s="135"/>
      <c r="R93" s="135"/>
      <c r="S93" s="135"/>
      <c r="T93" s="135"/>
      <c r="U93" s="135"/>
      <c r="V93" s="41"/>
    </row>
    <row r="94" spans="1:22" ht="16.5" customHeight="1">
      <c r="A94" s="35"/>
      <c r="B94" s="123"/>
      <c r="C94" s="123"/>
      <c r="D94" s="123"/>
      <c r="E94" s="135"/>
      <c r="F94" s="135"/>
      <c r="G94" s="135"/>
      <c r="H94" s="135"/>
      <c r="I94" s="135"/>
      <c r="J94" s="135"/>
      <c r="K94" s="135"/>
      <c r="L94" s="135"/>
      <c r="M94" s="135"/>
      <c r="N94" s="135"/>
      <c r="O94" s="135"/>
      <c r="P94" s="135"/>
      <c r="Q94" s="135"/>
      <c r="R94" s="135"/>
      <c r="S94" s="135"/>
      <c r="T94" s="135"/>
      <c r="U94" s="135"/>
      <c r="V94" s="41"/>
    </row>
    <row r="95" spans="1:22" ht="16.5" customHeight="1">
      <c r="A95" s="35"/>
      <c r="B95" s="123"/>
      <c r="C95" s="123"/>
      <c r="D95" s="123"/>
      <c r="E95" s="26"/>
      <c r="F95" s="26"/>
      <c r="G95" s="26"/>
      <c r="H95" s="26"/>
      <c r="I95" s="26"/>
      <c r="J95" s="26"/>
      <c r="K95" s="26"/>
      <c r="L95" s="26"/>
      <c r="M95" s="26"/>
      <c r="N95" s="26"/>
      <c r="O95" s="26"/>
      <c r="P95" s="26"/>
      <c r="Q95" s="26"/>
      <c r="R95" s="26"/>
      <c r="S95" s="26"/>
      <c r="T95" s="26"/>
      <c r="U95" s="26"/>
      <c r="V95" s="41"/>
    </row>
    <row r="96" spans="1:22" ht="16.5" customHeight="1">
      <c r="A96" s="35"/>
      <c r="B96" s="123"/>
      <c r="C96" s="123"/>
      <c r="D96" s="123"/>
      <c r="E96" s="138" t="s">
        <v>25</v>
      </c>
      <c r="F96" s="139"/>
      <c r="G96" s="139"/>
      <c r="H96" s="137" t="s">
        <v>26</v>
      </c>
      <c r="I96" s="137"/>
      <c r="J96" s="137"/>
      <c r="K96" s="137"/>
      <c r="L96" s="137"/>
      <c r="M96" s="137"/>
      <c r="N96" s="137"/>
      <c r="O96" s="137"/>
      <c r="P96" s="137"/>
      <c r="Q96" s="137"/>
      <c r="R96" s="137"/>
      <c r="S96" s="137"/>
      <c r="T96" s="137"/>
      <c r="U96" s="137"/>
      <c r="V96" s="41"/>
    </row>
    <row r="97" spans="1:22" ht="16.5" customHeight="1">
      <c r="A97" s="35"/>
      <c r="B97" s="123"/>
      <c r="C97" s="123"/>
      <c r="D97" s="123"/>
      <c r="E97" s="139"/>
      <c r="F97" s="139"/>
      <c r="G97" s="139"/>
      <c r="H97" s="137"/>
      <c r="I97" s="137"/>
      <c r="J97" s="137"/>
      <c r="K97" s="137"/>
      <c r="L97" s="137"/>
      <c r="M97" s="137"/>
      <c r="N97" s="137"/>
      <c r="O97" s="137"/>
      <c r="P97" s="137"/>
      <c r="Q97" s="137"/>
      <c r="R97" s="137"/>
      <c r="S97" s="137"/>
      <c r="T97" s="137"/>
      <c r="U97" s="137"/>
      <c r="V97" s="41"/>
    </row>
    <row r="98" spans="1:22" ht="16.5" customHeight="1">
      <c r="A98" s="35"/>
      <c r="B98" s="123"/>
      <c r="C98" s="123"/>
      <c r="D98" s="123"/>
      <c r="E98" s="139"/>
      <c r="F98" s="139"/>
      <c r="G98" s="139"/>
      <c r="H98" s="137"/>
      <c r="I98" s="137"/>
      <c r="J98" s="137"/>
      <c r="K98" s="137"/>
      <c r="L98" s="137"/>
      <c r="M98" s="137"/>
      <c r="N98" s="137"/>
      <c r="O98" s="137"/>
      <c r="P98" s="137"/>
      <c r="Q98" s="137"/>
      <c r="R98" s="137"/>
      <c r="S98" s="137"/>
      <c r="T98" s="137"/>
      <c r="U98" s="137"/>
      <c r="V98" s="41"/>
    </row>
    <row r="99" spans="1:22" ht="16.5" customHeight="1">
      <c r="A99" s="35"/>
      <c r="B99" s="123"/>
      <c r="C99" s="123"/>
      <c r="D99" s="123"/>
      <c r="E99" s="26"/>
      <c r="F99" s="26"/>
      <c r="G99" s="26"/>
      <c r="H99" s="26"/>
      <c r="I99" s="26"/>
      <c r="J99" s="26"/>
      <c r="K99" s="26"/>
      <c r="L99" s="26"/>
      <c r="M99" s="26"/>
      <c r="N99" s="26"/>
      <c r="O99" s="26"/>
      <c r="P99" s="26"/>
      <c r="Q99" s="26"/>
      <c r="R99" s="26"/>
      <c r="S99" s="26"/>
      <c r="T99" s="26"/>
      <c r="U99" s="26"/>
      <c r="V99" s="41"/>
    </row>
    <row r="100" spans="1:22" ht="16.5" customHeight="1">
      <c r="A100" s="35"/>
      <c r="B100" s="123"/>
      <c r="C100" s="123"/>
      <c r="D100" s="123"/>
      <c r="E100" s="134" t="s">
        <v>27</v>
      </c>
      <c r="F100" s="134"/>
      <c r="G100" s="134"/>
      <c r="H100" s="140" t="s">
        <v>28</v>
      </c>
      <c r="I100" s="140"/>
      <c r="J100" s="140"/>
      <c r="K100" s="140"/>
      <c r="L100" s="140"/>
      <c r="M100" s="140"/>
      <c r="N100" s="140"/>
      <c r="O100" s="140"/>
      <c r="P100" s="140"/>
      <c r="Q100" s="140"/>
      <c r="R100" s="140"/>
      <c r="S100" s="140"/>
      <c r="T100" s="140"/>
      <c r="U100" s="140"/>
      <c r="V100" s="41"/>
    </row>
    <row r="101" spans="1:22" ht="16.5" customHeight="1">
      <c r="A101" s="35"/>
      <c r="B101" s="123"/>
      <c r="C101" s="123"/>
      <c r="D101" s="123"/>
      <c r="E101" s="134"/>
      <c r="F101" s="134"/>
      <c r="G101" s="134"/>
      <c r="H101" s="140"/>
      <c r="I101" s="140"/>
      <c r="J101" s="140"/>
      <c r="K101" s="140"/>
      <c r="L101" s="140"/>
      <c r="M101" s="140"/>
      <c r="N101" s="140"/>
      <c r="O101" s="140"/>
      <c r="P101" s="140"/>
      <c r="Q101" s="140"/>
      <c r="R101" s="140"/>
      <c r="S101" s="140"/>
      <c r="T101" s="140"/>
      <c r="U101" s="140"/>
      <c r="V101" s="37"/>
    </row>
    <row r="102" spans="1:22" ht="16.5" customHeight="1">
      <c r="A102" s="35"/>
      <c r="B102" s="123"/>
      <c r="C102" s="123"/>
      <c r="D102" s="123"/>
      <c r="E102" s="134"/>
      <c r="F102" s="134"/>
      <c r="G102" s="134"/>
      <c r="H102" s="140"/>
      <c r="I102" s="140"/>
      <c r="J102" s="140"/>
      <c r="K102" s="140"/>
      <c r="L102" s="140"/>
      <c r="M102" s="140"/>
      <c r="N102" s="140"/>
      <c r="O102" s="140"/>
      <c r="P102" s="140"/>
      <c r="Q102" s="140"/>
      <c r="R102" s="140"/>
      <c r="S102" s="140"/>
      <c r="T102" s="140"/>
      <c r="U102" s="140"/>
      <c r="V102" s="37"/>
    </row>
    <row r="103" spans="1:22" ht="16.5" customHeight="1">
      <c r="A103" s="35"/>
      <c r="B103" s="123"/>
      <c r="C103" s="123"/>
      <c r="D103" s="123"/>
      <c r="E103" s="134"/>
      <c r="F103" s="134"/>
      <c r="G103" s="134"/>
      <c r="H103" s="140"/>
      <c r="I103" s="140"/>
      <c r="J103" s="140"/>
      <c r="K103" s="140"/>
      <c r="L103" s="140"/>
      <c r="M103" s="140"/>
      <c r="N103" s="140"/>
      <c r="O103" s="140"/>
      <c r="P103" s="140"/>
      <c r="Q103" s="140"/>
      <c r="R103" s="140"/>
      <c r="S103" s="140"/>
      <c r="T103" s="140"/>
      <c r="U103" s="140"/>
      <c r="V103" s="37"/>
    </row>
    <row r="104" spans="1:22" ht="12" customHeight="1">
      <c r="A104" s="35"/>
      <c r="B104" s="123"/>
      <c r="C104" s="123"/>
      <c r="D104" s="123"/>
      <c r="E104" s="134"/>
      <c r="F104" s="134"/>
      <c r="G104" s="134"/>
      <c r="H104" s="140"/>
      <c r="I104" s="140"/>
      <c r="J104" s="140"/>
      <c r="K104" s="140"/>
      <c r="L104" s="140"/>
      <c r="M104" s="140"/>
      <c r="N104" s="140"/>
      <c r="O104" s="140"/>
      <c r="P104" s="140"/>
      <c r="Q104" s="140"/>
      <c r="R104" s="140"/>
      <c r="S104" s="140"/>
      <c r="T104" s="140"/>
      <c r="U104" s="140"/>
      <c r="V104" s="37"/>
    </row>
    <row r="105" spans="1:22" ht="12" customHeight="1">
      <c r="A105" s="35"/>
      <c r="B105" s="123"/>
      <c r="C105" s="123"/>
      <c r="D105" s="123"/>
      <c r="E105" s="134"/>
      <c r="F105" s="134"/>
      <c r="G105" s="134"/>
      <c r="H105" s="140"/>
      <c r="I105" s="140"/>
      <c r="J105" s="140"/>
      <c r="K105" s="140"/>
      <c r="L105" s="140"/>
      <c r="M105" s="140"/>
      <c r="N105" s="140"/>
      <c r="O105" s="140"/>
      <c r="P105" s="140"/>
      <c r="Q105" s="140"/>
      <c r="R105" s="140"/>
      <c r="S105" s="140"/>
      <c r="T105" s="140"/>
      <c r="U105" s="140"/>
      <c r="V105" s="37"/>
    </row>
    <row r="106" spans="1:22" ht="12" customHeight="1">
      <c r="A106" s="35"/>
      <c r="B106" s="26"/>
      <c r="C106" s="26"/>
      <c r="D106" s="26"/>
      <c r="E106" s="26"/>
      <c r="F106" s="26"/>
      <c r="G106" s="26"/>
      <c r="H106" s="26"/>
      <c r="I106" s="26"/>
      <c r="J106" s="26"/>
      <c r="K106" s="26"/>
      <c r="L106" s="26"/>
      <c r="M106" s="26"/>
      <c r="N106" s="26"/>
      <c r="O106" s="26"/>
      <c r="P106" s="26"/>
      <c r="Q106" s="26"/>
      <c r="R106" s="26"/>
      <c r="S106" s="26"/>
      <c r="T106" s="26"/>
      <c r="U106" s="26"/>
      <c r="V106" s="37"/>
    </row>
    <row r="107" spans="1:22" ht="12" customHeight="1">
      <c r="A107" s="35"/>
      <c r="B107" s="123" t="s">
        <v>29</v>
      </c>
      <c r="C107" s="123"/>
      <c r="D107" s="123"/>
      <c r="E107" s="125" t="s">
        <v>30</v>
      </c>
      <c r="F107" s="125"/>
      <c r="G107" s="125"/>
      <c r="H107" s="125"/>
      <c r="I107" s="125"/>
      <c r="J107" s="125"/>
      <c r="K107" s="137" t="s">
        <v>31</v>
      </c>
      <c r="L107" s="137"/>
      <c r="M107" s="137"/>
      <c r="N107" s="137"/>
      <c r="O107" s="135" t="s">
        <v>32</v>
      </c>
      <c r="P107" s="135"/>
      <c r="Q107" s="135"/>
      <c r="R107" s="135"/>
      <c r="S107" s="136" t="s">
        <v>33</v>
      </c>
      <c r="T107" s="136"/>
      <c r="U107" s="136"/>
      <c r="V107" s="37"/>
    </row>
    <row r="108" spans="1:22" ht="12" customHeight="1">
      <c r="A108" s="35"/>
      <c r="B108" s="123"/>
      <c r="C108" s="123"/>
      <c r="D108" s="123"/>
      <c r="E108" s="125"/>
      <c r="F108" s="125"/>
      <c r="G108" s="125"/>
      <c r="H108" s="125"/>
      <c r="I108" s="125"/>
      <c r="J108" s="125"/>
      <c r="K108" s="137"/>
      <c r="L108" s="137"/>
      <c r="M108" s="137"/>
      <c r="N108" s="137"/>
      <c r="O108" s="135"/>
      <c r="P108" s="135"/>
      <c r="Q108" s="135"/>
      <c r="R108" s="135"/>
      <c r="S108" s="136"/>
      <c r="T108" s="136"/>
      <c r="U108" s="136"/>
      <c r="V108" s="37"/>
    </row>
    <row r="109" spans="1:22" ht="12" customHeight="1">
      <c r="A109" s="35"/>
      <c r="B109" s="123"/>
      <c r="C109" s="123"/>
      <c r="D109" s="123"/>
      <c r="E109" s="125"/>
      <c r="F109" s="125"/>
      <c r="G109" s="125"/>
      <c r="H109" s="125"/>
      <c r="I109" s="125"/>
      <c r="J109" s="125"/>
      <c r="K109" s="137"/>
      <c r="L109" s="137"/>
      <c r="M109" s="137"/>
      <c r="N109" s="137"/>
      <c r="O109" s="135"/>
      <c r="P109" s="135"/>
      <c r="Q109" s="135"/>
      <c r="R109" s="135"/>
      <c r="S109" s="136"/>
      <c r="T109" s="136"/>
      <c r="U109" s="136"/>
      <c r="V109" s="37"/>
    </row>
    <row r="110" spans="1:22" ht="12" customHeight="1">
      <c r="A110" s="35"/>
      <c r="B110" s="123"/>
      <c r="C110" s="123"/>
      <c r="D110" s="123"/>
      <c r="E110" s="125"/>
      <c r="F110" s="125"/>
      <c r="G110" s="125"/>
      <c r="H110" s="125"/>
      <c r="I110" s="125"/>
      <c r="J110" s="125"/>
      <c r="K110" s="137"/>
      <c r="L110" s="137"/>
      <c r="M110" s="137"/>
      <c r="N110" s="137"/>
      <c r="O110" s="135"/>
      <c r="P110" s="135"/>
      <c r="Q110" s="135"/>
      <c r="R110" s="135"/>
      <c r="S110" s="136"/>
      <c r="T110" s="136"/>
      <c r="U110" s="136"/>
      <c r="V110" s="37"/>
    </row>
    <row r="111" spans="1:22" ht="12" customHeight="1">
      <c r="A111" s="35"/>
      <c r="B111" s="123"/>
      <c r="C111" s="123"/>
      <c r="D111" s="123"/>
      <c r="E111" s="125"/>
      <c r="F111" s="125"/>
      <c r="G111" s="125"/>
      <c r="H111" s="125"/>
      <c r="I111" s="125"/>
      <c r="J111" s="125"/>
      <c r="K111" s="137"/>
      <c r="L111" s="137"/>
      <c r="M111" s="137"/>
      <c r="N111" s="137"/>
      <c r="O111" s="135"/>
      <c r="P111" s="135"/>
      <c r="Q111" s="135"/>
      <c r="R111" s="135"/>
      <c r="S111" s="136"/>
      <c r="T111" s="136"/>
      <c r="U111" s="136"/>
      <c r="V111" s="37"/>
    </row>
    <row r="112" spans="1:22" ht="14.1" customHeight="1">
      <c r="A112" s="35"/>
      <c r="B112" s="38"/>
      <c r="C112" s="39"/>
      <c r="D112" s="39"/>
      <c r="E112" s="39"/>
      <c r="F112" s="39"/>
      <c r="G112" s="39"/>
      <c r="H112" s="39"/>
      <c r="I112" s="39"/>
      <c r="J112" s="39"/>
      <c r="K112" s="39"/>
      <c r="L112" s="39"/>
      <c r="M112" s="39"/>
      <c r="N112" s="39"/>
      <c r="O112" s="39"/>
      <c r="P112" s="39"/>
      <c r="Q112" s="39"/>
      <c r="R112" s="39"/>
      <c r="S112" s="39"/>
      <c r="T112" s="39"/>
      <c r="U112" s="39"/>
      <c r="V112" s="37"/>
    </row>
    <row r="113" spans="1:22" ht="13.35" customHeight="1">
      <c r="A113" s="35"/>
      <c r="B113" s="124" t="s">
        <v>34</v>
      </c>
      <c r="C113" s="124"/>
      <c r="D113" s="124"/>
      <c r="E113" s="125" t="s">
        <v>35</v>
      </c>
      <c r="F113" s="125"/>
      <c r="G113" s="125"/>
      <c r="H113" s="125"/>
      <c r="I113" s="125"/>
      <c r="J113" s="125"/>
      <c r="K113" s="125"/>
      <c r="L113" s="125"/>
      <c r="M113" s="125"/>
      <c r="N113" s="125"/>
      <c r="O113" s="125"/>
      <c r="P113" s="125"/>
      <c r="Q113" s="125"/>
      <c r="R113" s="125"/>
      <c r="S113" s="125"/>
      <c r="T113" s="125"/>
      <c r="U113" s="125"/>
      <c r="V113" s="37"/>
    </row>
    <row r="114" spans="1:22" ht="13.35" customHeight="1">
      <c r="A114" s="35"/>
      <c r="B114" s="124"/>
      <c r="C114" s="124"/>
      <c r="D114" s="124"/>
      <c r="E114" s="125"/>
      <c r="F114" s="125"/>
      <c r="G114" s="125"/>
      <c r="H114" s="125"/>
      <c r="I114" s="125"/>
      <c r="J114" s="125"/>
      <c r="K114" s="125"/>
      <c r="L114" s="125"/>
      <c r="M114" s="125"/>
      <c r="N114" s="125"/>
      <c r="O114" s="125"/>
      <c r="P114" s="125"/>
      <c r="Q114" s="125"/>
      <c r="R114" s="125"/>
      <c r="S114" s="125"/>
      <c r="T114" s="125"/>
      <c r="U114" s="125"/>
      <c r="V114" s="37"/>
    </row>
    <row r="115" spans="1:22" ht="13.35" customHeight="1">
      <c r="A115" s="35"/>
      <c r="B115" s="124"/>
      <c r="C115" s="124"/>
      <c r="D115" s="124"/>
      <c r="E115" s="125"/>
      <c r="F115" s="125"/>
      <c r="G115" s="125"/>
      <c r="H115" s="125"/>
      <c r="I115" s="125"/>
      <c r="J115" s="125"/>
      <c r="K115" s="125"/>
      <c r="L115" s="125"/>
      <c r="M115" s="125"/>
      <c r="N115" s="125"/>
      <c r="O115" s="125"/>
      <c r="P115" s="125"/>
      <c r="Q115" s="125"/>
      <c r="R115" s="125"/>
      <c r="S115" s="125"/>
      <c r="T115" s="125"/>
      <c r="U115" s="125"/>
      <c r="V115" s="37"/>
    </row>
    <row r="116" spans="1:22" ht="12.6" customHeight="1">
      <c r="A116" s="35"/>
      <c r="B116" s="124"/>
      <c r="C116" s="124"/>
      <c r="D116" s="124"/>
      <c r="E116" s="125"/>
      <c r="F116" s="125"/>
      <c r="G116" s="125"/>
      <c r="H116" s="125"/>
      <c r="I116" s="125"/>
      <c r="J116" s="125"/>
      <c r="K116" s="125"/>
      <c r="L116" s="125"/>
      <c r="M116" s="125"/>
      <c r="N116" s="125"/>
      <c r="O116" s="125"/>
      <c r="P116" s="125"/>
      <c r="Q116" s="125"/>
      <c r="R116" s="125"/>
      <c r="S116" s="125"/>
      <c r="T116" s="125"/>
      <c r="U116" s="125"/>
      <c r="V116" s="37"/>
    </row>
    <row r="117" spans="1:22" ht="13.35" customHeight="1">
      <c r="A117" s="35"/>
      <c r="B117" s="124"/>
      <c r="C117" s="124"/>
      <c r="D117" s="124"/>
      <c r="E117" s="125"/>
      <c r="F117" s="125"/>
      <c r="G117" s="125"/>
      <c r="H117" s="125"/>
      <c r="I117" s="125"/>
      <c r="J117" s="125"/>
      <c r="K117" s="125"/>
      <c r="L117" s="125"/>
      <c r="M117" s="125"/>
      <c r="N117" s="125"/>
      <c r="O117" s="125"/>
      <c r="P117" s="125"/>
      <c r="Q117" s="125"/>
      <c r="R117" s="125"/>
      <c r="S117" s="125"/>
      <c r="T117" s="125"/>
      <c r="U117" s="125"/>
      <c r="V117" s="37"/>
    </row>
    <row r="118" spans="1:22" ht="13.35" customHeight="1">
      <c r="A118" s="35"/>
      <c r="B118" s="124"/>
      <c r="C118" s="124"/>
      <c r="D118" s="124"/>
      <c r="E118" s="125"/>
      <c r="F118" s="125"/>
      <c r="G118" s="125"/>
      <c r="H118" s="125"/>
      <c r="I118" s="125"/>
      <c r="J118" s="125"/>
      <c r="K118" s="125"/>
      <c r="L118" s="125"/>
      <c r="M118" s="125"/>
      <c r="N118" s="125"/>
      <c r="O118" s="125"/>
      <c r="P118" s="125"/>
      <c r="Q118" s="125"/>
      <c r="R118" s="125"/>
      <c r="S118" s="125"/>
      <c r="T118" s="125"/>
      <c r="U118" s="125"/>
      <c r="V118" s="37"/>
    </row>
    <row r="119" spans="1:22" ht="13.35" customHeight="1">
      <c r="A119" s="35"/>
      <c r="B119" s="124"/>
      <c r="C119" s="124"/>
      <c r="D119" s="124"/>
      <c r="E119" s="125"/>
      <c r="F119" s="125"/>
      <c r="G119" s="125"/>
      <c r="H119" s="125"/>
      <c r="I119" s="125"/>
      <c r="J119" s="125"/>
      <c r="K119" s="125"/>
      <c r="L119" s="125"/>
      <c r="M119" s="125"/>
      <c r="N119" s="125"/>
      <c r="O119" s="125"/>
      <c r="P119" s="125"/>
      <c r="Q119" s="125"/>
      <c r="R119" s="125"/>
      <c r="S119" s="125"/>
      <c r="T119" s="125"/>
      <c r="U119" s="125"/>
      <c r="V119" s="37"/>
    </row>
    <row r="120" spans="1:22" ht="13.35" customHeight="1">
      <c r="A120" s="35"/>
      <c r="B120" s="124"/>
      <c r="C120" s="124"/>
      <c r="D120" s="124"/>
      <c r="E120" s="125"/>
      <c r="F120" s="125"/>
      <c r="G120" s="125"/>
      <c r="H120" s="125"/>
      <c r="I120" s="125"/>
      <c r="J120" s="125"/>
      <c r="K120" s="125"/>
      <c r="L120" s="125"/>
      <c r="M120" s="125"/>
      <c r="N120" s="125"/>
      <c r="O120" s="125"/>
      <c r="P120" s="125"/>
      <c r="Q120" s="125"/>
      <c r="R120" s="125"/>
      <c r="S120" s="125"/>
      <c r="T120" s="125"/>
      <c r="U120" s="125"/>
      <c r="V120" s="37"/>
    </row>
    <row r="121" spans="1:22" ht="13.35" customHeight="1">
      <c r="A121" s="35"/>
      <c r="B121" s="124"/>
      <c r="C121" s="124"/>
      <c r="D121" s="124"/>
      <c r="E121" s="125"/>
      <c r="F121" s="125"/>
      <c r="G121" s="125"/>
      <c r="H121" s="125"/>
      <c r="I121" s="125"/>
      <c r="J121" s="125"/>
      <c r="K121" s="125"/>
      <c r="L121" s="125"/>
      <c r="M121" s="125"/>
      <c r="N121" s="125"/>
      <c r="O121" s="125"/>
      <c r="P121" s="125"/>
      <c r="Q121" s="125"/>
      <c r="R121" s="125"/>
      <c r="S121" s="125"/>
      <c r="T121" s="125"/>
      <c r="U121" s="125"/>
      <c r="V121" s="37"/>
    </row>
    <row r="122" spans="1:22" ht="13.35" customHeight="1">
      <c r="A122" s="35"/>
      <c r="B122" s="124"/>
      <c r="C122" s="124"/>
      <c r="D122" s="124"/>
      <c r="E122" s="125"/>
      <c r="F122" s="125"/>
      <c r="G122" s="125"/>
      <c r="H122" s="125"/>
      <c r="I122" s="125"/>
      <c r="J122" s="125"/>
      <c r="K122" s="125"/>
      <c r="L122" s="125"/>
      <c r="M122" s="125"/>
      <c r="N122" s="125"/>
      <c r="O122" s="125"/>
      <c r="P122" s="125"/>
      <c r="Q122" s="125"/>
      <c r="R122" s="125"/>
      <c r="S122" s="125"/>
      <c r="T122" s="125"/>
      <c r="U122" s="125"/>
      <c r="V122" s="37"/>
    </row>
    <row r="123" spans="1:22" ht="13.35" customHeight="1">
      <c r="A123" s="35"/>
      <c r="B123" s="124"/>
      <c r="C123" s="124"/>
      <c r="D123" s="124"/>
      <c r="E123" s="125"/>
      <c r="F123" s="125"/>
      <c r="G123" s="125"/>
      <c r="H123" s="125"/>
      <c r="I123" s="125"/>
      <c r="J123" s="125"/>
      <c r="K123" s="125"/>
      <c r="L123" s="125"/>
      <c r="M123" s="125"/>
      <c r="N123" s="125"/>
      <c r="O123" s="125"/>
      <c r="P123" s="125"/>
      <c r="Q123" s="125"/>
      <c r="R123" s="125"/>
      <c r="S123" s="125"/>
      <c r="T123" s="125"/>
      <c r="U123" s="125"/>
      <c r="V123" s="37"/>
    </row>
    <row r="124" spans="1:22" ht="13.35" customHeight="1">
      <c r="A124" s="35"/>
      <c r="B124" s="124"/>
      <c r="C124" s="124"/>
      <c r="D124" s="124"/>
      <c r="E124" s="125"/>
      <c r="F124" s="125"/>
      <c r="G124" s="125"/>
      <c r="H124" s="125"/>
      <c r="I124" s="125"/>
      <c r="J124" s="125"/>
      <c r="K124" s="125"/>
      <c r="L124" s="125"/>
      <c r="M124" s="125"/>
      <c r="N124" s="125"/>
      <c r="O124" s="125"/>
      <c r="P124" s="125"/>
      <c r="Q124" s="125"/>
      <c r="R124" s="125"/>
      <c r="S124" s="125"/>
      <c r="T124" s="125"/>
      <c r="U124" s="125"/>
      <c r="V124" s="37"/>
    </row>
    <row r="125" spans="1:22" ht="13.35" customHeight="1">
      <c r="A125" s="35"/>
      <c r="B125" s="124"/>
      <c r="C125" s="124"/>
      <c r="D125" s="124"/>
      <c r="E125" s="125"/>
      <c r="F125" s="125"/>
      <c r="G125" s="125"/>
      <c r="H125" s="125"/>
      <c r="I125" s="125"/>
      <c r="J125" s="125"/>
      <c r="K125" s="125"/>
      <c r="L125" s="125"/>
      <c r="M125" s="125"/>
      <c r="N125" s="125"/>
      <c r="O125" s="125"/>
      <c r="P125" s="125"/>
      <c r="Q125" s="125"/>
      <c r="R125" s="125"/>
      <c r="S125" s="125"/>
      <c r="T125" s="125"/>
      <c r="U125" s="125"/>
      <c r="V125" s="37"/>
    </row>
    <row r="126" spans="1:22" ht="13.35" customHeight="1">
      <c r="A126" s="35"/>
      <c r="B126" s="38"/>
      <c r="C126" s="21"/>
      <c r="D126" s="21"/>
      <c r="E126" s="21"/>
      <c r="F126" s="21"/>
      <c r="G126" s="21"/>
      <c r="H126" s="21"/>
      <c r="I126" s="21"/>
      <c r="J126" s="21"/>
      <c r="K126" s="21"/>
      <c r="L126" s="21"/>
      <c r="M126" s="21"/>
      <c r="N126" s="21"/>
      <c r="O126" s="21"/>
      <c r="P126" s="21"/>
      <c r="Q126" s="21"/>
      <c r="R126" s="21"/>
      <c r="S126" s="21"/>
      <c r="T126" s="21"/>
      <c r="U126" s="21"/>
      <c r="V126" s="37"/>
    </row>
    <row r="127" spans="1:22" ht="13.35" customHeight="1">
      <c r="A127" s="35"/>
      <c r="B127" s="124" t="s">
        <v>36</v>
      </c>
      <c r="C127" s="124"/>
      <c r="D127" s="124"/>
      <c r="E127" s="132" t="s">
        <v>37</v>
      </c>
      <c r="F127" s="133"/>
      <c r="G127" s="133"/>
      <c r="H127" s="133"/>
      <c r="I127" s="133"/>
      <c r="J127" s="133"/>
      <c r="K127" s="133"/>
      <c r="L127" s="133"/>
      <c r="M127" s="133"/>
      <c r="N127" s="133"/>
      <c r="O127" s="133"/>
      <c r="P127" s="133"/>
      <c r="Q127" s="133"/>
      <c r="R127" s="133"/>
      <c r="S127" s="133"/>
      <c r="T127" s="133"/>
      <c r="U127" s="133"/>
      <c r="V127" s="37"/>
    </row>
    <row r="128" spans="1:22" ht="13.35" customHeight="1">
      <c r="A128" s="35"/>
      <c r="B128" s="124"/>
      <c r="C128" s="124"/>
      <c r="D128" s="124"/>
      <c r="E128" s="133"/>
      <c r="F128" s="133"/>
      <c r="G128" s="133"/>
      <c r="H128" s="133"/>
      <c r="I128" s="133"/>
      <c r="J128" s="133"/>
      <c r="K128" s="133"/>
      <c r="L128" s="133"/>
      <c r="M128" s="133"/>
      <c r="N128" s="133"/>
      <c r="O128" s="133"/>
      <c r="P128" s="133"/>
      <c r="Q128" s="133"/>
      <c r="R128" s="133"/>
      <c r="S128" s="133"/>
      <c r="T128" s="133"/>
      <c r="U128" s="133"/>
      <c r="V128" s="37"/>
    </row>
    <row r="129" spans="1:22" ht="13.35" customHeight="1">
      <c r="A129" s="35"/>
      <c r="B129" s="124"/>
      <c r="C129" s="124"/>
      <c r="D129" s="124"/>
      <c r="E129" s="133"/>
      <c r="F129" s="133"/>
      <c r="G129" s="133"/>
      <c r="H129" s="133"/>
      <c r="I129" s="133"/>
      <c r="J129" s="133"/>
      <c r="K129" s="133"/>
      <c r="L129" s="133"/>
      <c r="M129" s="133"/>
      <c r="N129" s="133"/>
      <c r="O129" s="133"/>
      <c r="P129" s="133"/>
      <c r="Q129" s="133"/>
      <c r="R129" s="133"/>
      <c r="S129" s="133"/>
      <c r="T129" s="133"/>
      <c r="U129" s="133"/>
      <c r="V129" s="37"/>
    </row>
    <row r="130" spans="1:22" ht="13.35" customHeight="1">
      <c r="A130" s="35"/>
      <c r="B130" s="124"/>
      <c r="C130" s="124"/>
      <c r="D130" s="124"/>
      <c r="E130" s="133"/>
      <c r="F130" s="133"/>
      <c r="G130" s="133"/>
      <c r="H130" s="133"/>
      <c r="I130" s="133"/>
      <c r="J130" s="133"/>
      <c r="K130" s="133"/>
      <c r="L130" s="133"/>
      <c r="M130" s="133"/>
      <c r="N130" s="133"/>
      <c r="O130" s="133"/>
      <c r="P130" s="133"/>
      <c r="Q130" s="133"/>
      <c r="R130" s="133"/>
      <c r="S130" s="133"/>
      <c r="T130" s="133"/>
      <c r="U130" s="133"/>
      <c r="V130" s="37"/>
    </row>
    <row r="131" spans="1:22" ht="12.95" customHeight="1">
      <c r="A131" s="35"/>
      <c r="B131" s="124"/>
      <c r="C131" s="124"/>
      <c r="D131" s="124"/>
      <c r="E131" s="133"/>
      <c r="F131" s="133"/>
      <c r="G131" s="133"/>
      <c r="H131" s="133"/>
      <c r="I131" s="133"/>
      <c r="J131" s="133"/>
      <c r="K131" s="133"/>
      <c r="L131" s="133"/>
      <c r="M131" s="133"/>
      <c r="N131" s="133"/>
      <c r="O131" s="133"/>
      <c r="P131" s="133"/>
      <c r="Q131" s="133"/>
      <c r="R131" s="133"/>
      <c r="S131" s="133"/>
      <c r="T131" s="133"/>
      <c r="U131" s="133"/>
      <c r="V131" s="37"/>
    </row>
    <row r="132" spans="1:22" ht="12.95" customHeight="1">
      <c r="A132" s="35"/>
      <c r="B132" s="124"/>
      <c r="C132" s="124"/>
      <c r="D132" s="124"/>
      <c r="E132" s="133"/>
      <c r="F132" s="133"/>
      <c r="G132" s="133"/>
      <c r="H132" s="133"/>
      <c r="I132" s="133"/>
      <c r="J132" s="133"/>
      <c r="K132" s="133"/>
      <c r="L132" s="133"/>
      <c r="M132" s="133"/>
      <c r="N132" s="133"/>
      <c r="O132" s="133"/>
      <c r="P132" s="133"/>
      <c r="Q132" s="133"/>
      <c r="R132" s="133"/>
      <c r="S132" s="133"/>
      <c r="T132" s="133"/>
      <c r="U132" s="133"/>
      <c r="V132" s="37"/>
    </row>
    <row r="133" spans="1:22" ht="13.35" customHeight="1">
      <c r="A133" s="35"/>
      <c r="B133" s="124"/>
      <c r="C133" s="124"/>
      <c r="D133" s="124"/>
      <c r="E133" s="133"/>
      <c r="F133" s="133"/>
      <c r="G133" s="133"/>
      <c r="H133" s="133"/>
      <c r="I133" s="133"/>
      <c r="J133" s="133"/>
      <c r="K133" s="133"/>
      <c r="L133" s="133"/>
      <c r="M133" s="133"/>
      <c r="N133" s="133"/>
      <c r="O133" s="133"/>
      <c r="P133" s="133"/>
      <c r="Q133" s="133"/>
      <c r="R133" s="133"/>
      <c r="S133" s="133"/>
      <c r="T133" s="133"/>
      <c r="U133" s="133"/>
      <c r="V133" s="37"/>
    </row>
    <row r="134" spans="1:22" ht="18.600000000000001" customHeight="1">
      <c r="A134" s="35"/>
      <c r="B134" s="124"/>
      <c r="C134" s="124"/>
      <c r="D134" s="124"/>
      <c r="E134" s="133"/>
      <c r="F134" s="133"/>
      <c r="G134" s="133"/>
      <c r="H134" s="133"/>
      <c r="I134" s="133"/>
      <c r="J134" s="133"/>
      <c r="K134" s="133"/>
      <c r="L134" s="133"/>
      <c r="M134" s="133"/>
      <c r="N134" s="133"/>
      <c r="O134" s="133"/>
      <c r="P134" s="133"/>
      <c r="Q134" s="133"/>
      <c r="R134" s="133"/>
      <c r="S134" s="133"/>
      <c r="T134" s="133"/>
      <c r="U134" s="133"/>
      <c r="V134" s="37"/>
    </row>
    <row r="135" spans="1:22" ht="13.35" customHeight="1">
      <c r="A135" s="35"/>
      <c r="B135" s="42"/>
      <c r="C135" s="42"/>
      <c r="D135" s="42"/>
      <c r="E135" s="20"/>
      <c r="F135" s="20"/>
      <c r="G135" s="20"/>
      <c r="H135" s="20"/>
      <c r="I135" s="20"/>
      <c r="J135" s="20"/>
      <c r="K135" s="20"/>
      <c r="L135" s="20"/>
      <c r="M135" s="20"/>
      <c r="N135" s="20"/>
      <c r="O135" s="20"/>
      <c r="P135" s="20"/>
      <c r="Q135" s="20"/>
      <c r="R135" s="20"/>
      <c r="S135" s="20"/>
      <c r="T135" s="20"/>
      <c r="U135" s="20"/>
      <c r="V135" s="37"/>
    </row>
    <row r="136" spans="1:22" ht="13.35" customHeight="1">
      <c r="A136" s="35"/>
      <c r="B136" s="124" t="s">
        <v>38</v>
      </c>
      <c r="C136" s="124"/>
      <c r="D136" s="124"/>
      <c r="E136" s="125" t="s">
        <v>39</v>
      </c>
      <c r="F136" s="125"/>
      <c r="G136" s="125"/>
      <c r="H136" s="125"/>
      <c r="I136" s="125"/>
      <c r="J136" s="125"/>
      <c r="K136" s="125"/>
      <c r="L136" s="125"/>
      <c r="M136" s="125"/>
      <c r="N136" s="125"/>
      <c r="O136" s="125"/>
      <c r="P136" s="125"/>
      <c r="Q136" s="125"/>
      <c r="R136" s="125"/>
      <c r="S136" s="125"/>
      <c r="T136" s="125"/>
      <c r="U136" s="125"/>
      <c r="V136" s="37"/>
    </row>
    <row r="137" spans="1:22" ht="13.35" customHeight="1">
      <c r="A137" s="35"/>
      <c r="B137" s="124"/>
      <c r="C137" s="124"/>
      <c r="D137" s="124"/>
      <c r="E137" s="125"/>
      <c r="F137" s="125"/>
      <c r="G137" s="125"/>
      <c r="H137" s="125"/>
      <c r="I137" s="125"/>
      <c r="J137" s="125"/>
      <c r="K137" s="125"/>
      <c r="L137" s="125"/>
      <c r="M137" s="125"/>
      <c r="N137" s="125"/>
      <c r="O137" s="125"/>
      <c r="P137" s="125"/>
      <c r="Q137" s="125"/>
      <c r="R137" s="125"/>
      <c r="S137" s="125"/>
      <c r="T137" s="125"/>
      <c r="U137" s="125"/>
      <c r="V137" s="37"/>
    </row>
    <row r="138" spans="1:22" ht="13.35" customHeight="1">
      <c r="A138" s="35"/>
      <c r="B138" s="124"/>
      <c r="C138" s="124"/>
      <c r="D138" s="124"/>
      <c r="E138" s="125"/>
      <c r="F138" s="125"/>
      <c r="G138" s="125"/>
      <c r="H138" s="125"/>
      <c r="I138" s="125"/>
      <c r="J138" s="125"/>
      <c r="K138" s="125"/>
      <c r="L138" s="125"/>
      <c r="M138" s="125"/>
      <c r="N138" s="125"/>
      <c r="O138" s="125"/>
      <c r="P138" s="125"/>
      <c r="Q138" s="125"/>
      <c r="R138" s="125"/>
      <c r="S138" s="125"/>
      <c r="T138" s="125"/>
      <c r="U138" s="125"/>
      <c r="V138" s="37"/>
    </row>
    <row r="139" spans="1:22" ht="13.5" customHeight="1">
      <c r="A139" s="35"/>
      <c r="B139" s="36"/>
      <c r="C139" s="43"/>
      <c r="D139" s="43"/>
      <c r="E139" s="43"/>
      <c r="F139" s="43"/>
      <c r="G139" s="43"/>
      <c r="H139" s="43"/>
      <c r="I139" s="43"/>
      <c r="J139" s="43"/>
      <c r="K139" s="43"/>
      <c r="L139" s="43"/>
      <c r="M139" s="43"/>
      <c r="N139" s="43"/>
      <c r="O139" s="43"/>
      <c r="P139" s="43"/>
      <c r="Q139" s="43"/>
      <c r="R139" s="43"/>
      <c r="S139" s="43"/>
      <c r="T139" s="43"/>
      <c r="U139" s="43"/>
      <c r="V139" s="37"/>
    </row>
    <row r="140" spans="1:22" ht="15" customHeight="1">
      <c r="A140" s="126" t="s">
        <v>40</v>
      </c>
      <c r="B140" s="127"/>
      <c r="C140" s="127"/>
      <c r="D140" s="127"/>
      <c r="E140" s="127"/>
      <c r="F140" s="127"/>
      <c r="G140" s="127"/>
      <c r="H140" s="127"/>
      <c r="I140" s="127"/>
      <c r="J140" s="127"/>
      <c r="K140" s="127"/>
      <c r="L140" s="127"/>
      <c r="M140" s="127"/>
      <c r="N140" s="127"/>
      <c r="O140" s="127"/>
      <c r="P140" s="127"/>
      <c r="Q140" s="127"/>
      <c r="R140" s="127"/>
      <c r="S140" s="127"/>
      <c r="T140" s="127"/>
      <c r="U140" s="127"/>
      <c r="V140" s="128"/>
    </row>
    <row r="141" spans="1:22" ht="15" customHeight="1">
      <c r="A141" s="126"/>
      <c r="B141" s="127"/>
      <c r="C141" s="127"/>
      <c r="D141" s="127"/>
      <c r="E141" s="127"/>
      <c r="F141" s="127"/>
      <c r="G141" s="127"/>
      <c r="H141" s="127"/>
      <c r="I141" s="127"/>
      <c r="J141" s="127"/>
      <c r="K141" s="127"/>
      <c r="L141" s="127"/>
      <c r="M141" s="127"/>
      <c r="N141" s="127"/>
      <c r="O141" s="127"/>
      <c r="P141" s="127"/>
      <c r="Q141" s="127"/>
      <c r="R141" s="127"/>
      <c r="S141" s="127"/>
      <c r="T141" s="127"/>
      <c r="U141" s="127"/>
      <c r="V141" s="128"/>
    </row>
    <row r="142" spans="1:22" ht="15" customHeight="1">
      <c r="A142" s="129"/>
      <c r="B142" s="130"/>
      <c r="C142" s="130"/>
      <c r="D142" s="130"/>
      <c r="E142" s="130"/>
      <c r="F142" s="130"/>
      <c r="G142" s="130"/>
      <c r="H142" s="130"/>
      <c r="I142" s="130"/>
      <c r="J142" s="130"/>
      <c r="K142" s="130"/>
      <c r="L142" s="130"/>
      <c r="M142" s="130"/>
      <c r="N142" s="130"/>
      <c r="O142" s="130"/>
      <c r="P142" s="130"/>
      <c r="Q142" s="130"/>
      <c r="R142" s="130"/>
      <c r="S142" s="130"/>
      <c r="T142" s="130"/>
      <c r="U142" s="130"/>
      <c r="V142" s="131"/>
    </row>
    <row r="143" spans="1:22" ht="13.35" customHeight="1">
      <c r="A143" s="55"/>
      <c r="B143" s="55"/>
      <c r="C143" s="55"/>
      <c r="D143" s="55"/>
      <c r="E143" s="55"/>
      <c r="F143" s="55"/>
      <c r="G143" s="55"/>
      <c r="H143" s="55"/>
      <c r="I143" s="55"/>
      <c r="J143" s="55"/>
      <c r="K143" s="55"/>
      <c r="L143" s="55"/>
      <c r="M143" s="55"/>
      <c r="N143" s="55"/>
      <c r="O143" s="55"/>
      <c r="P143" s="55"/>
      <c r="Q143" s="55"/>
      <c r="R143" s="55"/>
      <c r="S143" s="55"/>
      <c r="T143" s="55"/>
      <c r="U143" s="55"/>
      <c r="V143" s="55"/>
    </row>
    <row r="297" spans="1:22" ht="13.35" customHeight="1">
      <c r="A297" s="44"/>
      <c r="B297" s="45"/>
      <c r="C297" s="45"/>
      <c r="D297" s="45"/>
      <c r="E297" s="45"/>
      <c r="F297" s="45"/>
      <c r="G297" s="45"/>
      <c r="H297" s="45"/>
      <c r="I297" s="45"/>
      <c r="J297" s="45"/>
      <c r="K297" s="45"/>
      <c r="L297" s="45"/>
      <c r="M297" s="45"/>
      <c r="N297" s="45"/>
      <c r="O297" s="45"/>
      <c r="P297" s="45"/>
      <c r="Q297" s="45"/>
      <c r="R297" s="45"/>
      <c r="S297" s="45"/>
      <c r="T297" s="45"/>
      <c r="U297" s="45"/>
      <c r="V297" s="46"/>
    </row>
    <row r="299" spans="1:22" ht="43.35" customHeight="1"/>
    <row r="301" spans="1:22" ht="29.1" customHeight="1"/>
    <row r="322" ht="18" customHeight="1"/>
    <row r="324" ht="18" customHeight="1"/>
    <row r="326" ht="18" customHeight="1"/>
    <row r="328" ht="18" customHeight="1"/>
    <row r="330" ht="18" customHeight="1"/>
    <row r="332" ht="18" customHeight="1"/>
    <row r="333" ht="22.35" customHeight="1"/>
    <row r="334" ht="22.35" customHeight="1"/>
    <row r="335" ht="22.35" customHeight="1"/>
    <row r="336" ht="22.35" customHeight="1"/>
    <row r="337" ht="22.35" customHeight="1"/>
    <row r="338" ht="22.35" customHeight="1"/>
    <row r="339" ht="22.35" customHeight="1"/>
    <row r="340" ht="22.35" customHeight="1"/>
    <row r="341" ht="22.35" customHeight="1"/>
    <row r="342" ht="22.35" customHeight="1"/>
    <row r="343" ht="22.35" customHeight="1"/>
    <row r="344" ht="17.850000000000001" customHeight="1"/>
    <row r="345" ht="18.600000000000001" customHeight="1"/>
    <row r="346" ht="18.600000000000001" customHeight="1"/>
    <row r="347" ht="17.850000000000001" customHeight="1"/>
    <row r="348" ht="18" customHeight="1"/>
    <row r="349" ht="17.850000000000001" customHeight="1"/>
    <row r="355" outlineLevel="1"/>
    <row r="356" ht="14.85" customHeight="1" outlineLevel="1"/>
    <row r="357" outlineLevel="1"/>
    <row r="358" outlineLevel="1"/>
    <row r="359" outlineLevel="1"/>
    <row r="360" outlineLevel="1"/>
    <row r="361" outlineLevel="1"/>
    <row r="362" ht="14.85" customHeight="1" outlineLevel="1"/>
    <row r="363" outlineLevel="1"/>
    <row r="364" outlineLevel="1"/>
    <row r="365" ht="14.85" customHeight="1" outlineLevel="1"/>
    <row r="366" outlineLevel="1"/>
    <row r="367" outlineLevel="1"/>
    <row r="368" outlineLevel="1"/>
    <row r="369" outlineLevel="1"/>
    <row r="370" outlineLevel="1"/>
    <row r="371" ht="14.85" customHeight="1" outlineLevel="1"/>
    <row r="372" outlineLevel="1"/>
    <row r="373" outlineLevel="1"/>
    <row r="374" ht="14.85" customHeight="1" outlineLevel="1"/>
    <row r="375" outlineLevel="1"/>
    <row r="376" outlineLevel="1"/>
    <row r="377" ht="14.85" customHeight="1" outlineLevel="1"/>
    <row r="378" outlineLevel="1"/>
    <row r="379" outlineLevel="1"/>
    <row r="380" outlineLevel="1"/>
    <row r="381" ht="14.85" customHeight="1" outlineLevel="1"/>
    <row r="382" outlineLevel="1"/>
    <row r="383" ht="11.1" customHeight="1" outlineLevel="1"/>
    <row r="384" outlineLevel="1"/>
    <row r="385" ht="14.85" customHeight="1" outlineLevel="1"/>
    <row r="386" ht="14.85" customHeight="1" outlineLevel="1"/>
    <row r="387" outlineLevel="1"/>
    <row r="388" ht="15" customHeight="1" outlineLevel="1"/>
    <row r="389" ht="14.85" customHeight="1" outlineLevel="1"/>
    <row r="390" ht="23.1" customHeight="1" outlineLevel="1"/>
    <row r="391" ht="18.600000000000001" customHeight="1" outlineLevel="1"/>
    <row r="392" ht="20.100000000000001" customHeight="1" outlineLevel="1"/>
    <row r="393" ht="29.85" customHeight="1" outlineLevel="1"/>
    <row r="394" ht="29.85" customHeight="1" outlineLevel="1"/>
    <row r="395" ht="29.85" customHeight="1" outlineLevel="1"/>
    <row r="396" ht="28.35" customHeight="1" outlineLevel="1"/>
    <row r="397" ht="28.35" customHeight="1" outlineLevel="1"/>
    <row r="398" ht="28.35" customHeight="1" outlineLevel="1"/>
    <row r="399" ht="28.35" customHeight="1" outlineLevel="1"/>
    <row r="400" ht="28.35" customHeight="1" outlineLevel="1"/>
    <row r="401" outlineLevel="1"/>
    <row r="402" outlineLevel="1"/>
    <row r="403" ht="17.850000000000001" customHeight="1" outlineLevel="1"/>
    <row r="404" outlineLevel="1"/>
    <row r="405" ht="14.1" customHeight="1" outlineLevel="1"/>
    <row r="406" ht="14.1" customHeight="1" outlineLevel="1"/>
    <row r="407" ht="14.1" customHeight="1" outlineLevel="1"/>
    <row r="408" ht="14.1" customHeight="1" outlineLevel="1"/>
    <row r="409" ht="14.1" customHeight="1" outlineLevel="1"/>
    <row r="410" ht="14.1" customHeight="1" outlineLevel="1"/>
    <row r="411" ht="14.1" customHeight="1" outlineLevel="1"/>
    <row r="412" outlineLevel="1"/>
    <row r="413" outlineLevel="1"/>
    <row r="414" ht="18" customHeight="1" outlineLevel="1"/>
    <row r="415" outlineLevel="1"/>
    <row r="416" ht="14.85" customHeight="1" outlineLevel="1"/>
    <row r="417" ht="18" customHeight="1" outlineLevel="1"/>
    <row r="418" ht="18" customHeight="1" outlineLevel="1"/>
    <row r="419" ht="18.600000000000001" customHeight="1" outlineLevel="1"/>
    <row r="420" ht="18" customHeight="1" outlineLevel="1"/>
    <row r="421" outlineLevel="1"/>
    <row r="422" outlineLevel="1"/>
    <row r="423" ht="18" customHeight="1" outlineLevel="1"/>
    <row r="424" ht="14.85" customHeight="1" outlineLevel="1"/>
    <row r="425" ht="14.85" customHeight="1" outlineLevel="1"/>
    <row r="426" ht="14.85" customHeight="1" outlineLevel="1"/>
    <row r="427" outlineLevel="1"/>
    <row r="428" ht="14.85" customHeight="1" outlineLevel="1"/>
    <row r="429" outlineLevel="1"/>
    <row r="430" outlineLevel="1"/>
    <row r="431" outlineLevel="1"/>
    <row r="432" outlineLevel="1"/>
    <row r="433" ht="14.85" customHeight="1" outlineLevel="1"/>
    <row r="434" ht="14.85" customHeight="1" outlineLevel="1"/>
    <row r="435" outlineLevel="1"/>
    <row r="436" ht="14.85" customHeight="1" outlineLevel="1"/>
    <row r="437" ht="18" customHeight="1" outlineLevel="1"/>
    <row r="438" outlineLevel="1"/>
    <row r="439" ht="14.85" customHeight="1" outlineLevel="1"/>
    <row r="440" ht="18" customHeight="1"/>
    <row r="441" ht="15.6" customHeight="1"/>
    <row r="442" ht="15.6" customHeight="1"/>
    <row r="443" ht="15.6" customHeight="1"/>
    <row r="444" ht="15.6" customHeight="1"/>
    <row r="445" ht="16.350000000000001" customHeight="1"/>
    <row r="446" ht="16.350000000000001" customHeight="1"/>
    <row r="447" ht="16.350000000000001" customHeight="1"/>
    <row r="448" ht="14.85" customHeight="1"/>
    <row r="451" ht="15.6" customHeight="1"/>
    <row r="452" ht="15.6" customHeight="1"/>
    <row r="453" outlineLevel="1"/>
    <row r="454" outlineLevel="1"/>
    <row r="455" outlineLevel="1"/>
    <row r="456" ht="18" customHeight="1" outlineLevel="1"/>
    <row r="457" ht="14.85" customHeight="1" outlineLevel="1"/>
    <row r="458" outlineLevel="1"/>
    <row r="459" outlineLevel="1"/>
    <row r="460" outlineLevel="1"/>
    <row r="461" ht="14.85" customHeight="1" outlineLevel="1"/>
    <row r="462" ht="21" customHeight="1" outlineLevel="1"/>
    <row r="463" outlineLevel="1"/>
    <row r="464" outlineLevel="1"/>
    <row r="465" outlineLevel="1"/>
    <row r="466" ht="14.85" customHeight="1" outlineLevel="1"/>
    <row r="467" outlineLevel="1"/>
    <row r="468" ht="14.85" customHeight="1" outlineLevel="1"/>
    <row r="469" ht="14.85" customHeight="1" outlineLevel="1"/>
    <row r="470" outlineLevel="1"/>
    <row r="471" outlineLevel="1"/>
    <row r="472" outlineLevel="1"/>
    <row r="473" outlineLevel="1"/>
    <row r="474" outlineLevel="1"/>
    <row r="475" outlineLevel="1"/>
    <row r="476" ht="15" customHeight="1" outlineLevel="1"/>
    <row r="477" ht="21" customHeight="1" outlineLevel="1"/>
    <row r="478" ht="14.85" customHeight="1" outlineLevel="1"/>
    <row r="479" ht="22.5" customHeight="1" outlineLevel="1"/>
    <row r="480" ht="28.5" customHeight="1" outlineLevel="1"/>
    <row r="481" outlineLevel="1"/>
    <row r="482" outlineLevel="1"/>
    <row r="483" ht="29.25" customHeight="1" outlineLevel="1"/>
    <row r="484" outlineLevel="1"/>
    <row r="485" outlineLevel="1"/>
    <row r="486" outlineLevel="1"/>
    <row r="487" outlineLevel="1"/>
    <row r="488" outlineLevel="1"/>
    <row r="489" outlineLevel="1"/>
    <row r="490" ht="14.85" customHeight="1" outlineLevel="1"/>
    <row r="491" ht="14.85" customHeight="1" outlineLevel="1"/>
    <row r="492" ht="14.85" customHeight="1" outlineLevel="1"/>
    <row r="493" ht="14.85" customHeight="1" outlineLevel="1"/>
    <row r="494" ht="14.85" customHeight="1" outlineLevel="1"/>
    <row r="495" ht="14.85" customHeight="1" outlineLevel="1"/>
    <row r="496" ht="14.85" customHeight="1" outlineLevel="1"/>
    <row r="497" ht="14.85" customHeight="1" outlineLevel="1"/>
    <row r="498" ht="15" customHeight="1" outlineLevel="1"/>
    <row r="499" outlineLevel="1"/>
    <row r="505" ht="18" customHeight="1"/>
    <row r="507" ht="14.85" customHeight="1"/>
    <row r="508" outlineLevel="1"/>
    <row r="509" ht="18" customHeight="1" outlineLevel="1"/>
    <row r="511" ht="15.6" customHeight="1"/>
    <row r="512" ht="15.6" customHeight="1"/>
    <row r="513" ht="15.6" customHeight="1"/>
    <row r="514" ht="15.6" customHeight="1"/>
    <row r="515" ht="14.1" customHeight="1"/>
    <row r="517" ht="18" customHeight="1"/>
    <row r="523" ht="14.85" customHeight="1"/>
    <row r="525" ht="15" customHeight="1" outlineLevel="1"/>
    <row r="526" outlineLevel="1"/>
    <row r="527" outlineLevel="1"/>
    <row r="528" outlineLevel="1"/>
    <row r="529" ht="15" customHeight="1" outlineLevel="1"/>
    <row r="530" outlineLevel="1"/>
    <row r="531" outlineLevel="1"/>
    <row r="532" outlineLevel="1"/>
    <row r="533" outlineLevel="1"/>
    <row r="534" ht="14.85" customHeight="1" outlineLevel="1"/>
    <row r="535" outlineLevel="1"/>
    <row r="536" ht="14.85" customHeight="1" outlineLevel="1"/>
    <row r="537" ht="14.85" customHeight="1" outlineLevel="1"/>
    <row r="538" ht="14.85" customHeight="1" outlineLevel="1"/>
    <row r="539" ht="14.85" customHeight="1" outlineLevel="1"/>
    <row r="540" ht="14.85" customHeight="1" outlineLevel="1"/>
    <row r="541" outlineLevel="1"/>
    <row r="542" outlineLevel="1"/>
    <row r="543" outlineLevel="1"/>
    <row r="544" ht="14.85" customHeight="1" outlineLevel="1"/>
    <row r="545" ht="14.85" customHeight="1" outlineLevel="1"/>
    <row r="546" ht="14.85" customHeight="1" outlineLevel="1"/>
    <row r="547" ht="14.85" customHeight="1" outlineLevel="1"/>
    <row r="548" ht="14.85" customHeight="1" outlineLevel="1"/>
    <row r="549" ht="15.75" customHeight="1" outlineLevel="1"/>
    <row r="550" ht="15.75" customHeight="1" outlineLevel="1"/>
    <row r="551" ht="15.75" customHeight="1" outlineLevel="1"/>
    <row r="552" ht="15.75" customHeight="1" outlineLevel="1"/>
    <row r="553" ht="15.75" customHeight="1" outlineLevel="1"/>
    <row r="554" outlineLevel="1"/>
    <row r="555" outlineLevel="1"/>
    <row r="556" outlineLevel="1"/>
    <row r="557" ht="14.85" customHeight="1" outlineLevel="1"/>
    <row r="558" ht="14.85" customHeight="1" outlineLevel="1"/>
    <row r="559" ht="14.85" customHeight="1" outlineLevel="1"/>
    <row r="560" outlineLevel="1"/>
    <row r="561" outlineLevel="1"/>
    <row r="562" outlineLevel="1"/>
    <row r="563" ht="14.85" customHeight="1" outlineLevel="1"/>
    <row r="564" outlineLevel="1"/>
    <row r="565" outlineLevel="1"/>
    <row r="566" outlineLevel="1"/>
    <row r="567" outlineLevel="1"/>
    <row r="568" outlineLevel="1"/>
    <row r="569" ht="15" customHeight="1" outlineLevel="1"/>
    <row r="570" outlineLevel="1"/>
    <row r="571" outlineLevel="1"/>
    <row r="572" outlineLevel="1"/>
    <row r="573" ht="14.85" customHeight="1" outlineLevel="1"/>
    <row r="574" ht="14.85" customHeight="1" outlineLevel="1"/>
    <row r="575" ht="14.85" customHeight="1" outlineLevel="1"/>
    <row r="576" outlineLevel="1"/>
    <row r="577" outlineLevel="1"/>
    <row r="578" outlineLevel="1"/>
    <row r="579" outlineLevel="1"/>
    <row r="580" outlineLevel="1"/>
    <row r="581" ht="18" customHeight="1" outlineLevel="1"/>
    <row r="582" ht="18" customHeight="1" outlineLevel="1"/>
    <row r="583" ht="18" customHeight="1" outlineLevel="1"/>
    <row r="584" ht="18" customHeight="1" outlineLevel="1"/>
    <row r="585" outlineLevel="1"/>
    <row r="586" outlineLevel="1"/>
    <row r="587" ht="62.25" customHeight="1" outlineLevel="1"/>
    <row r="588" outlineLevel="1"/>
    <row r="589" outlineLevel="1"/>
    <row r="590" outlineLevel="1"/>
    <row r="591" outlineLevel="1"/>
    <row r="592" ht="14.85" customHeight="1" outlineLevel="1"/>
    <row r="593" outlineLevel="1"/>
    <row r="594" outlineLevel="1"/>
    <row r="595" outlineLevel="1"/>
    <row r="596" outlineLevel="1"/>
    <row r="597" outlineLevel="1"/>
    <row r="598" outlineLevel="1"/>
    <row r="599" outlineLevel="1"/>
    <row r="600" ht="64.5" customHeight="1" outlineLevel="1"/>
    <row r="601" outlineLevel="1"/>
    <row r="602" outlineLevel="1"/>
    <row r="603" outlineLevel="1"/>
    <row r="604" ht="14.85" customHeight="1" outlineLevel="1"/>
    <row r="605" outlineLevel="1"/>
    <row r="606" outlineLevel="1"/>
    <row r="607" outlineLevel="1"/>
    <row r="608" outlineLevel="1"/>
    <row r="609" outlineLevel="1"/>
    <row r="610" outlineLevel="1"/>
    <row r="611" outlineLevel="1"/>
    <row r="612" outlineLevel="1"/>
    <row r="613" ht="14.85" customHeight="1" outlineLevel="1"/>
    <row r="614" outlineLevel="1"/>
    <row r="615" outlineLevel="1"/>
    <row r="616" ht="14.85" customHeight="1" outlineLevel="1"/>
    <row r="617" ht="14.85" customHeight="1" outlineLevel="1"/>
    <row r="618" outlineLevel="1"/>
    <row r="619" outlineLevel="1"/>
    <row r="620" outlineLevel="1"/>
    <row r="621" outlineLevel="1"/>
    <row r="622" outlineLevel="1"/>
    <row r="624" ht="15.6" customHeight="1"/>
    <row r="625" ht="15.6" customHeight="1"/>
    <row r="626" ht="15.6" customHeight="1"/>
    <row r="627" ht="15" customHeight="1"/>
    <row r="628" ht="14.85" customHeight="1"/>
    <row r="630" ht="15" customHeight="1"/>
    <row r="635" ht="12.6" customHeight="1"/>
    <row r="636" ht="12.6" customHeight="1"/>
    <row r="637" ht="13.35" customHeight="1" outlineLevel="1"/>
    <row r="638" ht="14.1" customHeight="1" outlineLevel="1"/>
    <row r="639" ht="14.1" customHeight="1" outlineLevel="1"/>
    <row r="640" ht="23.25" customHeight="1" outlineLevel="1"/>
    <row r="641" ht="14.85" customHeight="1" outlineLevel="1"/>
    <row r="642" ht="14.85" customHeight="1" outlineLevel="1"/>
    <row r="643" ht="14.85" customHeight="1" outlineLevel="1"/>
    <row r="644" outlineLevel="1"/>
    <row r="645" ht="14.85" customHeight="1" outlineLevel="1"/>
    <row r="646" ht="14.85" customHeight="1" outlineLevel="1"/>
    <row r="647" outlineLevel="1"/>
    <row r="648" outlineLevel="1"/>
    <row r="649" outlineLevel="1"/>
    <row r="650" outlineLevel="1"/>
    <row r="651" outlineLevel="1"/>
    <row r="652" outlineLevel="1"/>
    <row r="653" outlineLevel="1"/>
    <row r="654" outlineLevel="1"/>
    <row r="655" outlineLevel="1"/>
    <row r="656" outlineLevel="1"/>
    <row r="657" outlineLevel="1"/>
    <row r="658" outlineLevel="1"/>
    <row r="659" ht="18" customHeight="1" outlineLevel="1"/>
    <row r="660" ht="28.35" customHeight="1" outlineLevel="1"/>
    <row r="661" ht="27.75" customHeight="1" outlineLevel="1"/>
    <row r="662" outlineLevel="1"/>
    <row r="663" outlineLevel="1"/>
    <row r="664" outlineLevel="1"/>
    <row r="665" outlineLevel="1"/>
    <row r="666" outlineLevel="1"/>
    <row r="667" ht="14.85" customHeight="1" outlineLevel="1"/>
    <row r="668" ht="14.85" customHeight="1" outlineLevel="1"/>
    <row r="669" outlineLevel="1"/>
    <row r="670" outlineLevel="1"/>
    <row r="671" outlineLevel="1"/>
    <row r="672" outlineLevel="1"/>
    <row r="673" outlineLevel="1"/>
    <row r="674" outlineLevel="1"/>
    <row r="675" outlineLevel="1"/>
    <row r="676" outlineLevel="1"/>
    <row r="677" outlineLevel="1"/>
    <row r="678" outlineLevel="1"/>
    <row r="679" outlineLevel="1"/>
    <row r="680" outlineLevel="1"/>
    <row r="681" outlineLevel="1"/>
    <row r="682" outlineLevel="1"/>
    <row r="683" outlineLevel="1"/>
    <row r="684" outlineLevel="1"/>
    <row r="685" outlineLevel="1"/>
    <row r="686" outlineLevel="1"/>
    <row r="687" outlineLevel="1"/>
    <row r="688" ht="14.85" customHeight="1" outlineLevel="1"/>
    <row r="689" outlineLevel="1"/>
    <row r="690" outlineLevel="1"/>
    <row r="691" outlineLevel="1"/>
    <row r="692" outlineLevel="1"/>
    <row r="693" outlineLevel="1"/>
    <row r="694" ht="14.85" customHeight="1" outlineLevel="1"/>
    <row r="695" outlineLevel="1"/>
    <row r="696" outlineLevel="1"/>
    <row r="697" ht="14.85" customHeight="1" outlineLevel="1"/>
    <row r="698" outlineLevel="1"/>
    <row r="699" outlineLevel="1"/>
    <row r="700" ht="14.85" customHeight="1" outlineLevel="1"/>
    <row r="701" outlineLevel="1"/>
    <row r="702" outlineLevel="1"/>
    <row r="703" outlineLevel="1"/>
    <row r="704" outlineLevel="1"/>
    <row r="705" outlineLevel="1"/>
    <row r="706" outlineLevel="1"/>
    <row r="707" outlineLevel="1"/>
    <row r="708" outlineLevel="1"/>
    <row r="709" outlineLevel="1"/>
    <row r="710" outlineLevel="1"/>
    <row r="711" outlineLevel="1"/>
    <row r="712" outlineLevel="1"/>
    <row r="713" outlineLevel="1"/>
    <row r="714" outlineLevel="1"/>
    <row r="715" ht="15" customHeight="1" outlineLevel="1"/>
    <row r="716" ht="15" customHeight="1" outlineLevel="1"/>
    <row r="717" ht="15" customHeight="1" outlineLevel="1"/>
    <row r="718" outlineLevel="1"/>
    <row r="719" outlineLevel="1"/>
    <row r="720" outlineLevel="1"/>
    <row r="721" outlineLevel="1"/>
    <row r="722" outlineLevel="1"/>
    <row r="723" outlineLevel="1"/>
    <row r="724" outlineLevel="1"/>
    <row r="725" outlineLevel="1"/>
    <row r="726" outlineLevel="1"/>
    <row r="727" outlineLevel="1"/>
    <row r="728" outlineLevel="1"/>
    <row r="729" outlineLevel="1"/>
    <row r="730" ht="15" customHeight="1" outlineLevel="1"/>
    <row r="731" ht="15" customHeight="1" outlineLevel="1"/>
    <row r="732" ht="15" customHeight="1" outlineLevel="1"/>
    <row r="733" ht="15" customHeight="1" outlineLevel="1"/>
    <row r="734" ht="15" customHeight="1" outlineLevel="1"/>
    <row r="735" ht="15" customHeight="1" outlineLevel="1"/>
    <row r="736" ht="15" customHeight="1" outlineLevel="1"/>
    <row r="737" ht="15" customHeight="1" outlineLevel="1"/>
    <row r="738" outlineLevel="1"/>
    <row r="739" outlineLevel="1"/>
    <row r="740" outlineLevel="1"/>
    <row r="741" outlineLevel="1"/>
    <row r="742" outlineLevel="1"/>
    <row r="743" outlineLevel="1"/>
    <row r="744" outlineLevel="1"/>
    <row r="745" outlineLevel="1"/>
    <row r="746" outlineLevel="1"/>
    <row r="747" outlineLevel="1"/>
    <row r="748" outlineLevel="1"/>
    <row r="749" outlineLevel="1"/>
    <row r="750" outlineLevel="1"/>
    <row r="751" outlineLevel="1"/>
    <row r="752" outlineLevel="1"/>
    <row r="753" outlineLevel="1"/>
    <row r="754" outlineLevel="1"/>
    <row r="755" outlineLevel="1"/>
    <row r="756" outlineLevel="1"/>
    <row r="757" outlineLevel="1"/>
    <row r="758" outlineLevel="1"/>
    <row r="759" outlineLevel="1"/>
    <row r="760" outlineLevel="1"/>
    <row r="761" outlineLevel="1"/>
    <row r="762" ht="14.85" customHeight="1" outlineLevel="1"/>
    <row r="763" outlineLevel="1"/>
    <row r="764" outlineLevel="1"/>
    <row r="765" outlineLevel="1"/>
    <row r="766" outlineLevel="1"/>
    <row r="767" outlineLevel="1"/>
    <row r="768" outlineLevel="1"/>
    <row r="769" outlineLevel="1"/>
    <row r="770" outlineLevel="1"/>
    <row r="771" outlineLevel="1"/>
    <row r="772" outlineLevel="1"/>
    <row r="773" outlineLevel="1"/>
    <row r="774" outlineLevel="1"/>
    <row r="775" outlineLevel="1"/>
    <row r="776" outlineLevel="1"/>
    <row r="777" outlineLevel="1"/>
    <row r="778" outlineLevel="1"/>
    <row r="779" outlineLevel="1"/>
    <row r="780" outlineLevel="1"/>
    <row r="782" ht="15.6" customHeight="1"/>
    <row r="783" ht="15.6" customHeight="1"/>
    <row r="784" ht="14.85" customHeight="1"/>
    <row r="785" ht="14.85" customHeight="1"/>
    <row r="786" ht="14.85" customHeight="1"/>
    <row r="793" ht="15" customHeight="1" outlineLevel="1"/>
    <row r="794" ht="14.85" customHeight="1" outlineLevel="1"/>
    <row r="795" ht="15" customHeight="1" outlineLevel="1"/>
    <row r="796" outlineLevel="1"/>
    <row r="797" ht="14.85" customHeight="1" outlineLevel="1"/>
    <row r="798" outlineLevel="1"/>
    <row r="799" outlineLevel="1"/>
    <row r="800" ht="14.85" customHeight="1" outlineLevel="1"/>
    <row r="801" outlineLevel="1"/>
    <row r="802" outlineLevel="1"/>
    <row r="803" ht="14.85" customHeight="1" outlineLevel="1"/>
    <row r="804" outlineLevel="1"/>
    <row r="805" ht="15" customHeight="1" outlineLevel="1"/>
    <row r="806" ht="14.85" customHeight="1" outlineLevel="1"/>
    <row r="807" outlineLevel="1"/>
    <row r="808" ht="15" customHeight="1" outlineLevel="1"/>
    <row r="809" ht="14.85" customHeight="1" outlineLevel="1"/>
    <row r="810" outlineLevel="1"/>
    <row r="811" ht="15" customHeight="1" outlineLevel="1"/>
    <row r="812" ht="15" customHeight="1" outlineLevel="1"/>
    <row r="813" outlineLevel="1"/>
    <row r="814" ht="15" customHeight="1" outlineLevel="1"/>
    <row r="815" outlineLevel="1"/>
    <row r="817" ht="15" customHeight="1"/>
    <row r="820" ht="15" customHeight="1"/>
    <row r="823" ht="15" customHeight="1"/>
  </sheetData>
  <sheetProtection algorithmName="SHA-512" hashValue="cb57ZiNUlkCUNrOXnkgk2BzTkjVpE/AZcqS4nHveglLNlJ5Xf4qj7SE4FCJ+NlKkKgHYQKTGgsApDVWOb14oXQ==" saltValue="WFizuBHTA0GQ0wjtCyE9yA==" spinCount="100000" sheet="1" objects="1" scenarios="1"/>
  <mergeCells count="46">
    <mergeCell ref="E33:P34"/>
    <mergeCell ref="E36:P37"/>
    <mergeCell ref="E43:P44"/>
    <mergeCell ref="R43:T44"/>
    <mergeCell ref="R26:T27"/>
    <mergeCell ref="R31:T32"/>
    <mergeCell ref="E26:P27"/>
    <mergeCell ref="E28:P29"/>
    <mergeCell ref="E31:P32"/>
    <mergeCell ref="A1:V4"/>
    <mergeCell ref="A6:V8"/>
    <mergeCell ref="B11:D24"/>
    <mergeCell ref="E11:U24"/>
    <mergeCell ref="B72:D77"/>
    <mergeCell ref="E72:U77"/>
    <mergeCell ref="R36:T37"/>
    <mergeCell ref="R49:T50"/>
    <mergeCell ref="A68:V70"/>
    <mergeCell ref="E38:P41"/>
    <mergeCell ref="E49:P50"/>
    <mergeCell ref="E51:P55"/>
    <mergeCell ref="E57:P59"/>
    <mergeCell ref="B26:D64"/>
    <mergeCell ref="R57:T59"/>
    <mergeCell ref="E60:P64"/>
    <mergeCell ref="K107:N111"/>
    <mergeCell ref="O107:R111"/>
    <mergeCell ref="E96:G98"/>
    <mergeCell ref="H96:U98"/>
    <mergeCell ref="H100:U105"/>
    <mergeCell ref="E45:P47"/>
    <mergeCell ref="B79:D91"/>
    <mergeCell ref="E79:U91"/>
    <mergeCell ref="A140:V142"/>
    <mergeCell ref="B113:D125"/>
    <mergeCell ref="E113:U125"/>
    <mergeCell ref="B127:D134"/>
    <mergeCell ref="E127:U134"/>
    <mergeCell ref="B136:D138"/>
    <mergeCell ref="E136:U138"/>
    <mergeCell ref="E100:G105"/>
    <mergeCell ref="E93:U94"/>
    <mergeCell ref="B107:D111"/>
    <mergeCell ref="B93:D105"/>
    <mergeCell ref="S107:U111"/>
    <mergeCell ref="E107:J111"/>
  </mergeCells>
  <conditionalFormatting sqref="A26 V26:W26 AB26:XFD26">
    <cfRule type="expression" dxfId="1657" priority="77955">
      <formula>CELL("protect",XFD1046753)=0</formula>
    </cfRule>
  </conditionalFormatting>
  <conditionalFormatting sqref="A27:A28 AB27:XFD28 U41:U44">
    <cfRule type="expression" dxfId="1656" priority="77469">
      <formula>CELL("protect",XFD1046753)=0</formula>
    </cfRule>
  </conditionalFormatting>
  <conditionalFormatting sqref="A29 V29:W29 AB29:XFD29">
    <cfRule type="expression" dxfId="1655" priority="79967">
      <formula>CELL("protect",XFD1046754)=0</formula>
    </cfRule>
  </conditionalFormatting>
  <conditionalFormatting sqref="A30 V30:W30 AB30:XFD30">
    <cfRule type="expression" dxfId="1654" priority="79996">
      <formula>CELL("protect",XFD1046753)=0</formula>
    </cfRule>
  </conditionalFormatting>
  <conditionalFormatting sqref="A31 V31:W31 AB31:XFD31 U45:U46">
    <cfRule type="expression" dxfId="1653" priority="77351">
      <formula>CELL("protect",XFD1046753)=0</formula>
    </cfRule>
  </conditionalFormatting>
  <conditionalFormatting sqref="A32:A33 V32:W33 AB32:XFD33 U47:U48">
    <cfRule type="expression" dxfId="1652" priority="79912">
      <formula>CELL("protect",XFD1046753)=0</formula>
    </cfRule>
  </conditionalFormatting>
  <conditionalFormatting sqref="A34 V34:W34 AB34:XFD34">
    <cfRule type="expression" dxfId="1651" priority="77348">
      <formula>CELL("protect",XFD1046754)=0</formula>
    </cfRule>
  </conditionalFormatting>
  <conditionalFormatting sqref="A35 AB35:XFD35 T51:U52">
    <cfRule type="expression" dxfId="1650" priority="75995">
      <formula>CELL("protect",XFD1046753)=0</formula>
    </cfRule>
  </conditionalFormatting>
  <conditionalFormatting sqref="A36 V36:W36 AB36:XFD36 Q53 T53:U53">
    <cfRule type="expression" dxfId="1649" priority="87">
      <formula>CELL("protect",XFD1046753)=0</formula>
    </cfRule>
  </conditionalFormatting>
  <conditionalFormatting sqref="A37:A39 AB37:XFD39 T54:U54 U59:U61">
    <cfRule type="expression" dxfId="1648" priority="77354">
      <formula>CELL("protect",XFD1046753)=0</formula>
    </cfRule>
  </conditionalFormatting>
  <conditionalFormatting sqref="A40 AB40:XFD40 R45:T46 U55 U62">
    <cfRule type="expression" dxfId="1647" priority="486">
      <formula>CELL("protect",XFD1046755)=0</formula>
    </cfRule>
  </conditionalFormatting>
  <conditionalFormatting sqref="A41:A44 V41:W44 AB41:XFD44 Q63:U64 B65:U66">
    <cfRule type="expression" dxfId="1646" priority="77345">
      <formula>CELL("protect",XFD1046754)=0</formula>
    </cfRule>
  </conditionalFormatting>
  <conditionalFormatting sqref="A45:A46 V45:W46 AB45:XFD46">
    <cfRule type="expression" dxfId="1645" priority="80058">
      <formula>CELL("protect",XFD1046753)=0</formula>
    </cfRule>
  </conditionalFormatting>
  <conditionalFormatting sqref="A47:A48 V47:W48 AB47:XFD48">
    <cfRule type="expression" dxfId="1644" priority="77344">
      <formula>CELL("protect",XFD1046754)=0</formula>
    </cfRule>
  </conditionalFormatting>
  <conditionalFormatting sqref="A51:A52 V51:W52 Z51:XFD52">
    <cfRule type="expression" dxfId="1643" priority="78166">
      <formula>CELL("protect",XFD1046753)=0</formula>
    </cfRule>
  </conditionalFormatting>
  <conditionalFormatting sqref="A53 V53:W53 Z53:XFD53">
    <cfRule type="expression" dxfId="1642" priority="78070">
      <formula>CELL("protect",XFD1046754)=0</formula>
    </cfRule>
  </conditionalFormatting>
  <conditionalFormatting sqref="A54 V54:W54 Z54:XFD54">
    <cfRule type="expression" dxfId="1641" priority="77342">
      <formula>CELL("protect",XFD1046754)=0</formula>
    </cfRule>
  </conditionalFormatting>
  <conditionalFormatting sqref="A55 V55:W55 Z55:XFD55">
    <cfRule type="expression" dxfId="1640" priority="77341">
      <formula>CELL("protect",XFD1046753)=0</formula>
    </cfRule>
  </conditionalFormatting>
  <conditionalFormatting sqref="A56:A58 V56:W58 Z56:XFD58">
    <cfRule type="expression" dxfId="1639" priority="77337">
      <formula>CELL("protect",XFD1046753)=0</formula>
    </cfRule>
  </conditionalFormatting>
  <conditionalFormatting sqref="A59:A61 V59:XFD61">
    <cfRule type="expression" dxfId="1638" priority="78182">
      <formula>CELL("protect",XFD1046753)=0</formula>
    </cfRule>
  </conditionalFormatting>
  <conditionalFormatting sqref="A62 V62:XFD62">
    <cfRule type="expression" dxfId="1637" priority="77336">
      <formula>CELL("protect",XFD1046755)=0</formula>
    </cfRule>
  </conditionalFormatting>
  <conditionalFormatting sqref="A63 V63:XFD63">
    <cfRule type="expression" dxfId="1636" priority="77335">
      <formula>CELL("protect",XFD1046753)=0</formula>
    </cfRule>
  </conditionalFormatting>
  <conditionalFormatting sqref="A64">
    <cfRule type="expression" dxfId="1635" priority="77326">
      <formula>CELL("protect",XFD1046753)=0</formula>
    </cfRule>
  </conditionalFormatting>
  <conditionalFormatting sqref="A65">
    <cfRule type="expression" dxfId="1634" priority="77325">
      <formula>CELL("protect",XFD1046753)=0</formula>
    </cfRule>
  </conditionalFormatting>
  <conditionalFormatting sqref="A66">
    <cfRule type="expression" dxfId="1633" priority="77324">
      <formula>CELL("protect",XFD1046753)=0</formula>
    </cfRule>
  </conditionalFormatting>
  <conditionalFormatting sqref="A94 V94:W94">
    <cfRule type="expression" dxfId="1632" priority="75777">
      <formula>CELL("protect",XFD1046771)=0</formula>
    </cfRule>
  </conditionalFormatting>
  <conditionalFormatting sqref="A95 E95:W95">
    <cfRule type="expression" dxfId="1631" priority="75773">
      <formula>CELL("protect",XFD1046771)=0</formula>
    </cfRule>
  </conditionalFormatting>
  <conditionalFormatting sqref="A97">
    <cfRule type="expression" dxfId="1630" priority="496">
      <formula>CELL("protect",XFD1046771)=0</formula>
    </cfRule>
  </conditionalFormatting>
  <conditionalFormatting sqref="A98 E98:W98">
    <cfRule type="expression" dxfId="1629" priority="75761">
      <formula>CELL("protect",XFD1046771)=0</formula>
    </cfRule>
  </conditionalFormatting>
  <conditionalFormatting sqref="A99 E99:W99">
    <cfRule type="expression" dxfId="1628" priority="75753">
      <formula>CELL("protect",XFD1046771)=0</formula>
    </cfRule>
  </conditionalFormatting>
  <conditionalFormatting sqref="A100 E100:W100">
    <cfRule type="expression" dxfId="1627" priority="515">
      <formula>CELL("protect",XFD1046771)=0</formula>
    </cfRule>
  </conditionalFormatting>
  <conditionalFormatting sqref="A101 V101:W101 A120:W120">
    <cfRule type="expression" dxfId="1626" priority="530">
      <formula>CELL("protect",XFD1046770)=0</formula>
    </cfRule>
  </conditionalFormatting>
  <conditionalFormatting sqref="A102 A121:W130">
    <cfRule type="expression" dxfId="1625" priority="511">
      <formula>CELL("protect",XFD1046770)=0</formula>
    </cfRule>
  </conditionalFormatting>
  <conditionalFormatting sqref="A103 V103:W103 A131:W131">
    <cfRule type="expression" dxfId="1624" priority="83538">
      <formula>CELL("protect",XFD1046770)=0</formula>
    </cfRule>
  </conditionalFormatting>
  <conditionalFormatting sqref="A104:A107 V104:W107 E105:G105">
    <cfRule type="expression" dxfId="1623" priority="75792">
      <formula>CELL("protect",XFD1046770)=0</formula>
    </cfRule>
  </conditionalFormatting>
  <conditionalFormatting sqref="A108">
    <cfRule type="expression" dxfId="1622" priority="70886">
      <formula>CELL("protect",XFD1046773)=0</formula>
    </cfRule>
  </conditionalFormatting>
  <conditionalFormatting sqref="A109 V109:W109">
    <cfRule type="expression" dxfId="1621" priority="89988">
      <formula>CELL("protect",XFD1046771)=0</formula>
    </cfRule>
  </conditionalFormatting>
  <conditionalFormatting sqref="A110 V110:W110">
    <cfRule type="expression" dxfId="1620" priority="70878">
      <formula>CELL("protect",XFD1046771)=0</formula>
    </cfRule>
  </conditionalFormatting>
  <conditionalFormatting sqref="A111">
    <cfRule type="expression" dxfId="1619" priority="89892">
      <formula>CELL("protect",XFD1046771)=0</formula>
    </cfRule>
  </conditionalFormatting>
  <conditionalFormatting sqref="A83:W83">
    <cfRule type="expression" dxfId="1618" priority="491">
      <formula>CELL("protect",XFD1046764)=0</formula>
    </cfRule>
  </conditionalFormatting>
  <conditionalFormatting sqref="A84:W84">
    <cfRule type="expression" dxfId="1617" priority="493">
      <formula>CELL("protect",XFD1046764)=0</formula>
    </cfRule>
  </conditionalFormatting>
  <conditionalFormatting sqref="A85:W85">
    <cfRule type="expression" dxfId="1616" priority="494">
      <formula>CELL("protect",XFD1046764)=0</formula>
    </cfRule>
  </conditionalFormatting>
  <conditionalFormatting sqref="A86:W92 A93 E93 V93:W93">
    <cfRule type="expression" dxfId="1615" priority="75785">
      <formula>CELL("protect",XFD1046764)=0</formula>
    </cfRule>
  </conditionalFormatting>
  <conditionalFormatting sqref="A112:W119">
    <cfRule type="expression" dxfId="1614" priority="514">
      <formula>CELL("protect",XFD1046782)=0</formula>
    </cfRule>
  </conditionalFormatting>
  <conditionalFormatting sqref="A133:W133 A135:XFD137">
    <cfRule type="expression" dxfId="1613" priority="479">
      <formula>CELL("protect",XFD1046797)=0</formula>
    </cfRule>
  </conditionalFormatting>
  <conditionalFormatting sqref="A134:W134">
    <cfRule type="expression" dxfId="1612" priority="481">
      <formula>CELL("protect",XFD1046797)=0</formula>
    </cfRule>
  </conditionalFormatting>
  <conditionalFormatting sqref="A140:W141">
    <cfRule type="expression" dxfId="1611" priority="478">
      <formula>CELL("protect",#REF!)=0</formula>
    </cfRule>
  </conditionalFormatting>
  <conditionalFormatting sqref="A142:W142 A298:W299">
    <cfRule type="expression" dxfId="1610" priority="518">
      <formula>CELL("protect",#REF!)=0</formula>
    </cfRule>
  </conditionalFormatting>
  <conditionalFormatting sqref="A300:W1048576">
    <cfRule type="expression" dxfId="1609" priority="455">
      <formula>CELL("protect",XFD335)=0</formula>
    </cfRule>
  </conditionalFormatting>
  <conditionalFormatting sqref="A1:XFD14">
    <cfRule type="expression" dxfId="1608" priority="83479">
      <formula>CELL("protect",XFD1046741)=0</formula>
    </cfRule>
  </conditionalFormatting>
  <conditionalFormatting sqref="A15:XFD17">
    <cfRule type="expression" dxfId="1607" priority="90168">
      <formula>CELL("protect",XFD1046753)=0</formula>
    </cfRule>
  </conditionalFormatting>
  <conditionalFormatting sqref="A18:XFD19">
    <cfRule type="expression" dxfId="1606" priority="83478">
      <formula>CELL("protect",XFD1046754)=0</formula>
    </cfRule>
  </conditionalFormatting>
  <conditionalFormatting sqref="A20:XFD20 B25:U25 B26 Q26:Q27 U26:U28 R28:T28 R33:T33 R38:T39">
    <cfRule type="expression" dxfId="1605" priority="89">
      <formula>CELL("protect",XFD1046753)=0</formula>
    </cfRule>
  </conditionalFormatting>
  <conditionalFormatting sqref="A21:XFD21">
    <cfRule type="expression" dxfId="1604" priority="75994">
      <formula>CELL("protect",XFD1046752)=0</formula>
    </cfRule>
  </conditionalFormatting>
  <conditionalFormatting sqref="A22:XFD22 U34">
    <cfRule type="expression" dxfId="1603" priority="536">
      <formula>CELL("protect",XFD1046752)=0</formula>
    </cfRule>
  </conditionalFormatting>
  <conditionalFormatting sqref="A23:XFD23 U35:U39">
    <cfRule type="expression" dxfId="1602" priority="77432">
      <formula>CELL("protect",XFD1046752)=0</formula>
    </cfRule>
  </conditionalFormatting>
  <conditionalFormatting sqref="A24:XFD24 A25 AB25:XFD25 U40">
    <cfRule type="expression" dxfId="1601" priority="77741">
      <formula>CELL("protect",XFD1046752)=0</formula>
    </cfRule>
  </conditionalFormatting>
  <conditionalFormatting sqref="A72:XFD74 A75:W82">
    <cfRule type="expression" dxfId="1600" priority="489">
      <formula>CELL("protect",XFD1046754)=0</formula>
    </cfRule>
  </conditionalFormatting>
  <conditionalFormatting sqref="A138:XFD142">
    <cfRule type="expression" dxfId="1599" priority="89990">
      <formula>CELL("protect",XFD1046801)=0</formula>
    </cfRule>
  </conditionalFormatting>
  <conditionalFormatting sqref="A143:XFD143">
    <cfRule type="expression" dxfId="1598" priority="83846">
      <formula>CELL("protect",XFD1046803)=0</formula>
    </cfRule>
  </conditionalFormatting>
  <conditionalFormatting sqref="A297:XFD297">
    <cfRule type="expression" dxfId="1597" priority="70882">
      <formula>CELL("protect",XFD1046804)=0</formula>
    </cfRule>
  </conditionalFormatting>
  <conditionalFormatting sqref="B93">
    <cfRule type="expression" dxfId="1596" priority="75781">
      <formula>CELL("protect",A1046770)=0</formula>
    </cfRule>
  </conditionalFormatting>
  <conditionalFormatting sqref="B106:U106">
    <cfRule type="expression" dxfId="1595" priority="381">
      <formula>CELL("protect",A1046778)=0</formula>
    </cfRule>
  </conditionalFormatting>
  <conditionalFormatting sqref="E26">
    <cfRule type="expression" dxfId="1594" priority="369">
      <formula>CELL("protect",Z1046944)=0</formula>
    </cfRule>
    <cfRule type="expression" dxfId="1593" priority="373">
      <formula>CELL("protect",D1046710)=0</formula>
    </cfRule>
  </conditionalFormatting>
  <conditionalFormatting sqref="E31">
    <cfRule type="expression" dxfId="1592" priority="364">
      <formula>CELL("protect",Z1046950)=0</formula>
    </cfRule>
    <cfRule type="expression" dxfId="1591" priority="374">
      <formula>CELL("protect",D1046716)=0</formula>
    </cfRule>
  </conditionalFormatting>
  <conditionalFormatting sqref="E36">
    <cfRule type="expression" dxfId="1590" priority="359">
      <formula>CELL("protect",Z1046955)=0</formula>
    </cfRule>
    <cfRule type="expression" dxfId="1589" priority="360">
      <formula>CELL("protect",D1046721)=0</formula>
    </cfRule>
  </conditionalFormatting>
  <conditionalFormatting sqref="E43">
    <cfRule type="expression" dxfId="1588" priority="31">
      <formula>CELL("protect",Z1046953)=0</formula>
    </cfRule>
    <cfRule type="expression" dxfId="1587" priority="32">
      <formula>CELL("protect",D1046719)=0</formula>
    </cfRule>
  </conditionalFormatting>
  <conditionalFormatting sqref="E49">
    <cfRule type="expression" dxfId="1586" priority="357">
      <formula>CELL("protect",Z1046961)=0</formula>
    </cfRule>
    <cfRule type="expression" dxfId="1585" priority="358">
      <formula>CELL("protect",D1046727)=0</formula>
    </cfRule>
  </conditionalFormatting>
  <conditionalFormatting sqref="E57:E58">
    <cfRule type="expression" dxfId="1584" priority="341">
      <formula>CELL("protect",Z1046971)=0</formula>
    </cfRule>
    <cfRule type="expression" dxfId="1583" priority="342">
      <formula>CELL("protect",D1046737)=0</formula>
    </cfRule>
    <cfRule type="expression" dxfId="1582" priority="78050">
      <formula>CELL("protect",B1046780)=0</formula>
    </cfRule>
  </conditionalFormatting>
  <conditionalFormatting sqref="E96">
    <cfRule type="expression" dxfId="1581" priority="382">
      <formula>CELL("protect",D1046770)=0</formula>
    </cfRule>
  </conditionalFormatting>
  <conditionalFormatting sqref="E107">
    <cfRule type="expression" dxfId="1580" priority="75975">
      <formula>CELL("protect",AV1046771)=0</formula>
    </cfRule>
  </conditionalFormatting>
  <conditionalFormatting sqref="E105:G105">
    <cfRule type="expression" dxfId="1579" priority="71469">
      <formula>CELL("protect",A1046771)=0</formula>
    </cfRule>
  </conditionalFormatting>
  <conditionalFormatting sqref="E107:J109">
    <cfRule type="expression" dxfId="1578" priority="75993">
      <formula>CELL("protect",AN1046771)=0</formula>
    </cfRule>
  </conditionalFormatting>
  <conditionalFormatting sqref="E30:L30 P35 T55">
    <cfRule type="expression" dxfId="1577" priority="325">
      <formula>CELL("protect",#REF!)=0</formula>
    </cfRule>
  </conditionalFormatting>
  <conditionalFormatting sqref="E35:L35">
    <cfRule type="expression" dxfId="1576" priority="326">
      <formula>CELL("protect",#REF!)=0</formula>
    </cfRule>
  </conditionalFormatting>
  <conditionalFormatting sqref="E56:R56">
    <cfRule type="expression" dxfId="1575" priority="66">
      <formula>CELL("protect",D1046772)=0</formula>
    </cfRule>
  </conditionalFormatting>
  <conditionalFormatting sqref="E100:U100">
    <cfRule type="expression" dxfId="1574" priority="75807">
      <formula>CELL("protect",AN1046773)=0</formula>
    </cfRule>
  </conditionalFormatting>
  <conditionalFormatting sqref="E101:U101">
    <cfRule type="expression" dxfId="1573" priority="75809">
      <formula>CELL("protect",AN1046771)=0</formula>
    </cfRule>
  </conditionalFormatting>
  <conditionalFormatting sqref="E102:U102">
    <cfRule type="expression" dxfId="1572" priority="75811">
      <formula>CELL("protect",AN1046771)=0</formula>
    </cfRule>
  </conditionalFormatting>
  <conditionalFormatting sqref="E103:U103">
    <cfRule type="expression" dxfId="1571" priority="75813">
      <formula>CELL("protect",AN1046771)=0</formula>
    </cfRule>
  </conditionalFormatting>
  <conditionalFormatting sqref="E104:U105">
    <cfRule type="expression" dxfId="1570" priority="75815">
      <formula>CELL("protect",AN1046771)=0</formula>
    </cfRule>
  </conditionalFormatting>
  <conditionalFormatting sqref="E97:W97">
    <cfRule type="expression" dxfId="1569" priority="75765">
      <formula>CELL("protect",D1046771)=0</formula>
    </cfRule>
  </conditionalFormatting>
  <conditionalFormatting sqref="H100">
    <cfRule type="expression" dxfId="1568" priority="384">
      <formula>CELL("protect",N1047450)=0</formula>
    </cfRule>
  </conditionalFormatting>
  <conditionalFormatting sqref="M30 P30 U30:U33 A67:V71">
    <cfRule type="expression" dxfId="1567" priority="36">
      <formula>CELL("protect",XFD1046761)=0</formula>
    </cfRule>
  </conditionalFormatting>
  <conditionalFormatting sqref="M35">
    <cfRule type="expression" dxfId="1566" priority="110">
      <formula>CELL("protect",G1046717)=0</formula>
    </cfRule>
    <cfRule type="expression" dxfId="1565" priority="111">
      <formula>CELL("protect",M1046718)=0</formula>
    </cfRule>
  </conditionalFormatting>
  <conditionalFormatting sqref="M35:O35">
    <cfRule type="expression" dxfId="1564" priority="106">
      <formula>CELL("protect",I1046766)=0</formula>
    </cfRule>
  </conditionalFormatting>
  <conditionalFormatting sqref="O35">
    <cfRule type="expression" dxfId="1563" priority="107">
      <formula>CELL("protect",I1046717)=0</formula>
    </cfRule>
    <cfRule type="expression" dxfId="1562" priority="108">
      <formula>CELL("protect",O1046718)=0</formula>
    </cfRule>
  </conditionalFormatting>
  <conditionalFormatting sqref="O107">
    <cfRule type="expression" dxfId="1561" priority="75903">
      <formula>CELL("protect",AX1046771)=0</formula>
    </cfRule>
  </conditionalFormatting>
  <conditionalFormatting sqref="Q28">
    <cfRule type="expression" dxfId="1560" priority="86">
      <formula>CELL("protect",P1046760)=0</formula>
    </cfRule>
  </conditionalFormatting>
  <conditionalFormatting sqref="Q29:Q32">
    <cfRule type="expression" dxfId="1559" priority="93">
      <formula>CELL("protect",P1046760)=0</formula>
    </cfRule>
  </conditionalFormatting>
  <conditionalFormatting sqref="Q33">
    <cfRule type="expression" dxfId="1558" priority="92">
      <formula>CELL("protect",P1046763)=0</formula>
    </cfRule>
  </conditionalFormatting>
  <conditionalFormatting sqref="Q34 Q54">
    <cfRule type="expression" dxfId="1557" priority="88">
      <formula>CELL("protect",#REF!)=0</formula>
    </cfRule>
  </conditionalFormatting>
  <conditionalFormatting sqref="Q35:Q38">
    <cfRule type="expression" dxfId="1556" priority="85">
      <formula>CELL("protect",P1046764)=0</formula>
    </cfRule>
  </conditionalFormatting>
  <conditionalFormatting sqref="Q39">
    <cfRule type="expression" dxfId="1555" priority="82">
      <formula>CELL("protect",P1046767)=0</formula>
    </cfRule>
  </conditionalFormatting>
  <conditionalFormatting sqref="Q40">
    <cfRule type="expression" dxfId="1554" priority="84">
      <formula>CELL("protect",P1046766)=0</formula>
    </cfRule>
  </conditionalFormatting>
  <conditionalFormatting sqref="Q41:Q42">
    <cfRule type="expression" dxfId="1553" priority="91">
      <formula>CELL("protect",#REF!)=0</formula>
    </cfRule>
  </conditionalFormatting>
  <conditionalFormatting sqref="Q43:Q46">
    <cfRule type="expression" dxfId="1552" priority="33">
      <formula>CELL("protect",P1046758)=0</formula>
    </cfRule>
  </conditionalFormatting>
  <conditionalFormatting sqref="Q49 U49:U50">
    <cfRule type="expression" dxfId="1551" priority="90">
      <formula>CELL("protect",P1046768)=0</formula>
    </cfRule>
  </conditionalFormatting>
  <conditionalFormatting sqref="Q50:Q52">
    <cfRule type="expression" dxfId="1550" priority="78160">
      <formula>CELL("protect",P1046768)=0</formula>
    </cfRule>
  </conditionalFormatting>
  <conditionalFormatting sqref="Q55">
    <cfRule type="expression" dxfId="1549" priority="123">
      <formula>CELL("protect",K1046727)=0</formula>
    </cfRule>
    <cfRule type="expression" dxfId="1548" priority="127">
      <formula>CELL("protect",Q1046728)=0</formula>
    </cfRule>
  </conditionalFormatting>
  <conditionalFormatting sqref="Q57:Q58">
    <cfRule type="expression" dxfId="1547" priority="79417">
      <formula>CELL("protect",P1046774)=0</formula>
    </cfRule>
  </conditionalFormatting>
  <conditionalFormatting sqref="Q59:Q61">
    <cfRule type="expression" dxfId="1546" priority="77346">
      <formula>CELL("protect",P1046775)=0</formula>
    </cfRule>
  </conditionalFormatting>
  <conditionalFormatting sqref="Q62">
    <cfRule type="expression" dxfId="1545" priority="77775">
      <formula>CELL("protect",P1046777)=0</formula>
    </cfRule>
  </conditionalFormatting>
  <conditionalFormatting sqref="Q47:T48">
    <cfRule type="expression" dxfId="1544" priority="30">
      <formula>CELL("protect",P1046761)=0</formula>
    </cfRule>
  </conditionalFormatting>
  <conditionalFormatting sqref="R26 R31">
    <cfRule type="containsText" dxfId="1543" priority="278" operator="containsText" text="Complete">
      <formula>NOT(ISERROR(SEARCH("Complete",R26)))</formula>
    </cfRule>
    <cfRule type="containsText" dxfId="1542" priority="279" operator="containsText" text="Started">
      <formula>NOT(ISERROR(SEARCH("Started",R26)))</formula>
    </cfRule>
    <cfRule type="containsText" dxfId="1541" priority="280" operator="containsText" text="Incomplete">
      <formula>NOT(ISERROR(SEARCH("Incomplete",R26)))</formula>
    </cfRule>
  </conditionalFormatting>
  <conditionalFormatting sqref="R26">
    <cfRule type="expression" dxfId="1540" priority="287">
      <formula>CELL("protect",#REF!)=0</formula>
    </cfRule>
    <cfRule type="expression" dxfId="1539" priority="288">
      <formula>CELL("protect",Q1046711)=0</formula>
    </cfRule>
    <cfRule type="expression" dxfId="1538" priority="290">
      <formula>CELL("protect",Q1046709)=0</formula>
    </cfRule>
    <cfRule type="expression" dxfId="1537" priority="292">
      <formula>CELL("protect",K1046707)=0</formula>
    </cfRule>
    <cfRule type="expression" dxfId="1536" priority="311">
      <formula>CELL("protect",AN1046375)=0</formula>
    </cfRule>
    <cfRule type="expression" dxfId="1535" priority="312">
      <formula>CELL("protect",AF1046935)=0</formula>
    </cfRule>
    <cfRule type="expression" dxfId="1534" priority="379">
      <formula>CELL("protect",Q1046759)=0</formula>
    </cfRule>
    <cfRule type="expression" dxfId="1533" priority="77573">
      <formula>CELL("protect",M1046759)=0</formula>
    </cfRule>
  </conditionalFormatting>
  <conditionalFormatting sqref="R30">
    <cfRule type="expression" dxfId="1532" priority="281">
      <formula>CELL("protect",K1046712)=0</formula>
    </cfRule>
  </conditionalFormatting>
  <conditionalFormatting sqref="R30:R31">
    <cfRule type="expression" dxfId="1531" priority="160">
      <formula>CELL("protect",Q1046713)=0</formula>
    </cfRule>
  </conditionalFormatting>
  <conditionalFormatting sqref="R31 R26">
    <cfRule type="containsText" dxfId="1530" priority="241" operator="containsText" text="Incomplete">
      <formula>NOT(ISERROR(SEARCH("Incomplete",R26)))</formula>
    </cfRule>
  </conditionalFormatting>
  <conditionalFormatting sqref="R31">
    <cfRule type="expression" dxfId="1529" priority="154">
      <formula>CELL("protect",Q1046764)=0</formula>
    </cfRule>
    <cfRule type="expression" dxfId="1528" priority="155">
      <formula>CELL("protect",M1046764)=0</formula>
    </cfRule>
    <cfRule type="expression" dxfId="1527" priority="158">
      <formula>CELL("protect",#REF!)=0</formula>
    </cfRule>
    <cfRule type="expression" dxfId="1526" priority="159">
      <formula>CELL("protect",Q1046716)=0</formula>
    </cfRule>
    <cfRule type="expression" dxfId="1525" priority="162">
      <formula>CELL("protect",K1046712)=0</formula>
    </cfRule>
    <cfRule type="expression" dxfId="1524" priority="163">
      <formula>CELL("protect",AN1046380)=0</formula>
    </cfRule>
    <cfRule type="expression" dxfId="1523" priority="164">
      <formula>CELL("protect",AF1046940)=0</formula>
    </cfRule>
  </conditionalFormatting>
  <conditionalFormatting sqref="R35">
    <cfRule type="expression" dxfId="1522" priority="157">
      <formula>CELL("protect",K1046717)=0</formula>
    </cfRule>
  </conditionalFormatting>
  <conditionalFormatting sqref="R35:R36">
    <cfRule type="expression" dxfId="1521" priority="145">
      <formula>CELL("protect",Q1046718)=0</formula>
    </cfRule>
  </conditionalFormatting>
  <conditionalFormatting sqref="R36">
    <cfRule type="expression" dxfId="1520" priority="135">
      <formula>CELL("protect",Q1046769)=0</formula>
    </cfRule>
    <cfRule type="expression" dxfId="1519" priority="136">
      <formula>CELL("protect",M1046769)=0</formula>
    </cfRule>
    <cfRule type="containsText" dxfId="1518" priority="138" operator="containsText" text="Incomplete">
      <formula>NOT(ISERROR(SEARCH("Incomplete",R36)))</formula>
    </cfRule>
    <cfRule type="containsText" dxfId="1517" priority="139" operator="containsText" text="Complete">
      <formula>NOT(ISERROR(SEARCH("Complete",R36)))</formula>
    </cfRule>
    <cfRule type="containsText" dxfId="1516" priority="140" operator="containsText" text="Started">
      <formula>NOT(ISERROR(SEARCH("Started",R36)))</formula>
    </cfRule>
    <cfRule type="containsText" dxfId="1515" priority="141" operator="containsText" text="Incomplete">
      <formula>NOT(ISERROR(SEARCH("Incomplete",R36)))</formula>
    </cfRule>
    <cfRule type="expression" dxfId="1514" priority="143">
      <formula>CELL("protect",#REF!)=0</formula>
    </cfRule>
    <cfRule type="expression" dxfId="1513" priority="144">
      <formula>CELL("protect",Q1046721)=0</formula>
    </cfRule>
    <cfRule type="expression" dxfId="1512" priority="147">
      <formula>CELL("protect",K1046717)=0</formula>
    </cfRule>
    <cfRule type="expression" dxfId="1511" priority="148">
      <formula>CELL("protect",AN1046385)=0</formula>
    </cfRule>
    <cfRule type="expression" dxfId="1510" priority="149">
      <formula>CELL("protect",AF1046945)=0</formula>
    </cfRule>
  </conditionalFormatting>
  <conditionalFormatting sqref="R43">
    <cfRule type="expression" dxfId="1509" priority="18">
      <formula>CELL("protect",Q1046767)=0</formula>
    </cfRule>
    <cfRule type="expression" dxfId="1508" priority="19">
      <formula>CELL("protect",M1046767)=0</formula>
    </cfRule>
    <cfRule type="containsText" dxfId="1507" priority="20" operator="containsText" text="Incomplete">
      <formula>NOT(ISERROR(SEARCH("Incomplete",R43)))</formula>
    </cfRule>
    <cfRule type="containsText" dxfId="1506" priority="21" operator="containsText" text="Complete">
      <formula>NOT(ISERROR(SEARCH("Complete",R43)))</formula>
    </cfRule>
    <cfRule type="containsText" dxfId="1505" priority="22" operator="containsText" text="Started">
      <formula>NOT(ISERROR(SEARCH("Started",R43)))</formula>
    </cfRule>
    <cfRule type="containsText" dxfId="1504" priority="23" operator="containsText" text="Incomplete">
      <formula>NOT(ISERROR(SEARCH("Incomplete",R43)))</formula>
    </cfRule>
    <cfRule type="expression" dxfId="1503" priority="24">
      <formula>CELL("protect",#REF!)=0</formula>
    </cfRule>
    <cfRule type="expression" dxfId="1502" priority="25">
      <formula>CELL("protect",Q1046719)=0</formula>
    </cfRule>
    <cfRule type="expression" dxfId="1501" priority="26">
      <formula>CELL("protect",Q1046717)=0</formula>
    </cfRule>
    <cfRule type="expression" dxfId="1500" priority="27">
      <formula>CELL("protect",K1046715)=0</formula>
    </cfRule>
    <cfRule type="expression" dxfId="1499" priority="28">
      <formula>CELL("protect",AN1046383)=0</formula>
    </cfRule>
    <cfRule type="expression" dxfId="1498" priority="29">
      <formula>CELL("protect",AF1046943)=0</formula>
    </cfRule>
  </conditionalFormatting>
  <conditionalFormatting sqref="R49 A96 E96:W96">
    <cfRule type="expression" dxfId="1497" priority="75769">
      <formula>CELL("protect",XFD1046724)=0</formula>
    </cfRule>
  </conditionalFormatting>
  <conditionalFormatting sqref="R49">
    <cfRule type="expression" dxfId="1496" priority="116">
      <formula>CELL("protect",Q1046774)=0</formula>
    </cfRule>
    <cfRule type="expression" dxfId="1495" priority="117">
      <formula>CELL("protect",M1046774)=0</formula>
    </cfRule>
    <cfRule type="containsText" dxfId="1494" priority="119" operator="containsText" text="Incomplete">
      <formula>NOT(ISERROR(SEARCH("Incomplete",R49)))</formula>
    </cfRule>
    <cfRule type="containsText" dxfId="1493" priority="120" operator="containsText" text="Complete">
      <formula>NOT(ISERROR(SEARCH("Complete",R49)))</formula>
    </cfRule>
    <cfRule type="containsText" dxfId="1492" priority="121" operator="containsText" text="Started">
      <formula>NOT(ISERROR(SEARCH("Started",R49)))</formula>
    </cfRule>
    <cfRule type="containsText" dxfId="1491" priority="122" operator="containsText" text="Incomplete">
      <formula>NOT(ISERROR(SEARCH("Incomplete",R49)))</formula>
    </cfRule>
    <cfRule type="expression" dxfId="1490" priority="124">
      <formula>CELL("protect",#REF!)=0</formula>
    </cfRule>
    <cfRule type="expression" dxfId="1489" priority="125">
      <formula>CELL("protect",Q1046726)=0</formula>
    </cfRule>
    <cfRule type="expression" dxfId="1488" priority="128">
      <formula>CELL("protect",K1046722)=0</formula>
    </cfRule>
    <cfRule type="expression" dxfId="1487" priority="129">
      <formula>CELL("protect",AN1046390)=0</formula>
    </cfRule>
    <cfRule type="expression" dxfId="1486" priority="130">
      <formula>CELL("protect",AF1046950)=0</formula>
    </cfRule>
  </conditionalFormatting>
  <conditionalFormatting sqref="R54 Q55:R55">
    <cfRule type="expression" dxfId="1485" priority="171">
      <formula>CELL("protect",M1046775)=0</formula>
    </cfRule>
  </conditionalFormatting>
  <conditionalFormatting sqref="R57:R58">
    <cfRule type="expression" dxfId="1484" priority="52">
      <formula>CELL("protect",Q1046786)=0</formula>
    </cfRule>
    <cfRule type="expression" dxfId="1483" priority="53">
      <formula>CELL("protect",M1046786)=0</formula>
    </cfRule>
    <cfRule type="containsText" dxfId="1482" priority="54" operator="containsText" text="Incomplete">
      <formula>NOT(ISERROR(SEARCH("Incomplete",R57)))</formula>
    </cfRule>
    <cfRule type="containsText" dxfId="1481" priority="55" operator="containsText" text="Complete">
      <formula>NOT(ISERROR(SEARCH("Complete",R57)))</formula>
    </cfRule>
    <cfRule type="containsText" dxfId="1480" priority="56" operator="containsText" text="Started">
      <formula>NOT(ISERROR(SEARCH("Started",R57)))</formula>
    </cfRule>
    <cfRule type="containsText" dxfId="1479" priority="57" operator="containsText" text="Incomplete">
      <formula>NOT(ISERROR(SEARCH("Incomplete",R57)))</formula>
    </cfRule>
    <cfRule type="expression" dxfId="1478" priority="58">
      <formula>CELL("protect",#REF!)=0</formula>
    </cfRule>
    <cfRule type="expression" dxfId="1477" priority="59">
      <formula>CELL("protect",Q1046738)=0</formula>
    </cfRule>
    <cfRule type="expression" dxfId="1476" priority="60">
      <formula>CELL("protect",Q1046736)=0</formula>
    </cfRule>
    <cfRule type="expression" dxfId="1475" priority="61">
      <formula>CELL("protect",K1046734)=0</formula>
    </cfRule>
    <cfRule type="expression" dxfId="1474" priority="62">
      <formula>CELL("protect",AN1046402)=0</formula>
    </cfRule>
    <cfRule type="expression" dxfId="1473" priority="63">
      <formula>CELL("protect",AF1046962)=0</formula>
    </cfRule>
  </conditionalFormatting>
  <conditionalFormatting sqref="R51:S52">
    <cfRule type="expression" dxfId="1472" priority="78154">
      <formula>CELL("protect",R1046776)=0</formula>
    </cfRule>
    <cfRule type="expression" dxfId="1471" priority="78172">
      <formula>CELL("protect",N1046774)=0</formula>
    </cfRule>
  </conditionalFormatting>
  <conditionalFormatting sqref="R53:S53">
    <cfRule type="expression" dxfId="1470" priority="77693">
      <formula>CELL("protect",R1046777)=0</formula>
    </cfRule>
    <cfRule type="expression" dxfId="1469" priority="78112">
      <formula>CELL("protect",N1046775)=0</formula>
    </cfRule>
  </conditionalFormatting>
  <conditionalFormatting sqref="R54:S54">
    <cfRule type="expression" dxfId="1468" priority="115">
      <formula>CELL("protect",R1046776)=0</formula>
    </cfRule>
  </conditionalFormatting>
  <conditionalFormatting sqref="R28:T30">
    <cfRule type="expression" dxfId="1467" priority="165">
      <formula>CELL("protect",M1046759)=0</formula>
    </cfRule>
  </conditionalFormatting>
  <conditionalFormatting sqref="R33:T35">
    <cfRule type="expression" dxfId="1466" priority="150">
      <formula>CELL("protect",M1046764)=0</formula>
    </cfRule>
  </conditionalFormatting>
  <conditionalFormatting sqref="R34:T34">
    <cfRule type="expression" dxfId="1465" priority="153">
      <formula>CELL("protect",Q1046766)=0</formula>
    </cfRule>
  </conditionalFormatting>
  <conditionalFormatting sqref="R38:T39">
    <cfRule type="expression" dxfId="1464" priority="180">
      <formula>CELL("protect",M1046769)=0</formula>
    </cfRule>
  </conditionalFormatting>
  <conditionalFormatting sqref="R40:T40">
    <cfRule type="expression" dxfId="1463" priority="77704">
      <formula>CELL("protect",Q1046772)=0</formula>
    </cfRule>
    <cfRule type="expression" dxfId="1462" priority="77768">
      <formula>CELL("protect",M1046770)=0</formula>
    </cfRule>
  </conditionalFormatting>
  <conditionalFormatting sqref="R41:T42">
    <cfRule type="expression" dxfId="1461" priority="134">
      <formula>CELL("protect",Q1046771)=0</formula>
    </cfRule>
    <cfRule type="expression" dxfId="1460" priority="80007">
      <formula>CELL("protect",M1046770)=0</formula>
    </cfRule>
  </conditionalFormatting>
  <conditionalFormatting sqref="R60:T61">
    <cfRule type="expression" dxfId="1459" priority="77459">
      <formula>CELL("protect",Q1046774)=0</formula>
    </cfRule>
  </conditionalFormatting>
  <conditionalFormatting sqref="R62:T62">
    <cfRule type="expression" dxfId="1458" priority="77349">
      <formula>CELL("protect",Q1046775)=0</formula>
    </cfRule>
  </conditionalFormatting>
  <conditionalFormatting sqref="R29:U29">
    <cfRule type="expression" dxfId="1457" priority="77364">
      <formula>CELL("protect",Q1046761)=0</formula>
    </cfRule>
  </conditionalFormatting>
  <conditionalFormatting sqref="S54:S55">
    <cfRule type="expression" dxfId="1456" priority="118">
      <formula>CELL("protect",O1046775)=0</formula>
    </cfRule>
  </conditionalFormatting>
  <conditionalFormatting sqref="S55">
    <cfRule type="expression" dxfId="1455" priority="113">
      <formula>CELL("protect",M1046727)=0</formula>
    </cfRule>
    <cfRule type="expression" dxfId="1454" priority="114">
      <formula>CELL("protect",S1046728)=0</formula>
    </cfRule>
  </conditionalFormatting>
  <conditionalFormatting sqref="S56">
    <cfRule type="expression" dxfId="1453" priority="79">
      <formula>CELL("protect",R1046775)=0</formula>
    </cfRule>
  </conditionalFormatting>
  <conditionalFormatting sqref="S107">
    <cfRule type="expression" dxfId="1452" priority="75872">
      <formula>CELL("protect",BC1046771)=0</formula>
    </cfRule>
  </conditionalFormatting>
  <conditionalFormatting sqref="S111:W111">
    <cfRule type="expression" dxfId="1451" priority="89894">
      <formula>CELL("protect",R1046771)=0</formula>
    </cfRule>
  </conditionalFormatting>
  <conditionalFormatting sqref="T30">
    <cfRule type="expression" dxfId="1450" priority="166">
      <formula>CELL("protect",M1046712)=0</formula>
    </cfRule>
    <cfRule type="expression" dxfId="1449" priority="167">
      <formula>CELL("protect",S1046713)=0</formula>
    </cfRule>
  </conditionalFormatting>
  <conditionalFormatting sqref="T35">
    <cfRule type="expression" dxfId="1448" priority="151">
      <formula>CELL("protect",M1046717)=0</formula>
    </cfRule>
    <cfRule type="expression" dxfId="1447" priority="152">
      <formula>CELL("protect",S1046718)=0</formula>
    </cfRule>
  </conditionalFormatting>
  <conditionalFormatting sqref="T56:U56 AI140:AJ142 AI298:AJ1046293">
    <cfRule type="expression" dxfId="1446" priority="474">
      <formula>CELL("protect",#REF!)=0</formula>
    </cfRule>
  </conditionalFormatting>
  <conditionalFormatting sqref="U57:U58">
    <cfRule type="expression" dxfId="1445" priority="78113">
      <formula>CELL("protect",T1046775)=0</formula>
    </cfRule>
  </conditionalFormatting>
  <conditionalFormatting sqref="V25:W25">
    <cfRule type="expression" dxfId="1444" priority="77810">
      <formula>CELL("protect",U1046753)=0</formula>
    </cfRule>
  </conditionalFormatting>
  <conditionalFormatting sqref="V27:W28">
    <cfRule type="expression" dxfId="1443" priority="77814">
      <formula>CELL("protect",U1046753)=0</formula>
    </cfRule>
  </conditionalFormatting>
  <conditionalFormatting sqref="V35:W35">
    <cfRule type="expression" dxfId="1442" priority="77347">
      <formula>CELL("protect",U1046753)=0</formula>
    </cfRule>
  </conditionalFormatting>
  <conditionalFormatting sqref="V37:W39">
    <cfRule type="expression" dxfId="1441" priority="77827">
      <formula>CELL("protect",U1046753)=0</formula>
    </cfRule>
  </conditionalFormatting>
  <conditionalFormatting sqref="V40:W40">
    <cfRule type="expression" dxfId="1440" priority="77352">
      <formula>CELL("protect",U1046755)=0</formula>
    </cfRule>
  </conditionalFormatting>
  <conditionalFormatting sqref="V102:W102">
    <cfRule type="expression" dxfId="1439" priority="75747">
      <formula>CELL("protect",U1046770)=0</formula>
    </cfRule>
  </conditionalFormatting>
  <conditionalFormatting sqref="V108:W108 A132:W132">
    <cfRule type="expression" dxfId="1438" priority="510">
      <formula>CELL("protect",XFD1046773)=0</formula>
    </cfRule>
  </conditionalFormatting>
  <conditionalFormatting sqref="V64:XFD64">
    <cfRule type="expression" dxfId="1437" priority="77334">
      <formula>CELL("protect",U1046753)=0</formula>
    </cfRule>
  </conditionalFormatting>
  <conditionalFormatting sqref="V65:XFD65">
    <cfRule type="expression" dxfId="1436" priority="77333">
      <formula>CELL("protect",U1046753)=0</formula>
    </cfRule>
  </conditionalFormatting>
  <conditionalFormatting sqref="V66:XFD66">
    <cfRule type="expression" dxfId="1435" priority="77332">
      <formula>CELL("protect",U1046753)=0</formula>
    </cfRule>
  </conditionalFormatting>
  <conditionalFormatting sqref="W67:XFD67">
    <cfRule type="expression" dxfId="1434" priority="77331">
      <formula>CELL("protect",V1046753)=0</formula>
    </cfRule>
  </conditionalFormatting>
  <conditionalFormatting sqref="W68:XFD68">
    <cfRule type="expression" dxfId="1433" priority="77330">
      <formula>CELL("protect",V1046753)=0</formula>
    </cfRule>
  </conditionalFormatting>
  <conditionalFormatting sqref="W69:XFD69">
    <cfRule type="expression" dxfId="1432" priority="77329">
      <formula>CELL("protect",V1046753)=0</formula>
    </cfRule>
  </conditionalFormatting>
  <conditionalFormatting sqref="W70:XFD70">
    <cfRule type="expression" dxfId="1431" priority="77328">
      <formula>CELL("protect",V1046753)=0</formula>
    </cfRule>
  </conditionalFormatting>
  <conditionalFormatting sqref="W71:XFD71">
    <cfRule type="expression" dxfId="1430" priority="77327">
      <formula>CELL("protect",V1046753)=0</formula>
    </cfRule>
  </conditionalFormatting>
  <conditionalFormatting sqref="X140:X141">
    <cfRule type="expression" dxfId="1429" priority="519">
      <formula>CELL("protect",W1067)=0</formula>
    </cfRule>
  </conditionalFormatting>
  <conditionalFormatting sqref="X142">
    <cfRule type="expression" dxfId="1428" priority="89996">
      <formula>CELL("protect",W1068)=0</formula>
    </cfRule>
  </conditionalFormatting>
  <conditionalFormatting sqref="X298:X1048576">
    <cfRule type="expression" dxfId="1427" priority="473">
      <formula>CELL("protect",W1069)=0</formula>
    </cfRule>
  </conditionalFormatting>
  <conditionalFormatting sqref="X75:XFD82">
    <cfRule type="expression" dxfId="1426" priority="75688">
      <formula>CELL("protect",AN1046757)=0</formula>
    </cfRule>
  </conditionalFormatting>
  <conditionalFormatting sqref="X83:XFD83">
    <cfRule type="expression" dxfId="1425" priority="75691">
      <formula>CELL("protect",AN1046764)=0</formula>
    </cfRule>
  </conditionalFormatting>
  <conditionalFormatting sqref="X84:XFD84">
    <cfRule type="expression" dxfId="1424" priority="75694">
      <formula>CELL("protect",AN1046764)=0</formula>
    </cfRule>
  </conditionalFormatting>
  <conditionalFormatting sqref="X85:XFD85">
    <cfRule type="expression" dxfId="1423" priority="75697">
      <formula>CELL("protect",AN1046764)=0</formula>
    </cfRule>
  </conditionalFormatting>
  <conditionalFormatting sqref="X94:XFD94">
    <cfRule type="expression" dxfId="1422" priority="75780">
      <formula>CELL("protect",AN1046771)=0</formula>
    </cfRule>
  </conditionalFormatting>
  <conditionalFormatting sqref="X95:XFD95">
    <cfRule type="expression" dxfId="1421" priority="75776">
      <formula>CELL("protect",AN1046771)=0</formula>
    </cfRule>
  </conditionalFormatting>
  <conditionalFormatting sqref="X101:XFD101">
    <cfRule type="expression" dxfId="1420" priority="75717">
      <formula>CELL("protect",AN1046770)=0</formula>
    </cfRule>
  </conditionalFormatting>
  <conditionalFormatting sqref="X103:XFD103 X131:XFD131">
    <cfRule type="expression" dxfId="1419" priority="83569">
      <formula>CELL("protect",AN1046770)=0</formula>
    </cfRule>
  </conditionalFormatting>
  <conditionalFormatting sqref="X104:XFD104 AD105:XFD107">
    <cfRule type="expression" dxfId="1418" priority="75939">
      <formula>CELL("protect",AN1046770)=0</formula>
    </cfRule>
  </conditionalFormatting>
  <conditionalFormatting sqref="X112:XFD119">
    <cfRule type="expression" dxfId="1417" priority="75733">
      <formula>CELL("protect",AX1046782)=0</formula>
    </cfRule>
  </conditionalFormatting>
  <conditionalFormatting sqref="X120:XFD120">
    <cfRule type="expression" dxfId="1416" priority="75735">
      <formula>CELL("protect",AX1046789)=0</formula>
    </cfRule>
  </conditionalFormatting>
  <conditionalFormatting sqref="X121:XFD121">
    <cfRule type="expression" dxfId="1415" priority="75737">
      <formula>CELL("protect",AX1046789)=0</formula>
    </cfRule>
  </conditionalFormatting>
  <conditionalFormatting sqref="X132:XFD132">
    <cfRule type="expression" dxfId="1414" priority="75655">
      <formula>CELL("protect",AN1046797)=0</formula>
    </cfRule>
  </conditionalFormatting>
  <conditionalFormatting sqref="X133:XFD133">
    <cfRule type="expression" dxfId="1413" priority="75708">
      <formula>CELL("protect",AN1046797)=0</formula>
    </cfRule>
  </conditionalFormatting>
  <conditionalFormatting sqref="X134:XFD134">
    <cfRule type="expression" dxfId="1412" priority="75711">
      <formula>CELL("protect",AN1046797)=0</formula>
    </cfRule>
  </conditionalFormatting>
  <conditionalFormatting sqref="Y140:AA141">
    <cfRule type="expression" dxfId="1411" priority="520">
      <formula>CELL("protect",X507)=0</formula>
    </cfRule>
  </conditionalFormatting>
  <conditionalFormatting sqref="Y142:AA142">
    <cfRule type="expression" dxfId="1410" priority="89998">
      <formula>CELL("protect",X508)=0</formula>
    </cfRule>
  </conditionalFormatting>
  <conditionalFormatting sqref="Y298:AA1048576">
    <cfRule type="expression" dxfId="1409" priority="463">
      <formula>CELL("protect",X509)=0</formula>
    </cfRule>
  </conditionalFormatting>
  <conditionalFormatting sqref="Y102:XFD102 X122:XFD130">
    <cfRule type="expression" dxfId="1408" priority="75752">
      <formula>CELL("protect",AN1046770)=0</formula>
    </cfRule>
  </conditionalFormatting>
  <conditionalFormatting sqref="AB140:AH141">
    <cfRule type="expression" dxfId="1407" priority="521">
      <formula>CELL("protect",AA534)=0</formula>
    </cfRule>
  </conditionalFormatting>
  <conditionalFormatting sqref="AB142:AH142">
    <cfRule type="expression" dxfId="1406" priority="90000">
      <formula>CELL("protect",AA535)=0</formula>
    </cfRule>
  </conditionalFormatting>
  <conditionalFormatting sqref="AB298:AH1048576">
    <cfRule type="expression" dxfId="1405" priority="472">
      <formula>CELL("protect",AA536)=0</formula>
    </cfRule>
  </conditionalFormatting>
  <conditionalFormatting sqref="AB49:XFD49 A49:A50 V49:W50 Z50:XFD50">
    <cfRule type="expression" dxfId="1404" priority="77343">
      <formula>CELL("protect",XFD1046753)=0</formula>
    </cfRule>
  </conditionalFormatting>
  <conditionalFormatting sqref="AB86:XFD90 X91:XFD93">
    <cfRule type="expression" dxfId="1403" priority="75679">
      <formula>CELL("protect",AN1046764)=0</formula>
    </cfRule>
  </conditionalFormatting>
  <conditionalFormatting sqref="AI1046294:AJ1048576">
    <cfRule type="expression" dxfId="1402" priority="462">
      <formula>CELL("protect",AH1046153)=0</formula>
    </cfRule>
  </conditionalFormatting>
  <conditionalFormatting sqref="AK140:AR142 AK298:AR1046293 AS300:BM1048576">
    <cfRule type="expression" dxfId="1401" priority="476">
      <formula>CELL("protect",#REF!)=0</formula>
    </cfRule>
  </conditionalFormatting>
  <conditionalFormatting sqref="AK1046294:AR1048576">
    <cfRule type="expression" dxfId="1400" priority="471">
      <formula>CELL("protect",AJ1046126)=0</formula>
    </cfRule>
  </conditionalFormatting>
  <conditionalFormatting sqref="AO108:XFD108">
    <cfRule type="expression" dxfId="1399" priority="75720">
      <formula>CELL("protect",BE1046773)=0</formula>
    </cfRule>
  </conditionalFormatting>
  <conditionalFormatting sqref="AO109:XFD109">
    <cfRule type="expression" dxfId="1398" priority="75658">
      <formula>CELL("protect",BE1046771)=0</formula>
    </cfRule>
  </conditionalFormatting>
  <conditionalFormatting sqref="AO110:XFD110">
    <cfRule type="expression" dxfId="1397" priority="75661">
      <formula>CELL("protect",BE1046771)=0</formula>
    </cfRule>
  </conditionalFormatting>
  <conditionalFormatting sqref="AO111:XFD111">
    <cfRule type="expression" dxfId="1396" priority="75664">
      <formula>CELL("protect",BE1046771)=0</formula>
    </cfRule>
  </conditionalFormatting>
  <conditionalFormatting sqref="AR96:XFD96">
    <cfRule type="expression" dxfId="1395" priority="75772">
      <formula>CELL("protect",BH1046771)=0</formula>
    </cfRule>
  </conditionalFormatting>
  <conditionalFormatting sqref="AR97:XFD97">
    <cfRule type="expression" dxfId="1394" priority="75768">
      <formula>CELL("protect",BH1046771)=0</formula>
    </cfRule>
  </conditionalFormatting>
  <conditionalFormatting sqref="AR98:XFD98">
    <cfRule type="expression" dxfId="1393" priority="75764">
      <formula>CELL("protect",BH1046771)=0</formula>
    </cfRule>
  </conditionalFormatting>
  <conditionalFormatting sqref="AR99:XFD99">
    <cfRule type="expression" dxfId="1392" priority="75760">
      <formula>CELL("protect",BH1046771)=0</formula>
    </cfRule>
  </conditionalFormatting>
  <conditionalFormatting sqref="AR100:XFD100">
    <cfRule type="expression" dxfId="1391" priority="75757">
      <formula>CELL("protect",BH1046771)=0</formula>
    </cfRule>
  </conditionalFormatting>
  <conditionalFormatting sqref="AS140:XFD141">
    <cfRule type="expression" dxfId="1390" priority="522">
      <formula>CELL("protect",AR1046906)=0</formula>
    </cfRule>
  </conditionalFormatting>
  <conditionalFormatting sqref="AS142:XFD142">
    <cfRule type="expression" dxfId="1389" priority="90004">
      <formula>CELL("protect",AR1046907)=0</formula>
    </cfRule>
  </conditionalFormatting>
  <conditionalFormatting sqref="AS298:XFD299">
    <cfRule type="expression" dxfId="1388" priority="477">
      <formula>CELL("protect",AR1046908)=0</formula>
    </cfRule>
  </conditionalFormatting>
  <conditionalFormatting sqref="BN300:XFD1046700">
    <cfRule type="expression" dxfId="1387" priority="90097">
      <formula>CELL("protect",BM297)=0</formula>
    </cfRule>
  </conditionalFormatting>
  <conditionalFormatting sqref="BN1046701:XFD1047638">
    <cfRule type="expression" dxfId="1386" priority="517">
      <formula>CELL("protect",BM1045572)=0</formula>
    </cfRule>
  </conditionalFormatting>
  <conditionalFormatting sqref="BN1047639:XFD1048576">
    <cfRule type="expression" dxfId="1385" priority="509">
      <formula>CELL("protect",BM1046495)=0</formula>
    </cfRule>
  </conditionalFormatting>
  <dataValidations count="1">
    <dataValidation type="list" allowBlank="1" showInputMessage="1" showErrorMessage="1" sqref="R26 R36 R31 R49 R57:R58 R43" xr:uid="{EC644A82-4F24-418A-8D9E-31299D109A38}">
      <formula1>"Complete,Started,Incomplete"</formula1>
    </dataValidation>
  </dataValidations>
  <pageMargins left="3.937007874015748E-2" right="3.937007874015748E-2" top="3.937007874015748E-2" bottom="3.937007874015748E-2" header="3.937007874015748E-2" footer="3.937007874015748E-2"/>
  <pageSetup paperSize="8"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1C551-A7FF-4DE1-8ED1-137EE0D67D1E}">
  <sheetPr>
    <pageSetUpPr autoPageBreaks="0" fitToPage="1"/>
  </sheetPr>
  <dimension ref="A1:BO678"/>
  <sheetViews>
    <sheetView topLeftCell="A129" zoomScale="80" zoomScaleNormal="80" zoomScaleSheetLayoutView="10" workbookViewId="0">
      <selection activeCell="T19" sqref="T19:U25"/>
    </sheetView>
  </sheetViews>
  <sheetFormatPr defaultColWidth="8.5703125" defaultRowHeight="18.600000000000001" outlineLevelRow="1" outlineLevelCol="2"/>
  <cols>
    <col min="1" max="1" width="8.5703125" style="3"/>
    <col min="2" max="2" width="21.42578125" style="3" customWidth="1"/>
    <col min="3" max="3" width="19.42578125" style="3" customWidth="1" outlineLevel="2"/>
    <col min="4" max="4" width="8.5703125" style="3" customWidth="1" outlineLevel="2"/>
    <col min="5" max="5" width="9.42578125" style="3" customWidth="1" outlineLevel="1"/>
    <col min="6" max="6" width="11.42578125" style="3" customWidth="1" outlineLevel="1"/>
    <col min="7" max="7" width="8" style="3" customWidth="1"/>
    <col min="8" max="8" width="8.5703125" style="3" customWidth="1"/>
    <col min="9" max="9" width="11.42578125" style="3" customWidth="1"/>
    <col min="10" max="10" width="4.42578125" style="3" customWidth="1"/>
    <col min="11" max="11" width="9.42578125" style="3" customWidth="1"/>
    <col min="12" max="12" width="8.5703125" style="3" customWidth="1"/>
    <col min="13" max="13" width="12.5703125" style="3" customWidth="1" outlineLevel="2"/>
    <col min="14" max="14" width="16" style="3" customWidth="1" outlineLevel="2"/>
    <col min="15" max="15" width="10.5703125" style="3" customWidth="1" outlineLevel="1"/>
    <col min="16" max="16" width="9.42578125" style="3" customWidth="1" outlineLevel="1"/>
    <col min="17" max="17" width="10.5703125" style="3" customWidth="1"/>
    <col min="18" max="18" width="14.5703125" style="3" customWidth="1"/>
    <col min="19" max="19" width="8.5703125" style="3" customWidth="1"/>
    <col min="20" max="20" width="11.5703125" style="3" customWidth="1"/>
    <col min="21" max="21" width="10.5703125" style="3" customWidth="1"/>
    <col min="22" max="22" width="8.5703125" style="3"/>
    <col min="23" max="23" width="10.42578125" style="3" customWidth="1"/>
    <col min="24" max="25" width="8.5703125" style="3"/>
    <col min="26" max="26" width="9.5703125" style="3" bestFit="1" customWidth="1"/>
    <col min="27" max="32" width="8.5703125" style="3"/>
    <col min="33" max="34" width="10.42578125" style="3" customWidth="1"/>
    <col min="35" max="16384" width="8.5703125" style="3"/>
  </cols>
  <sheetData>
    <row r="1" spans="1:67">
      <c r="A1" s="141" t="s">
        <v>0</v>
      </c>
      <c r="B1" s="193"/>
      <c r="C1" s="193"/>
      <c r="D1" s="193"/>
      <c r="E1" s="193"/>
      <c r="F1" s="193"/>
      <c r="G1" s="193"/>
      <c r="H1" s="193"/>
      <c r="I1" s="193"/>
      <c r="J1" s="193"/>
      <c r="K1" s="193"/>
      <c r="L1" s="193"/>
      <c r="M1" s="193"/>
      <c r="N1" s="193"/>
      <c r="O1" s="193"/>
      <c r="P1" s="193"/>
      <c r="Q1" s="193"/>
      <c r="R1" s="193"/>
      <c r="S1" s="193"/>
      <c r="T1" s="193"/>
      <c r="U1" s="193"/>
      <c r="V1" s="194"/>
    </row>
    <row r="2" spans="1:67">
      <c r="A2" s="195"/>
      <c r="B2" s="196"/>
      <c r="C2" s="196"/>
      <c r="D2" s="196"/>
      <c r="E2" s="196"/>
      <c r="F2" s="196"/>
      <c r="G2" s="196"/>
      <c r="H2" s="196"/>
      <c r="I2" s="196"/>
      <c r="J2" s="196"/>
      <c r="K2" s="196"/>
      <c r="L2" s="196"/>
      <c r="M2" s="196"/>
      <c r="N2" s="196"/>
      <c r="O2" s="196"/>
      <c r="P2" s="196"/>
      <c r="Q2" s="196"/>
      <c r="R2" s="196"/>
      <c r="S2" s="196"/>
      <c r="T2" s="196"/>
      <c r="U2" s="196"/>
      <c r="V2" s="197"/>
    </row>
    <row r="3" spans="1:67">
      <c r="A3" s="195"/>
      <c r="B3" s="196"/>
      <c r="C3" s="196"/>
      <c r="D3" s="196"/>
      <c r="E3" s="196"/>
      <c r="F3" s="196"/>
      <c r="G3" s="196"/>
      <c r="H3" s="196"/>
      <c r="I3" s="196"/>
      <c r="J3" s="196"/>
      <c r="K3" s="196"/>
      <c r="L3" s="196"/>
      <c r="M3" s="196"/>
      <c r="N3" s="196"/>
      <c r="O3" s="196"/>
      <c r="P3" s="196"/>
      <c r="Q3" s="196"/>
      <c r="R3" s="196"/>
      <c r="S3" s="196"/>
      <c r="T3" s="196"/>
      <c r="U3" s="196"/>
      <c r="V3" s="197"/>
    </row>
    <row r="4" spans="1:67">
      <c r="A4" s="195"/>
      <c r="B4" s="196"/>
      <c r="C4" s="196"/>
      <c r="D4" s="196"/>
      <c r="E4" s="196"/>
      <c r="F4" s="196"/>
      <c r="G4" s="196"/>
      <c r="H4" s="196"/>
      <c r="I4" s="196"/>
      <c r="J4" s="196"/>
      <c r="K4" s="196"/>
      <c r="L4" s="196"/>
      <c r="M4" s="196"/>
      <c r="N4" s="196"/>
      <c r="O4" s="196"/>
      <c r="P4" s="196"/>
      <c r="Q4" s="196"/>
      <c r="R4" s="196"/>
      <c r="S4" s="196"/>
      <c r="T4" s="196"/>
      <c r="U4" s="196"/>
      <c r="V4" s="197"/>
    </row>
    <row r="5" spans="1:67" ht="13.35" customHeight="1">
      <c r="A5" s="44"/>
      <c r="B5" s="45"/>
      <c r="C5" s="45"/>
      <c r="D5" s="45"/>
      <c r="E5" s="45"/>
      <c r="F5" s="45"/>
      <c r="G5" s="45"/>
      <c r="H5" s="45"/>
      <c r="I5" s="45"/>
      <c r="J5" s="45"/>
      <c r="K5" s="45"/>
      <c r="L5" s="45"/>
      <c r="M5" s="45"/>
      <c r="N5" s="45"/>
      <c r="O5" s="45"/>
      <c r="P5" s="45"/>
      <c r="Q5" s="45"/>
      <c r="R5" s="45"/>
      <c r="S5" s="45"/>
      <c r="T5" s="45"/>
      <c r="U5" s="45"/>
      <c r="V5" s="46"/>
    </row>
    <row r="6" spans="1:67" ht="14.85" customHeight="1">
      <c r="A6" s="203" t="s">
        <v>41</v>
      </c>
      <c r="B6" s="204"/>
      <c r="C6" s="204"/>
      <c r="D6" s="204"/>
      <c r="E6" s="204"/>
      <c r="F6" s="204"/>
      <c r="G6" s="204"/>
      <c r="H6" s="204"/>
      <c r="I6" s="204"/>
      <c r="J6" s="204"/>
      <c r="K6" s="204"/>
      <c r="L6" s="204"/>
      <c r="M6" s="204"/>
      <c r="N6" s="204"/>
      <c r="O6" s="204"/>
      <c r="P6" s="204"/>
      <c r="Q6" s="204"/>
      <c r="R6" s="204"/>
      <c r="S6" s="204"/>
      <c r="T6" s="204"/>
      <c r="U6" s="204"/>
      <c r="V6" s="205"/>
    </row>
    <row r="7" spans="1:67" ht="14.85" customHeight="1">
      <c r="A7" s="203"/>
      <c r="B7" s="204"/>
      <c r="C7" s="204"/>
      <c r="D7" s="204"/>
      <c r="E7" s="204"/>
      <c r="F7" s="204"/>
      <c r="G7" s="204"/>
      <c r="H7" s="204"/>
      <c r="I7" s="204"/>
      <c r="J7" s="204"/>
      <c r="K7" s="204"/>
      <c r="L7" s="204"/>
      <c r="M7" s="204"/>
      <c r="N7" s="204"/>
      <c r="O7" s="204"/>
      <c r="P7" s="204"/>
      <c r="Q7" s="204"/>
      <c r="R7" s="204"/>
      <c r="S7" s="204"/>
      <c r="T7" s="204"/>
      <c r="U7" s="204"/>
      <c r="V7" s="205"/>
    </row>
    <row r="8" spans="1:67" ht="14.85" customHeight="1">
      <c r="A8" s="203"/>
      <c r="B8" s="204"/>
      <c r="C8" s="204"/>
      <c r="D8" s="204"/>
      <c r="E8" s="204"/>
      <c r="F8" s="204"/>
      <c r="G8" s="204"/>
      <c r="H8" s="204"/>
      <c r="I8" s="204"/>
      <c r="J8" s="204"/>
      <c r="K8" s="204"/>
      <c r="L8" s="204"/>
      <c r="M8" s="204"/>
      <c r="N8" s="204"/>
      <c r="O8" s="204"/>
      <c r="P8" s="204"/>
      <c r="Q8" s="204"/>
      <c r="R8" s="204"/>
      <c r="S8" s="204"/>
      <c r="T8" s="204"/>
      <c r="U8" s="204"/>
      <c r="V8" s="205"/>
    </row>
    <row r="9" spans="1:67" ht="14.85" customHeight="1">
      <c r="A9" s="47"/>
      <c r="B9" s="48"/>
      <c r="C9" s="48"/>
      <c r="D9" s="48"/>
      <c r="E9" s="48"/>
      <c r="F9" s="48"/>
      <c r="G9" s="48"/>
      <c r="H9" s="48"/>
      <c r="I9" s="48"/>
      <c r="J9" s="48"/>
      <c r="K9" s="48"/>
      <c r="L9" s="48"/>
      <c r="M9" s="48"/>
      <c r="N9" s="48"/>
      <c r="O9" s="48"/>
      <c r="P9" s="48"/>
      <c r="Q9" s="48"/>
      <c r="R9" s="48"/>
      <c r="S9" s="48"/>
      <c r="T9" s="48"/>
      <c r="U9" s="48"/>
      <c r="V9" s="49"/>
    </row>
    <row r="10" spans="1:67" s="50" customFormat="1" ht="14.85" customHeight="1">
      <c r="A10" s="206" t="s">
        <v>42</v>
      </c>
      <c r="B10" s="207"/>
      <c r="C10" s="207"/>
      <c r="D10" s="207"/>
      <c r="E10" s="207"/>
      <c r="F10" s="207"/>
      <c r="G10" s="207"/>
      <c r="H10" s="207"/>
      <c r="I10" s="207"/>
      <c r="J10" s="207"/>
      <c r="K10" s="207"/>
      <c r="L10" s="207"/>
      <c r="M10" s="207"/>
      <c r="N10" s="207"/>
      <c r="O10" s="207"/>
      <c r="P10" s="207"/>
      <c r="Q10" s="207"/>
      <c r="R10" s="207"/>
      <c r="S10" s="207"/>
      <c r="T10" s="207"/>
      <c r="U10" s="207"/>
      <c r="V10" s="208"/>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spans="1:67" s="50" customFormat="1">
      <c r="A11" s="206"/>
      <c r="B11" s="207"/>
      <c r="C11" s="207"/>
      <c r="D11" s="207"/>
      <c r="E11" s="207"/>
      <c r="F11" s="207"/>
      <c r="G11" s="207"/>
      <c r="H11" s="207"/>
      <c r="I11" s="207"/>
      <c r="J11" s="207"/>
      <c r="K11" s="207"/>
      <c r="L11" s="207"/>
      <c r="M11" s="207"/>
      <c r="N11" s="207"/>
      <c r="O11" s="207"/>
      <c r="P11" s="207"/>
      <c r="Q11" s="207"/>
      <c r="R11" s="207"/>
      <c r="S11" s="207"/>
      <c r="T11" s="207"/>
      <c r="U11" s="207"/>
      <c r="V11" s="208"/>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row>
    <row r="12" spans="1:67" s="50" customFormat="1">
      <c r="A12" s="206"/>
      <c r="B12" s="207"/>
      <c r="C12" s="207"/>
      <c r="D12" s="207"/>
      <c r="E12" s="207"/>
      <c r="F12" s="207"/>
      <c r="G12" s="207"/>
      <c r="H12" s="207"/>
      <c r="I12" s="207"/>
      <c r="J12" s="207"/>
      <c r="K12" s="207"/>
      <c r="L12" s="207"/>
      <c r="M12" s="207"/>
      <c r="N12" s="207"/>
      <c r="O12" s="207"/>
      <c r="P12" s="207"/>
      <c r="Q12" s="207"/>
      <c r="R12" s="207"/>
      <c r="S12" s="207"/>
      <c r="T12" s="207"/>
      <c r="U12" s="207"/>
      <c r="V12" s="208"/>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row>
    <row r="13" spans="1:67" s="50" customFormat="1">
      <c r="A13" s="206"/>
      <c r="B13" s="207"/>
      <c r="C13" s="207"/>
      <c r="D13" s="207"/>
      <c r="E13" s="207"/>
      <c r="F13" s="207"/>
      <c r="G13" s="207"/>
      <c r="H13" s="207"/>
      <c r="I13" s="207"/>
      <c r="J13" s="207"/>
      <c r="K13" s="207"/>
      <c r="L13" s="207"/>
      <c r="M13" s="207"/>
      <c r="N13" s="207"/>
      <c r="O13" s="207"/>
      <c r="P13" s="207"/>
      <c r="Q13" s="207"/>
      <c r="R13" s="207"/>
      <c r="S13" s="207"/>
      <c r="T13" s="207"/>
      <c r="U13" s="207"/>
      <c r="V13" s="208"/>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row>
    <row r="14" spans="1:67">
      <c r="A14" s="206"/>
      <c r="B14" s="207"/>
      <c r="C14" s="207"/>
      <c r="D14" s="207"/>
      <c r="E14" s="207"/>
      <c r="F14" s="207"/>
      <c r="G14" s="207"/>
      <c r="H14" s="207"/>
      <c r="I14" s="207"/>
      <c r="J14" s="207"/>
      <c r="K14" s="207"/>
      <c r="L14" s="207"/>
      <c r="M14" s="207"/>
      <c r="N14" s="207"/>
      <c r="O14" s="207"/>
      <c r="P14" s="207"/>
      <c r="Q14" s="207"/>
      <c r="R14" s="207"/>
      <c r="S14" s="207"/>
      <c r="T14" s="207"/>
      <c r="U14" s="207"/>
      <c r="V14" s="208"/>
    </row>
    <row r="15" spans="1:67">
      <c r="A15" s="206"/>
      <c r="B15" s="207"/>
      <c r="C15" s="207"/>
      <c r="D15" s="207"/>
      <c r="E15" s="207"/>
      <c r="F15" s="207"/>
      <c r="G15" s="207"/>
      <c r="H15" s="207"/>
      <c r="I15" s="207"/>
      <c r="J15" s="207"/>
      <c r="K15" s="207"/>
      <c r="L15" s="207"/>
      <c r="M15" s="207"/>
      <c r="N15" s="207"/>
      <c r="O15" s="207"/>
      <c r="P15" s="207"/>
      <c r="Q15" s="207"/>
      <c r="R15" s="207"/>
      <c r="S15" s="207"/>
      <c r="T15" s="207"/>
      <c r="U15" s="207"/>
      <c r="V15" s="208"/>
    </row>
    <row r="16" spans="1:67">
      <c r="A16" s="10"/>
      <c r="B16" s="6"/>
      <c r="C16" s="6"/>
      <c r="D16" s="6"/>
      <c r="E16" s="6"/>
      <c r="F16" s="6"/>
      <c r="G16" s="6"/>
      <c r="H16" s="6"/>
      <c r="I16" s="6"/>
      <c r="J16" s="6"/>
      <c r="K16" s="6"/>
      <c r="L16" s="6"/>
      <c r="M16" s="6"/>
      <c r="N16" s="6"/>
      <c r="O16" s="6"/>
      <c r="P16" s="6"/>
      <c r="Q16" s="6"/>
      <c r="R16" s="6"/>
      <c r="S16" s="6"/>
      <c r="T16" s="6"/>
      <c r="U16" s="6"/>
      <c r="V16" s="11"/>
    </row>
    <row r="17" spans="1:23" outlineLevel="1">
      <c r="A17" s="51"/>
      <c r="B17" s="52"/>
      <c r="C17" s="52"/>
      <c r="D17" s="52"/>
      <c r="E17" s="52"/>
      <c r="F17" s="52"/>
      <c r="G17" s="52"/>
      <c r="H17" s="52"/>
      <c r="I17" s="52"/>
      <c r="J17" s="52"/>
      <c r="K17" s="52"/>
      <c r="L17" s="52"/>
      <c r="M17" s="52"/>
      <c r="N17" s="52"/>
      <c r="O17" s="52"/>
      <c r="P17" s="52"/>
      <c r="Q17" s="52"/>
      <c r="R17" s="52"/>
      <c r="S17" s="52"/>
      <c r="T17" s="52"/>
      <c r="U17" s="52"/>
      <c r="V17" s="53"/>
    </row>
    <row r="18" spans="1:23" ht="21" outlineLevel="1">
      <c r="A18" s="12"/>
      <c r="B18" s="200" t="s">
        <v>43</v>
      </c>
      <c r="C18" s="200"/>
      <c r="D18" s="200"/>
      <c r="E18" s="200"/>
      <c r="F18" s="200"/>
      <c r="G18" s="200"/>
      <c r="H18" s="200"/>
      <c r="I18" s="200"/>
      <c r="J18" s="200"/>
      <c r="K18" s="200"/>
      <c r="L18" s="209" t="s">
        <v>44</v>
      </c>
      <c r="M18" s="125"/>
      <c r="N18" s="125"/>
      <c r="O18" s="125"/>
      <c r="P18" s="125"/>
      <c r="Q18" s="125"/>
      <c r="R18" s="125"/>
      <c r="S18" s="22"/>
      <c r="T18" s="22"/>
      <c r="U18" s="22"/>
      <c r="V18" s="13"/>
      <c r="W18" s="54"/>
    </row>
    <row r="19" spans="1:23" ht="21" outlineLevel="1">
      <c r="A19" s="12"/>
      <c r="B19" s="200"/>
      <c r="C19" s="200"/>
      <c r="D19" s="200"/>
      <c r="E19" s="200"/>
      <c r="F19" s="200"/>
      <c r="G19" s="200"/>
      <c r="H19" s="200"/>
      <c r="I19" s="200"/>
      <c r="J19" s="200"/>
      <c r="K19" s="200"/>
      <c r="L19" s="125"/>
      <c r="M19" s="125"/>
      <c r="N19" s="125"/>
      <c r="O19" s="125"/>
      <c r="P19" s="125"/>
      <c r="Q19" s="125"/>
      <c r="R19" s="125"/>
      <c r="S19" s="22"/>
      <c r="T19" s="210"/>
      <c r="U19" s="210"/>
      <c r="V19" s="13"/>
    </row>
    <row r="20" spans="1:23" ht="21" outlineLevel="1">
      <c r="A20" s="12"/>
      <c r="B20" s="200"/>
      <c r="C20" s="200"/>
      <c r="D20" s="200"/>
      <c r="E20" s="200"/>
      <c r="F20" s="200"/>
      <c r="G20" s="200"/>
      <c r="H20" s="200"/>
      <c r="I20" s="200"/>
      <c r="J20" s="200"/>
      <c r="K20" s="200"/>
      <c r="L20" s="125"/>
      <c r="M20" s="125"/>
      <c r="N20" s="125"/>
      <c r="O20" s="125"/>
      <c r="P20" s="125"/>
      <c r="Q20" s="125"/>
      <c r="R20" s="125"/>
      <c r="S20" s="22"/>
      <c r="T20" s="210"/>
      <c r="U20" s="210"/>
      <c r="V20" s="13"/>
    </row>
    <row r="21" spans="1:23" ht="21" outlineLevel="1">
      <c r="A21" s="12"/>
      <c r="B21" s="200"/>
      <c r="C21" s="200"/>
      <c r="D21" s="200"/>
      <c r="E21" s="200"/>
      <c r="F21" s="200"/>
      <c r="G21" s="200"/>
      <c r="H21" s="200"/>
      <c r="I21" s="200"/>
      <c r="J21" s="200"/>
      <c r="K21" s="200"/>
      <c r="L21" s="125"/>
      <c r="M21" s="125"/>
      <c r="N21" s="125"/>
      <c r="O21" s="125"/>
      <c r="P21" s="125"/>
      <c r="Q21" s="125"/>
      <c r="R21" s="125"/>
      <c r="S21" s="22"/>
      <c r="T21" s="210"/>
      <c r="U21" s="210"/>
      <c r="V21" s="13"/>
    </row>
    <row r="22" spans="1:23" ht="21" outlineLevel="1">
      <c r="A22" s="12"/>
      <c r="B22" s="200"/>
      <c r="C22" s="200"/>
      <c r="D22" s="200"/>
      <c r="E22" s="200"/>
      <c r="F22" s="200"/>
      <c r="G22" s="200"/>
      <c r="H22" s="200"/>
      <c r="I22" s="200"/>
      <c r="J22" s="200"/>
      <c r="K22" s="200"/>
      <c r="L22" s="125"/>
      <c r="M22" s="125"/>
      <c r="N22" s="125"/>
      <c r="O22" s="125"/>
      <c r="P22" s="125"/>
      <c r="Q22" s="125"/>
      <c r="R22" s="125"/>
      <c r="S22" s="22"/>
      <c r="T22" s="210"/>
      <c r="U22" s="210"/>
      <c r="V22" s="13"/>
    </row>
    <row r="23" spans="1:23" ht="21" outlineLevel="1">
      <c r="A23" s="12"/>
      <c r="B23" s="200"/>
      <c r="C23" s="200"/>
      <c r="D23" s="200"/>
      <c r="E23" s="200"/>
      <c r="F23" s="200"/>
      <c r="G23" s="200"/>
      <c r="H23" s="200"/>
      <c r="I23" s="200"/>
      <c r="J23" s="200"/>
      <c r="K23" s="200"/>
      <c r="L23" s="125"/>
      <c r="M23" s="125"/>
      <c r="N23" s="125"/>
      <c r="O23" s="125"/>
      <c r="P23" s="125"/>
      <c r="Q23" s="125"/>
      <c r="R23" s="125"/>
      <c r="S23" s="22"/>
      <c r="T23" s="210"/>
      <c r="U23" s="210"/>
      <c r="V23" s="13"/>
    </row>
    <row r="24" spans="1:23" ht="21" outlineLevel="1">
      <c r="A24" s="12"/>
      <c r="B24" s="200"/>
      <c r="C24" s="200"/>
      <c r="D24" s="200"/>
      <c r="E24" s="200"/>
      <c r="F24" s="200"/>
      <c r="G24" s="200"/>
      <c r="H24" s="200"/>
      <c r="I24" s="200"/>
      <c r="J24" s="200"/>
      <c r="K24" s="200"/>
      <c r="L24" s="125"/>
      <c r="M24" s="125"/>
      <c r="N24" s="125"/>
      <c r="O24" s="125"/>
      <c r="P24" s="125"/>
      <c r="Q24" s="125"/>
      <c r="R24" s="125"/>
      <c r="S24" s="22"/>
      <c r="T24" s="210"/>
      <c r="U24" s="210"/>
      <c r="V24" s="13"/>
    </row>
    <row r="25" spans="1:23" ht="21" outlineLevel="1">
      <c r="A25" s="12"/>
      <c r="B25" s="200"/>
      <c r="C25" s="200"/>
      <c r="D25" s="200"/>
      <c r="E25" s="200"/>
      <c r="F25" s="200"/>
      <c r="G25" s="200"/>
      <c r="H25" s="200"/>
      <c r="I25" s="200"/>
      <c r="J25" s="200"/>
      <c r="K25" s="200"/>
      <c r="L25" s="125"/>
      <c r="M25" s="125"/>
      <c r="N25" s="125"/>
      <c r="O25" s="125"/>
      <c r="P25" s="125"/>
      <c r="Q25" s="125"/>
      <c r="R25" s="125"/>
      <c r="S25" s="22"/>
      <c r="T25" s="210"/>
      <c r="U25" s="210"/>
      <c r="V25" s="13"/>
    </row>
    <row r="26" spans="1:23" ht="21" outlineLevel="1">
      <c r="A26" s="12"/>
      <c r="B26" s="200"/>
      <c r="C26" s="200"/>
      <c r="D26" s="200"/>
      <c r="E26" s="200"/>
      <c r="F26" s="200"/>
      <c r="G26" s="200"/>
      <c r="H26" s="200"/>
      <c r="I26" s="200"/>
      <c r="J26" s="200"/>
      <c r="K26" s="200"/>
      <c r="L26" s="125"/>
      <c r="M26" s="125"/>
      <c r="N26" s="125"/>
      <c r="O26" s="125"/>
      <c r="P26" s="125"/>
      <c r="Q26" s="125"/>
      <c r="R26" s="125"/>
      <c r="S26" s="22"/>
      <c r="T26" s="22"/>
      <c r="U26" s="22"/>
      <c r="V26" s="13"/>
    </row>
    <row r="27" spans="1:23" ht="21" outlineLevel="1">
      <c r="A27" s="12"/>
      <c r="B27" s="22"/>
      <c r="C27" s="22"/>
      <c r="D27" s="22"/>
      <c r="E27" s="22"/>
      <c r="F27" s="22"/>
      <c r="G27" s="22"/>
      <c r="H27" s="22"/>
      <c r="I27" s="22"/>
      <c r="J27" s="22"/>
      <c r="K27" s="22"/>
      <c r="L27" s="22"/>
      <c r="M27" s="22"/>
      <c r="N27" s="22"/>
      <c r="O27" s="22"/>
      <c r="P27" s="22"/>
      <c r="Q27" s="22"/>
      <c r="R27" s="22"/>
      <c r="S27" s="22"/>
      <c r="T27" s="22"/>
      <c r="U27" s="22"/>
      <c r="V27" s="13"/>
    </row>
    <row r="28" spans="1:23" ht="21" customHeight="1" outlineLevel="1">
      <c r="A28" s="12"/>
      <c r="B28" s="200" t="s">
        <v>45</v>
      </c>
      <c r="C28" s="200"/>
      <c r="D28" s="200"/>
      <c r="E28" s="200"/>
      <c r="F28" s="200"/>
      <c r="G28" s="200"/>
      <c r="H28" s="200"/>
      <c r="I28" s="200"/>
      <c r="J28" s="200"/>
      <c r="K28" s="200"/>
      <c r="L28" s="125" t="s">
        <v>46</v>
      </c>
      <c r="M28" s="125"/>
      <c r="N28" s="125"/>
      <c r="O28" s="125"/>
      <c r="P28" s="125"/>
      <c r="Q28" s="125"/>
      <c r="R28" s="125"/>
      <c r="S28" s="20"/>
      <c r="T28" s="20"/>
      <c r="U28" s="20"/>
      <c r="V28" s="13"/>
    </row>
    <row r="29" spans="1:23" ht="21" outlineLevel="1">
      <c r="A29" s="12"/>
      <c r="B29" s="200"/>
      <c r="C29" s="200"/>
      <c r="D29" s="200"/>
      <c r="E29" s="200"/>
      <c r="F29" s="200"/>
      <c r="G29" s="200"/>
      <c r="H29" s="200"/>
      <c r="I29" s="200"/>
      <c r="J29" s="200"/>
      <c r="K29" s="200"/>
      <c r="L29" s="125"/>
      <c r="M29" s="125"/>
      <c r="N29" s="125"/>
      <c r="O29" s="125"/>
      <c r="P29" s="125"/>
      <c r="Q29" s="125"/>
      <c r="R29" s="125"/>
      <c r="S29" s="22"/>
      <c r="T29" s="153"/>
      <c r="U29" s="153"/>
      <c r="V29" s="13"/>
    </row>
    <row r="30" spans="1:23" ht="21" outlineLevel="1">
      <c r="A30" s="12"/>
      <c r="B30" s="200"/>
      <c r="C30" s="200"/>
      <c r="D30" s="200"/>
      <c r="E30" s="200"/>
      <c r="F30" s="200"/>
      <c r="G30" s="200"/>
      <c r="H30" s="200"/>
      <c r="I30" s="200"/>
      <c r="J30" s="200"/>
      <c r="K30" s="200"/>
      <c r="L30" s="125"/>
      <c r="M30" s="125"/>
      <c r="N30" s="125"/>
      <c r="O30" s="125"/>
      <c r="P30" s="125"/>
      <c r="Q30" s="125"/>
      <c r="R30" s="125"/>
      <c r="S30" s="22"/>
      <c r="T30" s="153"/>
      <c r="U30" s="153"/>
      <c r="V30" s="13"/>
    </row>
    <row r="31" spans="1:23" ht="21" outlineLevel="1">
      <c r="A31" s="12"/>
      <c r="B31" s="200"/>
      <c r="C31" s="200"/>
      <c r="D31" s="200"/>
      <c r="E31" s="200"/>
      <c r="F31" s="200"/>
      <c r="G31" s="200"/>
      <c r="H31" s="200"/>
      <c r="I31" s="200"/>
      <c r="J31" s="200"/>
      <c r="K31" s="200"/>
      <c r="L31" s="137" t="s">
        <v>47</v>
      </c>
      <c r="M31" s="137"/>
      <c r="N31" s="137"/>
      <c r="O31" s="137"/>
      <c r="P31" s="137"/>
      <c r="Q31" s="137"/>
      <c r="R31" s="137"/>
      <c r="S31" s="22"/>
      <c r="T31" s="22"/>
      <c r="U31" s="22"/>
      <c r="V31" s="13"/>
    </row>
    <row r="32" spans="1:23" ht="17.25" customHeight="1" outlineLevel="1">
      <c r="A32" s="12"/>
      <c r="B32" s="22"/>
      <c r="C32" s="22"/>
      <c r="D32" s="22"/>
      <c r="E32" s="22"/>
      <c r="F32" s="22"/>
      <c r="G32" s="22"/>
      <c r="H32" s="22"/>
      <c r="I32" s="22"/>
      <c r="J32" s="22"/>
      <c r="K32" s="22"/>
      <c r="L32" s="22"/>
      <c r="M32" s="22"/>
      <c r="N32" s="22"/>
      <c r="O32" s="22"/>
      <c r="P32" s="22"/>
      <c r="Q32" s="22"/>
      <c r="R32" s="22"/>
      <c r="S32" s="22"/>
      <c r="T32" s="22"/>
      <c r="U32" s="22"/>
      <c r="V32" s="13"/>
    </row>
    <row r="33" spans="1:22" ht="21" outlineLevel="1">
      <c r="A33" s="12"/>
      <c r="B33" s="200" t="s">
        <v>48</v>
      </c>
      <c r="C33" s="200"/>
      <c r="D33" s="200"/>
      <c r="E33" s="200"/>
      <c r="F33" s="200"/>
      <c r="G33" s="200"/>
      <c r="H33" s="200"/>
      <c r="I33" s="200"/>
      <c r="J33" s="200"/>
      <c r="K33" s="200"/>
      <c r="L33" s="125" t="s">
        <v>49</v>
      </c>
      <c r="M33" s="125"/>
      <c r="N33" s="125"/>
      <c r="O33" s="125"/>
      <c r="P33" s="125"/>
      <c r="Q33" s="125"/>
      <c r="R33" s="125"/>
      <c r="S33" s="22"/>
      <c r="T33" s="22"/>
      <c r="U33" s="22"/>
      <c r="V33" s="13"/>
    </row>
    <row r="34" spans="1:22" ht="14.85" customHeight="1" outlineLevel="1">
      <c r="A34" s="12"/>
      <c r="B34" s="200"/>
      <c r="C34" s="200"/>
      <c r="D34" s="200"/>
      <c r="E34" s="200"/>
      <c r="F34" s="200"/>
      <c r="G34" s="200"/>
      <c r="H34" s="200"/>
      <c r="I34" s="200"/>
      <c r="J34" s="200"/>
      <c r="K34" s="200"/>
      <c r="L34" s="125"/>
      <c r="M34" s="125"/>
      <c r="N34" s="125"/>
      <c r="O34" s="125"/>
      <c r="P34" s="125"/>
      <c r="Q34" s="125"/>
      <c r="R34" s="125"/>
      <c r="S34" s="22"/>
      <c r="T34" s="22"/>
      <c r="U34" s="22"/>
      <c r="V34" s="13"/>
    </row>
    <row r="35" spans="1:22" ht="12" customHeight="1" outlineLevel="1">
      <c r="A35" s="12"/>
      <c r="B35" s="200"/>
      <c r="C35" s="200"/>
      <c r="D35" s="200"/>
      <c r="E35" s="200"/>
      <c r="F35" s="200"/>
      <c r="G35" s="200"/>
      <c r="H35" s="200"/>
      <c r="I35" s="200"/>
      <c r="J35" s="200"/>
      <c r="K35" s="200"/>
      <c r="L35" s="125"/>
      <c r="M35" s="125"/>
      <c r="N35" s="125"/>
      <c r="O35" s="125"/>
      <c r="P35" s="125"/>
      <c r="Q35" s="125"/>
      <c r="R35" s="125"/>
      <c r="S35" s="22"/>
      <c r="T35" s="22"/>
      <c r="U35" s="22"/>
      <c r="V35" s="13"/>
    </row>
    <row r="36" spans="1:22" ht="21" outlineLevel="1">
      <c r="A36" s="12"/>
      <c r="B36" s="200"/>
      <c r="C36" s="200"/>
      <c r="D36" s="200"/>
      <c r="E36" s="200"/>
      <c r="F36" s="200"/>
      <c r="G36" s="200"/>
      <c r="H36" s="200"/>
      <c r="I36" s="200"/>
      <c r="J36" s="200"/>
      <c r="K36" s="200"/>
      <c r="L36" s="125"/>
      <c r="M36" s="125"/>
      <c r="N36" s="125"/>
      <c r="O36" s="125"/>
      <c r="P36" s="125"/>
      <c r="Q36" s="125"/>
      <c r="R36" s="125"/>
      <c r="S36" s="22"/>
      <c r="T36" s="210"/>
      <c r="U36" s="210"/>
      <c r="V36" s="13"/>
    </row>
    <row r="37" spans="1:22" ht="21" outlineLevel="1">
      <c r="A37" s="12"/>
      <c r="B37" s="200"/>
      <c r="C37" s="200"/>
      <c r="D37" s="200"/>
      <c r="E37" s="200"/>
      <c r="F37" s="200"/>
      <c r="G37" s="200"/>
      <c r="H37" s="200"/>
      <c r="I37" s="200"/>
      <c r="J37" s="200"/>
      <c r="K37" s="200"/>
      <c r="L37" s="125"/>
      <c r="M37" s="125"/>
      <c r="N37" s="125"/>
      <c r="O37" s="125"/>
      <c r="P37" s="125"/>
      <c r="Q37" s="125"/>
      <c r="R37" s="125"/>
      <c r="S37" s="22"/>
      <c r="T37" s="210"/>
      <c r="U37" s="210"/>
      <c r="V37" s="13"/>
    </row>
    <row r="38" spans="1:22" ht="21" outlineLevel="1">
      <c r="A38" s="12"/>
      <c r="B38" s="200"/>
      <c r="C38" s="200"/>
      <c r="D38" s="200"/>
      <c r="E38" s="200"/>
      <c r="F38" s="200"/>
      <c r="G38" s="200"/>
      <c r="H38" s="200"/>
      <c r="I38" s="200"/>
      <c r="J38" s="200"/>
      <c r="K38" s="200"/>
      <c r="L38" s="125"/>
      <c r="M38" s="125"/>
      <c r="N38" s="125"/>
      <c r="O38" s="125"/>
      <c r="P38" s="125"/>
      <c r="Q38" s="125"/>
      <c r="R38" s="125"/>
      <c r="S38" s="22"/>
      <c r="T38" s="210"/>
      <c r="U38" s="210"/>
      <c r="V38" s="13"/>
    </row>
    <row r="39" spans="1:22" ht="21" outlineLevel="1">
      <c r="A39" s="12"/>
      <c r="B39" s="200"/>
      <c r="C39" s="200"/>
      <c r="D39" s="200"/>
      <c r="E39" s="200"/>
      <c r="F39" s="200"/>
      <c r="G39" s="200"/>
      <c r="H39" s="200"/>
      <c r="I39" s="200"/>
      <c r="J39" s="200"/>
      <c r="K39" s="200"/>
      <c r="L39" s="125"/>
      <c r="M39" s="125"/>
      <c r="N39" s="125"/>
      <c r="O39" s="125"/>
      <c r="P39" s="125"/>
      <c r="Q39" s="125"/>
      <c r="R39" s="125"/>
      <c r="S39" s="22"/>
      <c r="T39" s="210"/>
      <c r="U39" s="210"/>
      <c r="V39" s="13"/>
    </row>
    <row r="40" spans="1:22" ht="21" outlineLevel="1">
      <c r="A40" s="12"/>
      <c r="B40" s="200"/>
      <c r="C40" s="200"/>
      <c r="D40" s="200"/>
      <c r="E40" s="200"/>
      <c r="F40" s="200"/>
      <c r="G40" s="200"/>
      <c r="H40" s="200"/>
      <c r="I40" s="200"/>
      <c r="J40" s="200"/>
      <c r="K40" s="200"/>
      <c r="L40" s="125"/>
      <c r="M40" s="125"/>
      <c r="N40" s="125"/>
      <c r="O40" s="125"/>
      <c r="P40" s="125"/>
      <c r="Q40" s="125"/>
      <c r="R40" s="125"/>
      <c r="S40" s="22"/>
      <c r="T40" s="210"/>
      <c r="U40" s="210"/>
      <c r="V40" s="13"/>
    </row>
    <row r="41" spans="1:22" ht="19.5" customHeight="1" outlineLevel="1">
      <c r="A41" s="12"/>
      <c r="B41" s="201" t="s">
        <v>50</v>
      </c>
      <c r="C41" s="201"/>
      <c r="D41" s="201"/>
      <c r="E41" s="201"/>
      <c r="F41" s="201"/>
      <c r="G41" s="201"/>
      <c r="H41" s="201"/>
      <c r="I41" s="201"/>
      <c r="J41" s="201"/>
      <c r="K41" s="201"/>
      <c r="L41" s="125"/>
      <c r="M41" s="125"/>
      <c r="N41" s="125"/>
      <c r="O41" s="125"/>
      <c r="P41" s="125"/>
      <c r="Q41" s="125"/>
      <c r="R41" s="125"/>
      <c r="S41" s="22"/>
      <c r="T41" s="210"/>
      <c r="U41" s="210"/>
      <c r="V41" s="13"/>
    </row>
    <row r="42" spans="1:22" ht="19.5" customHeight="1" outlineLevel="1">
      <c r="A42" s="12"/>
      <c r="B42" s="201"/>
      <c r="C42" s="201"/>
      <c r="D42" s="201"/>
      <c r="E42" s="201"/>
      <c r="F42" s="201"/>
      <c r="G42" s="201"/>
      <c r="H42" s="201"/>
      <c r="I42" s="201"/>
      <c r="J42" s="201"/>
      <c r="K42" s="201"/>
      <c r="L42" s="125"/>
      <c r="M42" s="125"/>
      <c r="N42" s="125"/>
      <c r="O42" s="125"/>
      <c r="P42" s="125"/>
      <c r="Q42" s="125"/>
      <c r="R42" s="125"/>
      <c r="S42" s="22"/>
      <c r="T42" s="22"/>
      <c r="U42" s="22"/>
      <c r="V42" s="13"/>
    </row>
    <row r="43" spans="1:22" ht="18.75" customHeight="1" outlineLevel="1">
      <c r="A43" s="12"/>
      <c r="B43" s="201"/>
      <c r="C43" s="201"/>
      <c r="D43" s="201"/>
      <c r="E43" s="201"/>
      <c r="F43" s="201"/>
      <c r="G43" s="201"/>
      <c r="H43" s="201"/>
      <c r="I43" s="201"/>
      <c r="J43" s="201"/>
      <c r="K43" s="201"/>
      <c r="L43" s="125"/>
      <c r="M43" s="125"/>
      <c r="N43" s="125"/>
      <c r="O43" s="125"/>
      <c r="P43" s="125"/>
      <c r="Q43" s="125"/>
      <c r="R43" s="125"/>
      <c r="S43" s="22"/>
      <c r="T43" s="22"/>
      <c r="U43" s="22"/>
      <c r="V43" s="13"/>
    </row>
    <row r="44" spans="1:22" ht="18.75" customHeight="1" outlineLevel="1">
      <c r="A44" s="12"/>
      <c r="B44" s="201"/>
      <c r="C44" s="201"/>
      <c r="D44" s="201"/>
      <c r="E44" s="201"/>
      <c r="F44" s="201"/>
      <c r="G44" s="201"/>
      <c r="H44" s="201"/>
      <c r="I44" s="201"/>
      <c r="J44" s="201"/>
      <c r="K44" s="201"/>
      <c r="L44" s="125"/>
      <c r="M44" s="125"/>
      <c r="N44" s="125"/>
      <c r="O44" s="125"/>
      <c r="P44" s="125"/>
      <c r="Q44" s="125"/>
      <c r="R44" s="125"/>
      <c r="S44" s="22"/>
      <c r="T44" s="22"/>
      <c r="U44" s="22"/>
      <c r="V44" s="13"/>
    </row>
    <row r="45" spans="1:22" ht="36" customHeight="1" outlineLevel="1">
      <c r="A45" s="12"/>
      <c r="B45" s="201"/>
      <c r="C45" s="201"/>
      <c r="D45" s="201"/>
      <c r="E45" s="201"/>
      <c r="F45" s="201"/>
      <c r="G45" s="201"/>
      <c r="H45" s="201"/>
      <c r="I45" s="201"/>
      <c r="J45" s="201"/>
      <c r="K45" s="201"/>
      <c r="L45" s="125"/>
      <c r="M45" s="125"/>
      <c r="N45" s="125"/>
      <c r="O45" s="125"/>
      <c r="P45" s="125"/>
      <c r="Q45" s="125"/>
      <c r="R45" s="125"/>
      <c r="S45" s="22"/>
      <c r="T45" s="22"/>
      <c r="U45" s="22"/>
      <c r="V45" s="13"/>
    </row>
    <row r="46" spans="1:22" ht="21" outlineLevel="1">
      <c r="A46" s="12"/>
      <c r="B46" s="22"/>
      <c r="C46" s="22"/>
      <c r="D46" s="22"/>
      <c r="E46" s="22"/>
      <c r="F46" s="22"/>
      <c r="G46" s="22"/>
      <c r="H46" s="22"/>
      <c r="I46" s="22"/>
      <c r="J46" s="22"/>
      <c r="K46" s="22"/>
      <c r="L46" s="22"/>
      <c r="M46" s="22"/>
      <c r="N46" s="22"/>
      <c r="O46" s="22"/>
      <c r="P46" s="22"/>
      <c r="Q46" s="22"/>
      <c r="R46" s="22"/>
      <c r="S46" s="22"/>
      <c r="T46" s="22"/>
      <c r="U46" s="22"/>
      <c r="V46" s="13"/>
    </row>
    <row r="47" spans="1:22" ht="14.85" customHeight="1" outlineLevel="1">
      <c r="A47" s="12"/>
      <c r="B47" s="138" t="s">
        <v>51</v>
      </c>
      <c r="C47" s="138"/>
      <c r="D47" s="138"/>
      <c r="E47" s="138"/>
      <c r="F47" s="138"/>
      <c r="G47" s="138"/>
      <c r="H47" s="138"/>
      <c r="I47" s="138"/>
      <c r="J47" s="138"/>
      <c r="K47" s="138"/>
      <c r="L47" s="202" t="s">
        <v>52</v>
      </c>
      <c r="M47" s="137"/>
      <c r="N47" s="137"/>
      <c r="O47" s="137"/>
      <c r="P47" s="137"/>
      <c r="Q47" s="137"/>
      <c r="R47" s="137"/>
      <c r="S47" s="137"/>
      <c r="T47" s="137"/>
      <c r="U47" s="137"/>
      <c r="V47" s="13"/>
    </row>
    <row r="48" spans="1:22" outlineLevel="1">
      <c r="A48" s="12"/>
      <c r="B48" s="138"/>
      <c r="C48" s="138"/>
      <c r="D48" s="138"/>
      <c r="E48" s="138"/>
      <c r="F48" s="138"/>
      <c r="G48" s="138"/>
      <c r="H48" s="138"/>
      <c r="I48" s="138"/>
      <c r="J48" s="138"/>
      <c r="K48" s="138"/>
      <c r="L48" s="137"/>
      <c r="M48" s="137"/>
      <c r="N48" s="137"/>
      <c r="O48" s="137"/>
      <c r="P48" s="137"/>
      <c r="Q48" s="137"/>
      <c r="R48" s="137"/>
      <c r="S48" s="137"/>
      <c r="T48" s="137"/>
      <c r="U48" s="137"/>
      <c r="V48" s="13"/>
    </row>
    <row r="49" spans="1:22" outlineLevel="1">
      <c r="A49" s="12"/>
      <c r="B49" s="138"/>
      <c r="C49" s="138"/>
      <c r="D49" s="138"/>
      <c r="E49" s="138"/>
      <c r="F49" s="138"/>
      <c r="G49" s="138"/>
      <c r="H49" s="138"/>
      <c r="I49" s="138"/>
      <c r="J49" s="138"/>
      <c r="K49" s="138"/>
      <c r="L49" s="137"/>
      <c r="M49" s="137"/>
      <c r="N49" s="137"/>
      <c r="O49" s="137"/>
      <c r="P49" s="137"/>
      <c r="Q49" s="137"/>
      <c r="R49" s="137"/>
      <c r="S49" s="137"/>
      <c r="T49" s="137"/>
      <c r="U49" s="137"/>
      <c r="V49" s="13"/>
    </row>
    <row r="50" spans="1:22" outlineLevel="1">
      <c r="A50" s="12"/>
      <c r="B50" s="138"/>
      <c r="C50" s="138"/>
      <c r="D50" s="138"/>
      <c r="E50" s="138"/>
      <c r="F50" s="138"/>
      <c r="G50" s="138"/>
      <c r="H50" s="138"/>
      <c r="I50" s="138"/>
      <c r="J50" s="138"/>
      <c r="K50" s="138"/>
      <c r="L50" s="137"/>
      <c r="M50" s="137"/>
      <c r="N50" s="137"/>
      <c r="O50" s="137"/>
      <c r="P50" s="137"/>
      <c r="Q50" s="137"/>
      <c r="R50" s="137"/>
      <c r="S50" s="137"/>
      <c r="T50" s="137"/>
      <c r="U50" s="137"/>
      <c r="V50" s="13"/>
    </row>
    <row r="51" spans="1:22" outlineLevel="1">
      <c r="A51" s="12"/>
      <c r="B51" s="138"/>
      <c r="C51" s="138"/>
      <c r="D51" s="138"/>
      <c r="E51" s="138"/>
      <c r="F51" s="138"/>
      <c r="G51" s="138"/>
      <c r="H51" s="138"/>
      <c r="I51" s="138"/>
      <c r="J51" s="138"/>
      <c r="K51" s="138"/>
      <c r="L51" s="137"/>
      <c r="M51" s="137"/>
      <c r="N51" s="137"/>
      <c r="O51" s="137"/>
      <c r="P51" s="137"/>
      <c r="Q51" s="137"/>
      <c r="R51" s="137"/>
      <c r="S51" s="137"/>
      <c r="T51" s="137"/>
      <c r="U51" s="137"/>
      <c r="V51" s="13"/>
    </row>
    <row r="52" spans="1:22" outlineLevel="1">
      <c r="A52" s="12"/>
      <c r="B52" s="138"/>
      <c r="C52" s="138"/>
      <c r="D52" s="138"/>
      <c r="E52" s="138"/>
      <c r="F52" s="138"/>
      <c r="G52" s="138"/>
      <c r="H52" s="138"/>
      <c r="I52" s="138"/>
      <c r="J52" s="138"/>
      <c r="K52" s="138"/>
      <c r="L52" s="137"/>
      <c r="M52" s="137"/>
      <c r="N52" s="137"/>
      <c r="O52" s="137"/>
      <c r="P52" s="137"/>
      <c r="Q52" s="137"/>
      <c r="R52" s="137"/>
      <c r="S52" s="137"/>
      <c r="T52" s="137"/>
      <c r="U52" s="137"/>
      <c r="V52" s="13"/>
    </row>
    <row r="53" spans="1:22" outlineLevel="1">
      <c r="A53" s="12"/>
      <c r="B53" s="138"/>
      <c r="C53" s="138"/>
      <c r="D53" s="138"/>
      <c r="E53" s="138"/>
      <c r="F53" s="138"/>
      <c r="G53" s="138"/>
      <c r="H53" s="138"/>
      <c r="I53" s="138"/>
      <c r="J53" s="138"/>
      <c r="K53" s="138"/>
      <c r="L53" s="137"/>
      <c r="M53" s="137"/>
      <c r="N53" s="137"/>
      <c r="O53" s="137"/>
      <c r="P53" s="137"/>
      <c r="Q53" s="137"/>
      <c r="R53" s="137"/>
      <c r="S53" s="137"/>
      <c r="T53" s="137"/>
      <c r="U53" s="137"/>
      <c r="V53" s="13"/>
    </row>
    <row r="54" spans="1:22" outlineLevel="1">
      <c r="A54" s="12"/>
      <c r="B54" s="138"/>
      <c r="C54" s="138"/>
      <c r="D54" s="138"/>
      <c r="E54" s="138"/>
      <c r="F54" s="138"/>
      <c r="G54" s="138"/>
      <c r="H54" s="138"/>
      <c r="I54" s="138"/>
      <c r="J54" s="138"/>
      <c r="K54" s="138"/>
      <c r="L54" s="137"/>
      <c r="M54" s="137"/>
      <c r="N54" s="137"/>
      <c r="O54" s="137"/>
      <c r="P54" s="137"/>
      <c r="Q54" s="137"/>
      <c r="R54" s="137"/>
      <c r="S54" s="137"/>
      <c r="T54" s="137"/>
      <c r="U54" s="137"/>
      <c r="V54" s="13"/>
    </row>
    <row r="55" spans="1:22" outlineLevel="1">
      <c r="A55" s="12"/>
      <c r="B55" s="138"/>
      <c r="C55" s="138"/>
      <c r="D55" s="138"/>
      <c r="E55" s="138"/>
      <c r="F55" s="138"/>
      <c r="G55" s="138"/>
      <c r="H55" s="138"/>
      <c r="I55" s="138"/>
      <c r="J55" s="138"/>
      <c r="K55" s="138"/>
      <c r="L55" s="137"/>
      <c r="M55" s="137"/>
      <c r="N55" s="137"/>
      <c r="O55" s="137"/>
      <c r="P55" s="137"/>
      <c r="Q55" s="137"/>
      <c r="R55" s="137"/>
      <c r="S55" s="137"/>
      <c r="T55" s="137"/>
      <c r="U55" s="137"/>
      <c r="V55" s="13"/>
    </row>
    <row r="56" spans="1:22" outlineLevel="1">
      <c r="A56" s="12"/>
      <c r="B56" s="138"/>
      <c r="C56" s="138"/>
      <c r="D56" s="138"/>
      <c r="E56" s="138"/>
      <c r="F56" s="138"/>
      <c r="G56" s="138"/>
      <c r="H56" s="138"/>
      <c r="I56" s="138"/>
      <c r="J56" s="138"/>
      <c r="K56" s="138"/>
      <c r="L56" s="137"/>
      <c r="M56" s="137"/>
      <c r="N56" s="137"/>
      <c r="O56" s="137"/>
      <c r="P56" s="137"/>
      <c r="Q56" s="137"/>
      <c r="R56" s="137"/>
      <c r="S56" s="137"/>
      <c r="T56" s="137"/>
      <c r="U56" s="137"/>
      <c r="V56" s="13"/>
    </row>
    <row r="57" spans="1:22" outlineLevel="1">
      <c r="A57" s="12"/>
      <c r="B57" s="138"/>
      <c r="C57" s="138"/>
      <c r="D57" s="138"/>
      <c r="E57" s="138"/>
      <c r="F57" s="138"/>
      <c r="G57" s="138"/>
      <c r="H57" s="138"/>
      <c r="I57" s="138"/>
      <c r="J57" s="138"/>
      <c r="K57" s="138"/>
      <c r="L57" s="137"/>
      <c r="M57" s="137"/>
      <c r="N57" s="137"/>
      <c r="O57" s="137"/>
      <c r="P57" s="137"/>
      <c r="Q57" s="137"/>
      <c r="R57" s="137"/>
      <c r="S57" s="137"/>
      <c r="T57" s="137"/>
      <c r="U57" s="137"/>
      <c r="V57" s="13"/>
    </row>
    <row r="58" spans="1:22" outlineLevel="1">
      <c r="A58" s="12"/>
      <c r="B58" s="138"/>
      <c r="C58" s="138"/>
      <c r="D58" s="138"/>
      <c r="E58" s="138"/>
      <c r="F58" s="138"/>
      <c r="G58" s="138"/>
      <c r="H58" s="138"/>
      <c r="I58" s="138"/>
      <c r="J58" s="138"/>
      <c r="K58" s="138"/>
      <c r="L58" s="137"/>
      <c r="M58" s="137"/>
      <c r="N58" s="137"/>
      <c r="O58" s="137"/>
      <c r="P58" s="137"/>
      <c r="Q58" s="137"/>
      <c r="R58" s="137"/>
      <c r="S58" s="137"/>
      <c r="T58" s="137"/>
      <c r="U58" s="137"/>
      <c r="V58" s="13"/>
    </row>
    <row r="59" spans="1:22" outlineLevel="1">
      <c r="A59" s="12"/>
      <c r="B59" s="138"/>
      <c r="C59" s="138"/>
      <c r="D59" s="138"/>
      <c r="E59" s="138"/>
      <c r="F59" s="138"/>
      <c r="G59" s="138"/>
      <c r="H59" s="138"/>
      <c r="I59" s="138"/>
      <c r="J59" s="138"/>
      <c r="K59" s="138"/>
      <c r="L59" s="137"/>
      <c r="M59" s="137"/>
      <c r="N59" s="137"/>
      <c r="O59" s="137"/>
      <c r="P59" s="137"/>
      <c r="Q59" s="137"/>
      <c r="R59" s="137"/>
      <c r="S59" s="137"/>
      <c r="T59" s="137"/>
      <c r="U59" s="137"/>
      <c r="V59" s="13"/>
    </row>
    <row r="60" spans="1:22" outlineLevel="1">
      <c r="A60" s="12"/>
      <c r="B60" s="138"/>
      <c r="C60" s="138"/>
      <c r="D60" s="138"/>
      <c r="E60" s="138"/>
      <c r="F60" s="138"/>
      <c r="G60" s="138"/>
      <c r="H60" s="138"/>
      <c r="I60" s="138"/>
      <c r="J60" s="138"/>
      <c r="K60" s="138"/>
      <c r="L60" s="137"/>
      <c r="M60" s="137"/>
      <c r="N60" s="137"/>
      <c r="O60" s="137"/>
      <c r="P60" s="137"/>
      <c r="Q60" s="137"/>
      <c r="R60" s="137"/>
      <c r="S60" s="137"/>
      <c r="T60" s="137"/>
      <c r="U60" s="137"/>
      <c r="V60" s="13"/>
    </row>
    <row r="61" spans="1:22" outlineLevel="1">
      <c r="A61" s="12"/>
      <c r="B61" s="138"/>
      <c r="C61" s="138"/>
      <c r="D61" s="138"/>
      <c r="E61" s="138"/>
      <c r="F61" s="138"/>
      <c r="G61" s="138"/>
      <c r="H61" s="138"/>
      <c r="I61" s="138"/>
      <c r="J61" s="138"/>
      <c r="K61" s="138"/>
      <c r="L61" s="137"/>
      <c r="M61" s="137"/>
      <c r="N61" s="137"/>
      <c r="O61" s="137"/>
      <c r="P61" s="137"/>
      <c r="Q61" s="137"/>
      <c r="R61" s="137"/>
      <c r="S61" s="137"/>
      <c r="T61" s="137"/>
      <c r="U61" s="137"/>
      <c r="V61" s="13"/>
    </row>
    <row r="62" spans="1:22" outlineLevel="1">
      <c r="A62" s="12"/>
      <c r="B62" s="138"/>
      <c r="C62" s="138"/>
      <c r="D62" s="138"/>
      <c r="E62" s="138"/>
      <c r="F62" s="138"/>
      <c r="G62" s="138"/>
      <c r="H62" s="138"/>
      <c r="I62" s="138"/>
      <c r="J62" s="138"/>
      <c r="K62" s="138"/>
      <c r="L62" s="137"/>
      <c r="M62" s="137"/>
      <c r="N62" s="137"/>
      <c r="O62" s="137"/>
      <c r="P62" s="137"/>
      <c r="Q62" s="137"/>
      <c r="R62" s="137"/>
      <c r="S62" s="137"/>
      <c r="T62" s="137"/>
      <c r="U62" s="137"/>
      <c r="V62" s="13"/>
    </row>
    <row r="63" spans="1:22" outlineLevel="1">
      <c r="A63" s="12"/>
      <c r="B63" s="138"/>
      <c r="C63" s="138"/>
      <c r="D63" s="138"/>
      <c r="E63" s="138"/>
      <c r="F63" s="138"/>
      <c r="G63" s="138"/>
      <c r="H63" s="138"/>
      <c r="I63" s="138"/>
      <c r="J63" s="138"/>
      <c r="K63" s="138"/>
      <c r="L63" s="137"/>
      <c r="M63" s="137"/>
      <c r="N63" s="137"/>
      <c r="O63" s="137"/>
      <c r="P63" s="137"/>
      <c r="Q63" s="137"/>
      <c r="R63" s="137"/>
      <c r="S63" s="137"/>
      <c r="T63" s="137"/>
      <c r="U63" s="137"/>
      <c r="V63" s="13"/>
    </row>
    <row r="64" spans="1:22" ht="14.85" customHeight="1" outlineLevel="1" thickBot="1">
      <c r="A64" s="12"/>
      <c r="B64" s="22"/>
      <c r="C64" s="22"/>
      <c r="D64" s="22"/>
      <c r="E64" s="22"/>
      <c r="F64" s="22"/>
      <c r="G64" s="22"/>
      <c r="H64" s="22"/>
      <c r="I64" s="22"/>
      <c r="J64" s="22"/>
      <c r="K64" s="22"/>
      <c r="L64" s="22"/>
      <c r="M64" s="22"/>
      <c r="N64" s="22"/>
      <c r="O64" s="22"/>
      <c r="P64" s="22"/>
      <c r="Q64" s="22"/>
      <c r="R64" s="22"/>
      <c r="S64" s="22"/>
      <c r="T64" s="22"/>
      <c r="U64" s="22"/>
      <c r="V64" s="13"/>
    </row>
    <row r="65" spans="1:34" ht="14.85" customHeight="1" outlineLevel="1">
      <c r="A65" s="12"/>
      <c r="B65" s="22"/>
      <c r="C65" s="166" t="s">
        <v>53</v>
      </c>
      <c r="D65" s="167"/>
      <c r="E65" s="167"/>
      <c r="F65" s="172" t="s">
        <v>54</v>
      </c>
      <c r="G65" s="173"/>
      <c r="H65" s="176" t="s">
        <v>55</v>
      </c>
      <c r="I65" s="177"/>
      <c r="J65" s="178"/>
      <c r="K65" s="23"/>
      <c r="L65" s="23"/>
      <c r="M65" s="172" t="s">
        <v>53</v>
      </c>
      <c r="N65" s="173"/>
      <c r="O65" s="172" t="s">
        <v>54</v>
      </c>
      <c r="P65" s="173"/>
      <c r="Q65" s="172" t="s">
        <v>55</v>
      </c>
      <c r="R65" s="173"/>
      <c r="S65" s="39"/>
      <c r="T65" s="39"/>
      <c r="U65" s="22"/>
      <c r="V65" s="13"/>
    </row>
    <row r="66" spans="1:34" ht="14.85" customHeight="1" outlineLevel="1">
      <c r="A66" s="12"/>
      <c r="B66" s="22"/>
      <c r="C66" s="168"/>
      <c r="D66" s="169"/>
      <c r="E66" s="169"/>
      <c r="F66" s="174"/>
      <c r="G66" s="175"/>
      <c r="H66" s="179"/>
      <c r="I66" s="180"/>
      <c r="J66" s="181"/>
      <c r="K66" s="23"/>
      <c r="L66" s="23"/>
      <c r="M66" s="174"/>
      <c r="N66" s="175"/>
      <c r="O66" s="174"/>
      <c r="P66" s="175"/>
      <c r="Q66" s="174"/>
      <c r="R66" s="175"/>
      <c r="S66" s="39"/>
      <c r="T66" s="39"/>
      <c r="U66" s="22"/>
      <c r="V66" s="13"/>
    </row>
    <row r="67" spans="1:34" ht="14.85" customHeight="1" outlineLevel="1">
      <c r="A67" s="12"/>
      <c r="B67" s="22"/>
      <c r="C67" s="168"/>
      <c r="D67" s="169"/>
      <c r="E67" s="169"/>
      <c r="F67" s="174"/>
      <c r="G67" s="175"/>
      <c r="H67" s="182"/>
      <c r="I67" s="183"/>
      <c r="J67" s="184"/>
      <c r="K67" s="23"/>
      <c r="L67" s="23"/>
      <c r="M67" s="174"/>
      <c r="N67" s="175"/>
      <c r="O67" s="174"/>
      <c r="P67" s="175"/>
      <c r="Q67" s="174"/>
      <c r="R67" s="175"/>
      <c r="S67" s="39"/>
      <c r="T67" s="39"/>
      <c r="U67" s="22"/>
      <c r="V67" s="13"/>
    </row>
    <row r="68" spans="1:34" ht="20.85" customHeight="1" outlineLevel="1" thickBot="1">
      <c r="A68" s="12"/>
      <c r="B68" s="22"/>
      <c r="C68" s="168"/>
      <c r="D68" s="169"/>
      <c r="E68" s="169"/>
      <c r="F68" s="174"/>
      <c r="G68" s="175"/>
      <c r="H68" s="185"/>
      <c r="I68" s="186"/>
      <c r="J68" s="187"/>
      <c r="K68" s="23"/>
      <c r="L68" s="23"/>
      <c r="M68" s="198"/>
      <c r="N68" s="199"/>
      <c r="O68" s="198"/>
      <c r="P68" s="199"/>
      <c r="Q68" s="198"/>
      <c r="R68" s="199"/>
      <c r="S68" s="39"/>
      <c r="T68" s="39"/>
      <c r="U68" s="22"/>
      <c r="V68" s="13"/>
      <c r="X68" s="55"/>
    </row>
    <row r="69" spans="1:34" s="55" customFormat="1" ht="29.25" customHeight="1" outlineLevel="1">
      <c r="A69" s="35"/>
      <c r="B69" s="39"/>
      <c r="C69" s="211" t="str">
        <f>IF(T29="Yes",IF(T19="",T36,T19),"")</f>
        <v/>
      </c>
      <c r="D69" s="212"/>
      <c r="E69" s="213"/>
      <c r="F69" s="214" t="str">
        <f>IFERROR(VLOOKUP(C69,'Data Validation'!$B$2:$C$328,2,FALSE),"")</f>
        <v/>
      </c>
      <c r="G69" s="215"/>
      <c r="H69" s="170"/>
      <c r="I69" s="170"/>
      <c r="J69" s="171"/>
      <c r="K69" s="24"/>
      <c r="L69" s="24"/>
      <c r="M69" s="216"/>
      <c r="N69" s="217"/>
      <c r="O69" s="218" t="str">
        <f>IFERROR(VLOOKUP(M69,'Data Validation'!$B$2:$C$328,2,FALSE),"")</f>
        <v/>
      </c>
      <c r="P69" s="219"/>
      <c r="Q69" s="170"/>
      <c r="R69" s="171"/>
      <c r="S69" s="39"/>
      <c r="T69" s="39"/>
      <c r="U69" s="39"/>
      <c r="V69" s="37"/>
    </row>
    <row r="70" spans="1:34" s="55" customFormat="1" ht="29.25" customHeight="1" outlineLevel="1">
      <c r="A70" s="35"/>
      <c r="B70" s="39"/>
      <c r="C70" s="188"/>
      <c r="D70" s="189"/>
      <c r="E70" s="190"/>
      <c r="F70" s="191" t="str">
        <f>IFERROR(VLOOKUP(C70,'Data Validation'!$B$2:$C$328,2,FALSE),"")</f>
        <v/>
      </c>
      <c r="G70" s="192"/>
      <c r="H70" s="162"/>
      <c r="I70" s="162"/>
      <c r="J70" s="163"/>
      <c r="K70" s="24"/>
      <c r="L70" s="24"/>
      <c r="M70" s="158"/>
      <c r="N70" s="159"/>
      <c r="O70" s="160" t="str">
        <f>IFERROR(VLOOKUP(M70,'Data Validation'!$B$2:$C$328,2,FALSE),"")</f>
        <v/>
      </c>
      <c r="P70" s="161"/>
      <c r="Q70" s="164"/>
      <c r="R70" s="165"/>
      <c r="S70" s="39"/>
      <c r="T70" s="39"/>
      <c r="U70" s="39"/>
      <c r="V70" s="37"/>
    </row>
    <row r="71" spans="1:34" s="55" customFormat="1" ht="29.25" customHeight="1" outlineLevel="1">
      <c r="A71" s="35"/>
      <c r="B71" s="39"/>
      <c r="C71" s="188"/>
      <c r="D71" s="189"/>
      <c r="E71" s="190"/>
      <c r="F71" s="191" t="str">
        <f>IFERROR(VLOOKUP(C71,'Data Validation'!$B$2:$C$328,2,FALSE),"")</f>
        <v/>
      </c>
      <c r="G71" s="192"/>
      <c r="H71" s="162"/>
      <c r="I71" s="162"/>
      <c r="J71" s="163"/>
      <c r="K71" s="24"/>
      <c r="L71" s="24"/>
      <c r="M71" s="158"/>
      <c r="N71" s="159"/>
      <c r="O71" s="160" t="str">
        <f>IFERROR(VLOOKUP(M71,'Data Validation'!$B$2:$C$328,2,FALSE),"")</f>
        <v/>
      </c>
      <c r="P71" s="161"/>
      <c r="Q71" s="164"/>
      <c r="R71" s="165"/>
      <c r="S71" s="39"/>
      <c r="T71" s="39"/>
      <c r="U71" s="39"/>
      <c r="V71" s="37"/>
    </row>
    <row r="72" spans="1:34" s="55" customFormat="1" ht="29.25" customHeight="1" outlineLevel="1">
      <c r="A72" s="35"/>
      <c r="B72" s="39"/>
      <c r="C72" s="188"/>
      <c r="D72" s="189"/>
      <c r="E72" s="190"/>
      <c r="F72" s="191" t="str">
        <f>IFERROR(VLOOKUP(C72,'Data Validation'!$B$2:$C$328,2,FALSE),"")</f>
        <v/>
      </c>
      <c r="G72" s="192"/>
      <c r="H72" s="162"/>
      <c r="I72" s="162"/>
      <c r="J72" s="163"/>
      <c r="K72" s="24"/>
      <c r="L72" s="24"/>
      <c r="M72" s="158"/>
      <c r="N72" s="159"/>
      <c r="O72" s="160" t="str">
        <f>IFERROR(VLOOKUP(M72,'Data Validation'!$B$2:$C$328,2,FALSE),"")</f>
        <v/>
      </c>
      <c r="P72" s="161"/>
      <c r="Q72" s="164"/>
      <c r="R72" s="165"/>
      <c r="S72" s="39"/>
      <c r="T72" s="39"/>
      <c r="U72" s="39"/>
      <c r="V72" s="37"/>
    </row>
    <row r="73" spans="1:34" s="55" customFormat="1" ht="29.25" customHeight="1" outlineLevel="1">
      <c r="A73" s="35"/>
      <c r="B73" s="39"/>
      <c r="C73" s="188"/>
      <c r="D73" s="189"/>
      <c r="E73" s="190"/>
      <c r="F73" s="191" t="str">
        <f>IFERROR(VLOOKUP(C73,'Data Validation'!$B$2:$C$328,2,FALSE),"")</f>
        <v/>
      </c>
      <c r="G73" s="192"/>
      <c r="H73" s="162"/>
      <c r="I73" s="162"/>
      <c r="J73" s="163"/>
      <c r="K73" s="24"/>
      <c r="L73" s="24"/>
      <c r="M73" s="158"/>
      <c r="N73" s="159"/>
      <c r="O73" s="160" t="str">
        <f>IFERROR(VLOOKUP(M73,'Data Validation'!$B$2:$C$328,2,FALSE),"")</f>
        <v/>
      </c>
      <c r="P73" s="161"/>
      <c r="Q73" s="164"/>
      <c r="R73" s="165"/>
      <c r="S73" s="39"/>
      <c r="T73" s="39"/>
      <c r="U73" s="39"/>
      <c r="V73" s="37"/>
      <c r="Y73" s="3"/>
      <c r="Z73" s="3"/>
      <c r="AA73" s="3"/>
      <c r="AB73" s="3"/>
      <c r="AC73" s="3"/>
      <c r="AD73" s="3"/>
      <c r="AE73" s="3"/>
      <c r="AF73" s="3"/>
      <c r="AG73" s="3"/>
      <c r="AH73" s="3"/>
    </row>
    <row r="74" spans="1:34" s="55" customFormat="1" ht="29.25" customHeight="1" outlineLevel="1">
      <c r="A74" s="35"/>
      <c r="B74" s="39"/>
      <c r="C74" s="188"/>
      <c r="D74" s="189"/>
      <c r="E74" s="190"/>
      <c r="F74" s="191" t="str">
        <f>IFERROR(VLOOKUP(C74,'Data Validation'!$B$2:$C$328,2,FALSE),"")</f>
        <v/>
      </c>
      <c r="G74" s="192"/>
      <c r="H74" s="162"/>
      <c r="I74" s="162"/>
      <c r="J74" s="163"/>
      <c r="K74" s="24"/>
      <c r="L74" s="24"/>
      <c r="M74" s="158"/>
      <c r="N74" s="159"/>
      <c r="O74" s="160" t="str">
        <f>IFERROR(VLOOKUP(M74,'Data Validation'!$B$2:$C$328,2,FALSE),"")</f>
        <v/>
      </c>
      <c r="P74" s="161"/>
      <c r="Q74" s="164"/>
      <c r="R74" s="165"/>
      <c r="S74" s="39"/>
      <c r="T74" s="39"/>
      <c r="U74" s="39"/>
      <c r="V74" s="37"/>
      <c r="Y74" s="3"/>
      <c r="Z74" s="3"/>
      <c r="AA74" s="3"/>
      <c r="AB74" s="3"/>
      <c r="AC74" s="3"/>
      <c r="AD74" s="3"/>
      <c r="AE74" s="3"/>
      <c r="AF74" s="3"/>
      <c r="AG74" s="3"/>
      <c r="AH74" s="3"/>
    </row>
    <row r="75" spans="1:34" s="55" customFormat="1" ht="29.25" customHeight="1" outlineLevel="1">
      <c r="A75" s="35"/>
      <c r="B75" s="39"/>
      <c r="C75" s="188"/>
      <c r="D75" s="189"/>
      <c r="E75" s="190"/>
      <c r="F75" s="191" t="str">
        <f>IFERROR(VLOOKUP(C75,'Data Validation'!$B$2:$C$328,2,FALSE),"")</f>
        <v/>
      </c>
      <c r="G75" s="192"/>
      <c r="H75" s="162"/>
      <c r="I75" s="162"/>
      <c r="J75" s="163"/>
      <c r="K75" s="24"/>
      <c r="L75" s="24"/>
      <c r="M75" s="158"/>
      <c r="N75" s="159"/>
      <c r="O75" s="160" t="str">
        <f>IFERROR(VLOOKUP(M75,'Data Validation'!$B$2:$C$328,2,FALSE),"")</f>
        <v/>
      </c>
      <c r="P75" s="161"/>
      <c r="Q75" s="164"/>
      <c r="R75" s="165"/>
      <c r="S75" s="39"/>
      <c r="T75" s="39"/>
      <c r="U75" s="39"/>
      <c r="V75" s="37"/>
      <c r="Y75" s="3"/>
      <c r="Z75" s="3"/>
      <c r="AA75" s="3"/>
      <c r="AB75" s="3"/>
      <c r="AC75" s="3"/>
      <c r="AD75" s="3"/>
      <c r="AE75" s="3"/>
      <c r="AF75" s="3"/>
      <c r="AG75" s="3"/>
      <c r="AH75" s="3"/>
    </row>
    <row r="76" spans="1:34" s="55" customFormat="1" ht="29.25" customHeight="1" outlineLevel="1">
      <c r="A76" s="35"/>
      <c r="B76" s="39"/>
      <c r="C76" s="188"/>
      <c r="D76" s="189"/>
      <c r="E76" s="190"/>
      <c r="F76" s="191" t="str">
        <f>IFERROR(VLOOKUP(C76,'Data Validation'!$B$2:$C$328,2,FALSE),"")</f>
        <v/>
      </c>
      <c r="G76" s="192"/>
      <c r="H76" s="162"/>
      <c r="I76" s="162"/>
      <c r="J76" s="163"/>
      <c r="K76" s="24"/>
      <c r="L76" s="24"/>
      <c r="M76" s="158"/>
      <c r="N76" s="159"/>
      <c r="O76" s="160" t="str">
        <f>IFERROR(VLOOKUP(M76,'Data Validation'!$B$2:$C$328,2,FALSE),"")</f>
        <v/>
      </c>
      <c r="P76" s="161"/>
      <c r="Q76" s="164"/>
      <c r="R76" s="165"/>
      <c r="S76" s="39"/>
      <c r="T76" s="39"/>
      <c r="U76" s="39"/>
      <c r="V76" s="37"/>
      <c r="Y76" s="3"/>
      <c r="Z76" s="3"/>
      <c r="AA76" s="3"/>
      <c r="AB76" s="3"/>
      <c r="AC76" s="3"/>
      <c r="AD76" s="3"/>
      <c r="AE76" s="3"/>
      <c r="AF76" s="3"/>
      <c r="AG76" s="3"/>
      <c r="AH76" s="3"/>
    </row>
    <row r="77" spans="1:34" s="55" customFormat="1" ht="29.25" customHeight="1" outlineLevel="1">
      <c r="A77" s="35"/>
      <c r="B77" s="39"/>
      <c r="C77" s="188"/>
      <c r="D77" s="189"/>
      <c r="E77" s="190"/>
      <c r="F77" s="191" t="str">
        <f>IFERROR(VLOOKUP(C77,'Data Validation'!$B$2:$C$328,2,FALSE),"")</f>
        <v/>
      </c>
      <c r="G77" s="192"/>
      <c r="H77" s="162"/>
      <c r="I77" s="162"/>
      <c r="J77" s="163"/>
      <c r="K77" s="24"/>
      <c r="L77" s="24"/>
      <c r="M77" s="158"/>
      <c r="N77" s="159"/>
      <c r="O77" s="160" t="str">
        <f>IFERROR(VLOOKUP(M77,'Data Validation'!$B$2:$C$328,2,FALSE),"")</f>
        <v/>
      </c>
      <c r="P77" s="161"/>
      <c r="Q77" s="220"/>
      <c r="R77" s="221"/>
      <c r="S77" s="39"/>
      <c r="T77" s="39"/>
      <c r="U77" s="39"/>
      <c r="V77" s="37"/>
      <c r="Y77" s="3"/>
      <c r="Z77" s="3"/>
      <c r="AA77" s="3"/>
      <c r="AB77" s="3"/>
      <c r="AC77" s="3"/>
      <c r="AD77" s="3"/>
      <c r="AE77" s="3"/>
      <c r="AF77" s="3"/>
      <c r="AG77" s="3"/>
      <c r="AH77" s="3"/>
    </row>
    <row r="78" spans="1:34" s="55" customFormat="1" ht="29.25" customHeight="1" outlineLevel="1">
      <c r="A78" s="35"/>
      <c r="B78" s="39"/>
      <c r="C78" s="188"/>
      <c r="D78" s="189"/>
      <c r="E78" s="190"/>
      <c r="F78" s="191" t="str">
        <f>IFERROR(VLOOKUP(C78,'Data Validation'!$B$2:$C$328,2,FALSE),"")</f>
        <v/>
      </c>
      <c r="G78" s="192"/>
      <c r="H78" s="162"/>
      <c r="I78" s="162"/>
      <c r="J78" s="163"/>
      <c r="K78" s="24"/>
      <c r="L78" s="24"/>
      <c r="M78" s="158"/>
      <c r="N78" s="159"/>
      <c r="O78" s="160" t="str">
        <f>IFERROR(VLOOKUP(M78,'Data Validation'!$B$2:$C$328,2,FALSE),"")</f>
        <v/>
      </c>
      <c r="P78" s="161"/>
      <c r="Q78" s="164"/>
      <c r="R78" s="165"/>
      <c r="S78" s="39"/>
      <c r="T78" s="39"/>
      <c r="U78" s="39"/>
      <c r="V78" s="37"/>
      <c r="Y78" s="3"/>
      <c r="Z78" s="3"/>
      <c r="AA78" s="3"/>
      <c r="AB78" s="3"/>
      <c r="AC78" s="3"/>
      <c r="AD78" s="3"/>
      <c r="AE78" s="3"/>
      <c r="AF78" s="3"/>
      <c r="AG78" s="3"/>
      <c r="AH78" s="3"/>
    </row>
    <row r="79" spans="1:34" s="55" customFormat="1" ht="29.25" customHeight="1" outlineLevel="1">
      <c r="A79" s="35"/>
      <c r="B79" s="39"/>
      <c r="C79" s="188"/>
      <c r="D79" s="189"/>
      <c r="E79" s="190"/>
      <c r="F79" s="191" t="str">
        <f>IFERROR(VLOOKUP(C79,'Data Validation'!$B$2:$C$328,2,FALSE),"")</f>
        <v/>
      </c>
      <c r="G79" s="192"/>
      <c r="H79" s="162"/>
      <c r="I79" s="162"/>
      <c r="J79" s="163"/>
      <c r="K79" s="24"/>
      <c r="L79" s="24"/>
      <c r="M79" s="158"/>
      <c r="N79" s="159"/>
      <c r="O79" s="160" t="str">
        <f>IFERROR(VLOOKUP(M79,'Data Validation'!$B$2:$C$328,2,FALSE),"")</f>
        <v/>
      </c>
      <c r="P79" s="161"/>
      <c r="Q79" s="164"/>
      <c r="R79" s="165"/>
      <c r="S79" s="39"/>
      <c r="T79" s="39"/>
      <c r="U79" s="39"/>
      <c r="V79" s="37"/>
      <c r="Y79" s="3"/>
      <c r="Z79" s="3"/>
      <c r="AA79" s="3"/>
      <c r="AB79" s="3"/>
      <c r="AC79" s="3"/>
      <c r="AD79" s="3"/>
      <c r="AE79" s="3"/>
      <c r="AF79" s="3"/>
      <c r="AG79" s="3"/>
      <c r="AH79" s="3"/>
    </row>
    <row r="80" spans="1:34" s="55" customFormat="1" ht="29.25" customHeight="1" outlineLevel="1">
      <c r="A80" s="35"/>
      <c r="B80" s="39"/>
      <c r="C80" s="188"/>
      <c r="D80" s="189"/>
      <c r="E80" s="190"/>
      <c r="F80" s="191" t="str">
        <f>IFERROR(VLOOKUP(C80,'Data Validation'!$B$2:$C$328,2,FALSE),"")</f>
        <v/>
      </c>
      <c r="G80" s="192"/>
      <c r="H80" s="162"/>
      <c r="I80" s="162"/>
      <c r="J80" s="163"/>
      <c r="K80" s="24"/>
      <c r="L80" s="24"/>
      <c r="M80" s="158"/>
      <c r="N80" s="159"/>
      <c r="O80" s="160" t="str">
        <f>IFERROR(VLOOKUP(M80,'Data Validation'!$B$2:$C$328,2,FALSE),"")</f>
        <v/>
      </c>
      <c r="P80" s="161"/>
      <c r="Q80" s="164"/>
      <c r="R80" s="165"/>
      <c r="S80" s="39"/>
      <c r="T80" s="39"/>
      <c r="U80" s="39"/>
      <c r="V80" s="37"/>
      <c r="Y80" s="3"/>
      <c r="Z80" s="3"/>
      <c r="AA80" s="3"/>
      <c r="AB80" s="3"/>
      <c r="AC80" s="3"/>
      <c r="AD80" s="3"/>
      <c r="AE80" s="3"/>
      <c r="AF80" s="3"/>
      <c r="AG80" s="3"/>
      <c r="AH80" s="3"/>
    </row>
    <row r="81" spans="1:34" s="55" customFormat="1" ht="29.25" customHeight="1" outlineLevel="1">
      <c r="A81" s="35"/>
      <c r="B81" s="39"/>
      <c r="C81" s="188"/>
      <c r="D81" s="189"/>
      <c r="E81" s="190"/>
      <c r="F81" s="191" t="str">
        <f>IFERROR(VLOOKUP(C81,'Data Validation'!$B$2:$C$328,2,FALSE),"")</f>
        <v/>
      </c>
      <c r="G81" s="192"/>
      <c r="H81" s="162"/>
      <c r="I81" s="162"/>
      <c r="J81" s="163"/>
      <c r="K81" s="24"/>
      <c r="L81" s="24"/>
      <c r="M81" s="158"/>
      <c r="N81" s="159"/>
      <c r="O81" s="160" t="str">
        <f>IFERROR(VLOOKUP(M81,'Data Validation'!$B$2:$C$328,2,FALSE),"")</f>
        <v/>
      </c>
      <c r="P81" s="161"/>
      <c r="Q81" s="164"/>
      <c r="R81" s="165"/>
      <c r="S81" s="39"/>
      <c r="T81" s="39"/>
      <c r="U81" s="39"/>
      <c r="V81" s="37"/>
      <c r="Y81" s="3"/>
      <c r="Z81" s="3"/>
      <c r="AA81" s="3"/>
      <c r="AB81" s="3"/>
      <c r="AC81" s="3"/>
      <c r="AD81" s="3"/>
      <c r="AE81" s="3"/>
      <c r="AF81" s="3"/>
      <c r="AG81" s="3"/>
      <c r="AH81" s="3"/>
    </row>
    <row r="82" spans="1:34" s="55" customFormat="1" ht="29.25" customHeight="1" outlineLevel="1">
      <c r="A82" s="35"/>
      <c r="B82" s="39"/>
      <c r="C82" s="188"/>
      <c r="D82" s="189"/>
      <c r="E82" s="190"/>
      <c r="F82" s="191" t="str">
        <f>IFERROR(VLOOKUP(C82,'Data Validation'!$B$2:$C$328,2,FALSE),"")</f>
        <v/>
      </c>
      <c r="G82" s="192"/>
      <c r="H82" s="162"/>
      <c r="I82" s="162"/>
      <c r="J82" s="163"/>
      <c r="K82" s="24"/>
      <c r="L82" s="24"/>
      <c r="M82" s="158"/>
      <c r="N82" s="159"/>
      <c r="O82" s="160" t="str">
        <f>IFERROR(VLOOKUP(M82,'Data Validation'!$B$2:$C$328,2,FALSE),"")</f>
        <v/>
      </c>
      <c r="P82" s="161"/>
      <c r="Q82" s="164"/>
      <c r="R82" s="165"/>
      <c r="S82" s="39"/>
      <c r="T82" s="39"/>
      <c r="U82" s="39"/>
      <c r="V82" s="37"/>
      <c r="Y82" s="3"/>
      <c r="Z82" s="3"/>
      <c r="AA82" s="3"/>
      <c r="AB82" s="3"/>
      <c r="AC82" s="3"/>
      <c r="AD82" s="3"/>
      <c r="AE82" s="3"/>
      <c r="AF82" s="3"/>
      <c r="AG82" s="3"/>
      <c r="AH82" s="3"/>
    </row>
    <row r="83" spans="1:34" s="55" customFormat="1" ht="29.25" customHeight="1" outlineLevel="1">
      <c r="A83" s="35"/>
      <c r="B83" s="39"/>
      <c r="C83" s="188"/>
      <c r="D83" s="189"/>
      <c r="E83" s="190"/>
      <c r="F83" s="191" t="str">
        <f>IFERROR(VLOOKUP(C83,'Data Validation'!$B$2:$C$328,2,FALSE),"")</f>
        <v/>
      </c>
      <c r="G83" s="192"/>
      <c r="H83" s="162"/>
      <c r="I83" s="162"/>
      <c r="J83" s="163"/>
      <c r="K83" s="24"/>
      <c r="L83" s="24"/>
      <c r="M83" s="158"/>
      <c r="N83" s="159"/>
      <c r="O83" s="160" t="str">
        <f>IFERROR(VLOOKUP(M83,'Data Validation'!$B$2:$C$328,2,FALSE),"")</f>
        <v/>
      </c>
      <c r="P83" s="161"/>
      <c r="Q83" s="164"/>
      <c r="R83" s="165"/>
      <c r="S83" s="39"/>
      <c r="T83" s="39"/>
      <c r="U83" s="39"/>
      <c r="V83" s="37"/>
      <c r="Y83" s="3"/>
      <c r="Z83" s="3"/>
      <c r="AA83" s="3"/>
      <c r="AB83" s="3"/>
      <c r="AC83" s="3"/>
      <c r="AD83" s="3"/>
      <c r="AE83" s="3"/>
      <c r="AF83" s="3"/>
      <c r="AG83" s="3"/>
      <c r="AH83" s="3"/>
    </row>
    <row r="84" spans="1:34" s="55" customFormat="1" ht="29.25" customHeight="1" outlineLevel="1">
      <c r="A84" s="35"/>
      <c r="B84" s="39"/>
      <c r="C84" s="188"/>
      <c r="D84" s="189"/>
      <c r="E84" s="190"/>
      <c r="F84" s="191" t="str">
        <f>IFERROR(VLOOKUP(C84,'Data Validation'!$B$2:$C$328,2,FALSE),"")</f>
        <v/>
      </c>
      <c r="G84" s="192"/>
      <c r="H84" s="162"/>
      <c r="I84" s="162"/>
      <c r="J84" s="163"/>
      <c r="K84" s="24"/>
      <c r="L84" s="24"/>
      <c r="M84" s="158"/>
      <c r="N84" s="159"/>
      <c r="O84" s="160" t="str">
        <f>IFERROR(VLOOKUP(M84,'Data Validation'!$B$2:$C$328,2,FALSE),"")</f>
        <v/>
      </c>
      <c r="P84" s="161"/>
      <c r="Q84" s="164"/>
      <c r="R84" s="165"/>
      <c r="S84" s="39"/>
      <c r="T84" s="39"/>
      <c r="U84" s="39"/>
      <c r="V84" s="37"/>
      <c r="Y84" s="3"/>
      <c r="Z84" s="3"/>
      <c r="AA84" s="3"/>
      <c r="AB84" s="3"/>
      <c r="AC84" s="3"/>
      <c r="AD84" s="3"/>
      <c r="AE84" s="3"/>
      <c r="AF84" s="3"/>
      <c r="AG84" s="3"/>
      <c r="AH84" s="3"/>
    </row>
    <row r="85" spans="1:34" s="55" customFormat="1" ht="29.25" customHeight="1" outlineLevel="1">
      <c r="A85" s="35"/>
      <c r="B85" s="39"/>
      <c r="C85" s="188"/>
      <c r="D85" s="189"/>
      <c r="E85" s="190"/>
      <c r="F85" s="191" t="str">
        <f>IFERROR(VLOOKUP(C85,'Data Validation'!$B$2:$C$328,2,FALSE),"")</f>
        <v/>
      </c>
      <c r="G85" s="192"/>
      <c r="H85" s="162"/>
      <c r="I85" s="162"/>
      <c r="J85" s="163"/>
      <c r="K85" s="24"/>
      <c r="L85" s="24"/>
      <c r="M85" s="158"/>
      <c r="N85" s="159"/>
      <c r="O85" s="160" t="str">
        <f>IFERROR(VLOOKUP(M85,'Data Validation'!$B$2:$C$328,2,FALSE),"")</f>
        <v/>
      </c>
      <c r="P85" s="161"/>
      <c r="Q85" s="164"/>
      <c r="R85" s="165"/>
      <c r="S85" s="39"/>
      <c r="T85" s="39"/>
      <c r="U85" s="39"/>
      <c r="V85" s="37"/>
      <c r="Z85" s="3"/>
      <c r="AA85" s="3"/>
      <c r="AB85" s="3"/>
      <c r="AC85" s="3"/>
      <c r="AD85" s="3"/>
      <c r="AE85" s="3"/>
      <c r="AF85" s="3"/>
      <c r="AG85" s="3"/>
      <c r="AH85" s="3"/>
    </row>
    <row r="86" spans="1:34" s="55" customFormat="1" ht="29.25" customHeight="1" outlineLevel="1">
      <c r="A86" s="35"/>
      <c r="B86" s="39"/>
      <c r="C86" s="188"/>
      <c r="D86" s="189"/>
      <c r="E86" s="190"/>
      <c r="F86" s="191" t="str">
        <f>IFERROR(VLOOKUP(C86,'Data Validation'!$B$2:$C$328,2,FALSE),"")</f>
        <v/>
      </c>
      <c r="G86" s="192"/>
      <c r="H86" s="162"/>
      <c r="I86" s="162"/>
      <c r="J86" s="163"/>
      <c r="K86" s="24"/>
      <c r="L86" s="24"/>
      <c r="M86" s="158"/>
      <c r="N86" s="159"/>
      <c r="O86" s="160" t="str">
        <f>IFERROR(VLOOKUP(M86,'Data Validation'!$B$2:$C$328,2,FALSE),"")</f>
        <v/>
      </c>
      <c r="P86" s="161"/>
      <c r="Q86" s="164"/>
      <c r="R86" s="165"/>
      <c r="S86" s="39"/>
      <c r="T86" s="39"/>
      <c r="U86" s="39"/>
      <c r="V86" s="37"/>
      <c r="Z86" s="3"/>
      <c r="AA86" s="3"/>
      <c r="AB86" s="3"/>
      <c r="AC86" s="3"/>
      <c r="AD86" s="3"/>
      <c r="AE86" s="3"/>
      <c r="AF86" s="3"/>
      <c r="AG86" s="3"/>
      <c r="AH86" s="3"/>
    </row>
    <row r="87" spans="1:34" s="55" customFormat="1" ht="29.25" customHeight="1" outlineLevel="1">
      <c r="A87" s="35"/>
      <c r="B87" s="39"/>
      <c r="C87" s="188"/>
      <c r="D87" s="189"/>
      <c r="E87" s="190"/>
      <c r="F87" s="191" t="str">
        <f>IFERROR(VLOOKUP(C87,'Data Validation'!$B$2:$C$328,2,FALSE),"")</f>
        <v/>
      </c>
      <c r="G87" s="192"/>
      <c r="H87" s="162"/>
      <c r="I87" s="162"/>
      <c r="J87" s="163"/>
      <c r="K87" s="24"/>
      <c r="L87" s="24"/>
      <c r="M87" s="158"/>
      <c r="N87" s="159"/>
      <c r="O87" s="160" t="str">
        <f>IFERROR(VLOOKUP(M87,'Data Validation'!$B$2:$C$328,2,FALSE),"")</f>
        <v/>
      </c>
      <c r="P87" s="161"/>
      <c r="Q87" s="164"/>
      <c r="R87" s="165"/>
      <c r="S87" s="39"/>
      <c r="T87" s="39"/>
      <c r="U87" s="39"/>
      <c r="V87" s="37"/>
      <c r="Z87" s="56"/>
      <c r="AA87" s="56"/>
      <c r="AB87" s="3"/>
      <c r="AC87" s="3"/>
      <c r="AD87" s="3"/>
      <c r="AE87" s="3"/>
      <c r="AF87" s="3"/>
      <c r="AG87" s="3"/>
      <c r="AH87" s="3"/>
    </row>
    <row r="88" spans="1:34" s="55" customFormat="1" ht="29.25" customHeight="1" outlineLevel="1">
      <c r="A88" s="35"/>
      <c r="B88" s="39"/>
      <c r="C88" s="188"/>
      <c r="D88" s="189"/>
      <c r="E88" s="190"/>
      <c r="F88" s="191" t="str">
        <f>IFERROR(VLOOKUP(C88,'Data Validation'!$B$2:$C$328,2,FALSE),"")</f>
        <v/>
      </c>
      <c r="G88" s="192"/>
      <c r="H88" s="162"/>
      <c r="I88" s="162"/>
      <c r="J88" s="163"/>
      <c r="K88" s="24"/>
      <c r="L88" s="24"/>
      <c r="M88" s="158"/>
      <c r="N88" s="159"/>
      <c r="O88" s="160" t="str">
        <f>IFERROR(VLOOKUP(M88,'Data Validation'!$B$2:$C$328,2,FALSE),"")</f>
        <v/>
      </c>
      <c r="P88" s="161"/>
      <c r="Q88" s="164"/>
      <c r="R88" s="165"/>
      <c r="S88" s="39"/>
      <c r="T88" s="39"/>
      <c r="U88" s="39"/>
      <c r="V88" s="37"/>
      <c r="Z88" s="56"/>
      <c r="AA88" s="56"/>
      <c r="AB88" s="3"/>
      <c r="AC88" s="3"/>
      <c r="AD88" s="3"/>
      <c r="AE88" s="3"/>
      <c r="AF88" s="3"/>
      <c r="AG88" s="3"/>
      <c r="AH88" s="3"/>
    </row>
    <row r="89" spans="1:34" s="55" customFormat="1" ht="29.25" customHeight="1" outlineLevel="1">
      <c r="A89" s="35"/>
      <c r="B89" s="39"/>
      <c r="C89" s="188"/>
      <c r="D89" s="189"/>
      <c r="E89" s="190"/>
      <c r="F89" s="192"/>
      <c r="G89" s="192"/>
      <c r="H89" s="162"/>
      <c r="I89" s="162"/>
      <c r="J89" s="163"/>
      <c r="K89" s="24"/>
      <c r="L89" s="24"/>
      <c r="M89" s="158"/>
      <c r="N89" s="159"/>
      <c r="O89" s="160" t="str">
        <f>IFERROR(VLOOKUP(M89,'Data Validation'!$B$2:$C$328,2,FALSE),"")</f>
        <v/>
      </c>
      <c r="P89" s="161"/>
      <c r="Q89" s="164"/>
      <c r="R89" s="165"/>
      <c r="S89" s="39"/>
      <c r="T89" s="39"/>
      <c r="U89" s="39"/>
      <c r="V89" s="37"/>
      <c r="Z89" s="56"/>
      <c r="AA89" s="56"/>
      <c r="AB89" s="3"/>
      <c r="AC89" s="3"/>
      <c r="AD89" s="3"/>
      <c r="AE89" s="3"/>
      <c r="AF89" s="3"/>
      <c r="AG89" s="3"/>
      <c r="AH89" s="3"/>
    </row>
    <row r="90" spans="1:34" s="55" customFormat="1" ht="29.25" customHeight="1" outlineLevel="1">
      <c r="A90" s="35"/>
      <c r="B90" s="39"/>
      <c r="C90" s="188"/>
      <c r="D90" s="189"/>
      <c r="E90" s="190"/>
      <c r="F90" s="191" t="str">
        <f>IFERROR(VLOOKUP(C90,'Data Validation'!$B$2:$C$328,2,FALSE),"")</f>
        <v/>
      </c>
      <c r="G90" s="192"/>
      <c r="H90" s="162"/>
      <c r="I90" s="162"/>
      <c r="J90" s="163"/>
      <c r="K90" s="24"/>
      <c r="L90" s="24"/>
      <c r="M90" s="158"/>
      <c r="N90" s="159"/>
      <c r="O90" s="160" t="str">
        <f>IFERROR(VLOOKUP(M90,'Data Validation'!$B$2:$C$328,2,FALSE),"")</f>
        <v/>
      </c>
      <c r="P90" s="161"/>
      <c r="Q90" s="164"/>
      <c r="R90" s="165"/>
      <c r="S90" s="39"/>
      <c r="T90" s="39"/>
      <c r="U90" s="39"/>
      <c r="V90" s="37"/>
      <c r="Z90" s="56"/>
      <c r="AA90" s="56"/>
      <c r="AB90" s="3"/>
      <c r="AC90" s="3"/>
      <c r="AD90" s="3"/>
      <c r="AE90" s="3"/>
      <c r="AF90" s="3"/>
      <c r="AG90" s="3"/>
      <c r="AH90" s="3"/>
    </row>
    <row r="91" spans="1:34" s="55" customFormat="1" ht="29.25" customHeight="1" outlineLevel="1">
      <c r="A91" s="35"/>
      <c r="B91" s="39"/>
      <c r="C91" s="188"/>
      <c r="D91" s="189"/>
      <c r="E91" s="190"/>
      <c r="F91" s="191" t="str">
        <f>IFERROR(VLOOKUP(C91,'Data Validation'!$B$2:$C$328,2,FALSE),"")</f>
        <v/>
      </c>
      <c r="G91" s="192"/>
      <c r="H91" s="162"/>
      <c r="I91" s="162"/>
      <c r="J91" s="163"/>
      <c r="K91" s="24"/>
      <c r="L91" s="24"/>
      <c r="M91" s="158"/>
      <c r="N91" s="159"/>
      <c r="O91" s="160" t="str">
        <f>IFERROR(VLOOKUP(M91,'Data Validation'!$B$2:$C$328,2,FALSE),"")</f>
        <v/>
      </c>
      <c r="P91" s="161"/>
      <c r="Q91" s="164"/>
      <c r="R91" s="165"/>
      <c r="S91" s="39"/>
      <c r="T91" s="39"/>
      <c r="U91" s="39"/>
      <c r="V91" s="37"/>
      <c r="Z91" s="56"/>
      <c r="AA91" s="56"/>
      <c r="AB91" s="3"/>
      <c r="AC91" s="3"/>
      <c r="AD91" s="3"/>
      <c r="AE91" s="3"/>
      <c r="AF91" s="3"/>
      <c r="AG91" s="3"/>
      <c r="AH91" s="3"/>
    </row>
    <row r="92" spans="1:34" s="55" customFormat="1" ht="29.25" customHeight="1" outlineLevel="1">
      <c r="A92" s="35"/>
      <c r="B92" s="39"/>
      <c r="C92" s="188"/>
      <c r="D92" s="189"/>
      <c r="E92" s="190"/>
      <c r="F92" s="191" t="str">
        <f>IFERROR(VLOOKUP(C92,'Data Validation'!$B$2:$C$328,2,FALSE),"")</f>
        <v/>
      </c>
      <c r="G92" s="192"/>
      <c r="H92" s="162"/>
      <c r="I92" s="162"/>
      <c r="J92" s="163"/>
      <c r="K92" s="24"/>
      <c r="L92" s="24"/>
      <c r="M92" s="158"/>
      <c r="N92" s="159"/>
      <c r="O92" s="160" t="str">
        <f>IFERROR(VLOOKUP(M92,'Data Validation'!$B$2:$C$328,2,FALSE),"")</f>
        <v/>
      </c>
      <c r="P92" s="161"/>
      <c r="Q92" s="164"/>
      <c r="R92" s="165"/>
      <c r="S92" s="39"/>
      <c r="T92" s="39"/>
      <c r="U92" s="39"/>
      <c r="V92" s="37"/>
      <c r="Z92" s="56"/>
      <c r="AA92" s="56"/>
      <c r="AB92" s="3"/>
      <c r="AC92" s="3"/>
      <c r="AD92" s="3"/>
      <c r="AE92" s="3"/>
      <c r="AF92" s="3"/>
      <c r="AG92" s="3"/>
      <c r="AH92" s="3"/>
    </row>
    <row r="93" spans="1:34" s="55" customFormat="1" ht="29.25" customHeight="1" outlineLevel="1">
      <c r="A93" s="35"/>
      <c r="B93" s="39"/>
      <c r="C93" s="188"/>
      <c r="D93" s="189"/>
      <c r="E93" s="190"/>
      <c r="F93" s="191" t="str">
        <f>IFERROR(VLOOKUP(C93,'Data Validation'!$B$2:$C$328,2,FALSE),"")</f>
        <v/>
      </c>
      <c r="G93" s="192"/>
      <c r="H93" s="162"/>
      <c r="I93" s="162"/>
      <c r="J93" s="163"/>
      <c r="K93" s="24"/>
      <c r="L93" s="24"/>
      <c r="M93" s="158"/>
      <c r="N93" s="159"/>
      <c r="O93" s="160" t="str">
        <f>IFERROR(VLOOKUP(M93,'Data Validation'!$B$2:$C$328,2,FALSE),"")</f>
        <v/>
      </c>
      <c r="P93" s="161"/>
      <c r="Q93" s="164"/>
      <c r="R93" s="165"/>
      <c r="S93" s="39"/>
      <c r="T93" s="39"/>
      <c r="U93" s="39"/>
      <c r="V93" s="37"/>
      <c r="Z93" s="56"/>
      <c r="AA93" s="56"/>
      <c r="AB93" s="3"/>
      <c r="AC93" s="3"/>
      <c r="AD93" s="3"/>
      <c r="AE93" s="3"/>
      <c r="AF93" s="3"/>
      <c r="AG93" s="3"/>
      <c r="AH93" s="3"/>
    </row>
    <row r="94" spans="1:34" s="55" customFormat="1" ht="29.25" customHeight="1" outlineLevel="1">
      <c r="A94" s="35"/>
      <c r="B94" s="39"/>
      <c r="C94" s="188"/>
      <c r="D94" s="189"/>
      <c r="E94" s="190"/>
      <c r="F94" s="191" t="str">
        <f>IFERROR(VLOOKUP(C94,'Data Validation'!$B$2:$C$328,2,FALSE),"")</f>
        <v/>
      </c>
      <c r="G94" s="192"/>
      <c r="H94" s="162"/>
      <c r="I94" s="162"/>
      <c r="J94" s="163"/>
      <c r="K94" s="24"/>
      <c r="L94" s="24"/>
      <c r="M94" s="158"/>
      <c r="N94" s="159"/>
      <c r="O94" s="160" t="str">
        <f>IFERROR(VLOOKUP(M94,'Data Validation'!$B$2:$C$328,2,FALSE),"")</f>
        <v/>
      </c>
      <c r="P94" s="161"/>
      <c r="Q94" s="164"/>
      <c r="R94" s="165"/>
      <c r="S94" s="39"/>
      <c r="T94" s="39"/>
      <c r="U94" s="39"/>
      <c r="V94" s="37"/>
      <c r="Z94" s="56"/>
      <c r="AA94" s="56"/>
      <c r="AB94" s="3"/>
      <c r="AC94" s="3"/>
      <c r="AD94" s="3"/>
      <c r="AE94" s="3"/>
      <c r="AF94" s="3"/>
      <c r="AG94" s="3"/>
      <c r="AH94" s="3"/>
    </row>
    <row r="95" spans="1:34" s="55" customFormat="1" ht="29.25" customHeight="1" outlineLevel="1">
      <c r="A95" s="35"/>
      <c r="B95" s="39"/>
      <c r="C95" s="188"/>
      <c r="D95" s="189"/>
      <c r="E95" s="190"/>
      <c r="F95" s="191" t="str">
        <f>IFERROR(VLOOKUP(C95,'Data Validation'!$B$2:$C$328,2,FALSE),"")</f>
        <v/>
      </c>
      <c r="G95" s="192"/>
      <c r="H95" s="162"/>
      <c r="I95" s="162"/>
      <c r="J95" s="163"/>
      <c r="K95" s="24"/>
      <c r="L95" s="24"/>
      <c r="M95" s="158"/>
      <c r="N95" s="159"/>
      <c r="O95" s="160" t="str">
        <f>IFERROR(VLOOKUP(M95,'Data Validation'!$B$2:$C$328,2,FALSE),"")</f>
        <v/>
      </c>
      <c r="P95" s="161"/>
      <c r="Q95" s="164"/>
      <c r="R95" s="165"/>
      <c r="S95" s="39"/>
      <c r="T95" s="39"/>
      <c r="U95" s="39"/>
      <c r="V95" s="37"/>
      <c r="Z95" s="56"/>
      <c r="AA95" s="56"/>
      <c r="AB95" s="3"/>
      <c r="AC95" s="3"/>
      <c r="AD95" s="3"/>
      <c r="AE95" s="3"/>
      <c r="AF95" s="3"/>
      <c r="AG95" s="3"/>
      <c r="AH95" s="3"/>
    </row>
    <row r="96" spans="1:34" s="55" customFormat="1" ht="29.25" customHeight="1" outlineLevel="1">
      <c r="A96" s="35"/>
      <c r="B96" s="39"/>
      <c r="C96" s="188"/>
      <c r="D96" s="189"/>
      <c r="E96" s="190"/>
      <c r="F96" s="191" t="str">
        <f>IFERROR(VLOOKUP(C96,'Data Validation'!$B$2:$C$328,2,FALSE),"")</f>
        <v/>
      </c>
      <c r="G96" s="192"/>
      <c r="H96" s="162"/>
      <c r="I96" s="162"/>
      <c r="J96" s="163"/>
      <c r="K96" s="24"/>
      <c r="L96" s="24"/>
      <c r="M96" s="158"/>
      <c r="N96" s="159"/>
      <c r="O96" s="160" t="str">
        <f>IFERROR(VLOOKUP(M96,'Data Validation'!$B$2:$C$328,2,FALSE),"")</f>
        <v/>
      </c>
      <c r="P96" s="161"/>
      <c r="Q96" s="164"/>
      <c r="R96" s="165"/>
      <c r="S96" s="39"/>
      <c r="T96" s="39"/>
      <c r="U96" s="39"/>
      <c r="V96" s="37"/>
      <c r="Z96" s="56"/>
      <c r="AA96" s="56"/>
      <c r="AB96" s="3"/>
      <c r="AC96" s="3"/>
      <c r="AD96" s="3"/>
      <c r="AE96" s="3"/>
      <c r="AF96" s="3"/>
      <c r="AG96" s="3"/>
      <c r="AH96" s="3"/>
    </row>
    <row r="97" spans="1:34" s="55" customFormat="1" ht="29.45" customHeight="1" outlineLevel="1">
      <c r="A97" s="35"/>
      <c r="B97" s="39"/>
      <c r="C97" s="188"/>
      <c r="D97" s="189"/>
      <c r="E97" s="190"/>
      <c r="F97" s="191" t="str">
        <f>IFERROR(VLOOKUP(C97,'Data Validation'!$B$2:$C$328,2,FALSE),"")</f>
        <v/>
      </c>
      <c r="G97" s="192"/>
      <c r="H97" s="162"/>
      <c r="I97" s="162"/>
      <c r="J97" s="163"/>
      <c r="K97" s="24"/>
      <c r="L97" s="24"/>
      <c r="M97" s="158"/>
      <c r="N97" s="159"/>
      <c r="O97" s="160" t="str">
        <f>IFERROR(VLOOKUP(M97,'Data Validation'!$B$2:$C$328,2,FALSE),"")</f>
        <v/>
      </c>
      <c r="P97" s="161"/>
      <c r="Q97" s="164"/>
      <c r="R97" s="165"/>
      <c r="S97" s="39"/>
      <c r="T97" s="39"/>
      <c r="U97" s="39"/>
      <c r="V97" s="37"/>
      <c r="Z97" s="56"/>
      <c r="AA97" s="56"/>
      <c r="AB97" s="3"/>
      <c r="AC97" s="3"/>
      <c r="AD97" s="3"/>
      <c r="AE97" s="3"/>
      <c r="AF97" s="3"/>
      <c r="AG97" s="3"/>
      <c r="AH97" s="3"/>
    </row>
    <row r="98" spans="1:34" s="55" customFormat="1" ht="29.25" customHeight="1" outlineLevel="1">
      <c r="A98" s="35"/>
      <c r="B98" s="39"/>
      <c r="C98" s="188"/>
      <c r="D98" s="189"/>
      <c r="E98" s="190"/>
      <c r="F98" s="191" t="str">
        <f>IFERROR(VLOOKUP(C98,'Data Validation'!$B$2:$C$328,2,FALSE),"")</f>
        <v/>
      </c>
      <c r="G98" s="192"/>
      <c r="H98" s="162"/>
      <c r="I98" s="162"/>
      <c r="J98" s="163"/>
      <c r="K98" s="24"/>
      <c r="L98" s="24"/>
      <c r="M98" s="158"/>
      <c r="N98" s="159"/>
      <c r="O98" s="160" t="str">
        <f>IFERROR(VLOOKUP(M98,'Data Validation'!$B$2:$C$328,2,FALSE),"")</f>
        <v/>
      </c>
      <c r="P98" s="161"/>
      <c r="Q98" s="164"/>
      <c r="R98" s="165"/>
      <c r="S98" s="39"/>
      <c r="T98" s="39"/>
      <c r="U98" s="39"/>
      <c r="V98" s="37"/>
      <c r="Z98" s="56"/>
      <c r="AA98" s="56"/>
      <c r="AB98" s="3"/>
      <c r="AC98" s="3"/>
      <c r="AD98" s="3"/>
      <c r="AE98" s="3"/>
      <c r="AF98" s="3"/>
      <c r="AG98" s="3"/>
      <c r="AH98" s="3"/>
    </row>
    <row r="99" spans="1:34" s="55" customFormat="1" ht="29.25" customHeight="1" outlineLevel="1" thickBot="1">
      <c r="A99" s="35"/>
      <c r="B99" s="39"/>
      <c r="C99" s="231"/>
      <c r="D99" s="232"/>
      <c r="E99" s="233"/>
      <c r="F99" s="223" t="str">
        <f>IFERROR(VLOOKUP(C99,'Data Validation'!$B$2:$C$328,2,FALSE),"")</f>
        <v/>
      </c>
      <c r="G99" s="224"/>
      <c r="H99" s="225"/>
      <c r="I99" s="225"/>
      <c r="J99" s="226"/>
      <c r="K99" s="24"/>
      <c r="L99" s="24"/>
      <c r="M99" s="227"/>
      <c r="N99" s="228"/>
      <c r="O99" s="229" t="str">
        <f>IFERROR(VLOOKUP(M99,'Data Validation'!$B$2:$C$328,2,FALSE),"")</f>
        <v/>
      </c>
      <c r="P99" s="230"/>
      <c r="Q99" s="237"/>
      <c r="R99" s="238"/>
      <c r="S99" s="39"/>
      <c r="T99" s="39"/>
      <c r="U99" s="39"/>
      <c r="V99" s="37"/>
      <c r="Z99" s="56"/>
      <c r="AA99" s="56"/>
      <c r="AB99" s="3"/>
      <c r="AC99" s="3"/>
      <c r="AD99" s="3"/>
      <c r="AE99" s="3"/>
      <c r="AF99" s="3"/>
      <c r="AG99" s="3"/>
      <c r="AH99" s="3"/>
    </row>
    <row r="100" spans="1:34" ht="21.6" outlineLevel="1" thickBot="1">
      <c r="A100" s="12"/>
      <c r="B100" s="22"/>
      <c r="C100" s="222" t="s">
        <v>56</v>
      </c>
      <c r="D100" s="222"/>
      <c r="E100" s="22"/>
      <c r="F100" s="22"/>
      <c r="G100" s="22"/>
      <c r="H100" s="22"/>
      <c r="I100" s="22"/>
      <c r="J100" s="22"/>
      <c r="K100" s="23"/>
      <c r="L100" s="23"/>
      <c r="M100" s="22"/>
      <c r="N100" s="22"/>
      <c r="O100" s="22"/>
      <c r="P100" s="22"/>
      <c r="Q100" s="22"/>
      <c r="R100" s="22"/>
      <c r="S100" s="39"/>
      <c r="T100" s="39"/>
      <c r="U100" s="22"/>
      <c r="V100" s="13"/>
      <c r="Z100" s="56"/>
      <c r="AA100" s="56"/>
    </row>
    <row r="101" spans="1:34" ht="14.85" customHeight="1" outlineLevel="1">
      <c r="A101" s="12"/>
      <c r="B101" s="22"/>
      <c r="C101" s="222"/>
      <c r="D101" s="222"/>
      <c r="E101" s="22"/>
      <c r="F101" s="22"/>
      <c r="G101" s="22"/>
      <c r="H101" s="22"/>
      <c r="I101" s="22"/>
      <c r="J101" s="22"/>
      <c r="K101" s="23"/>
      <c r="L101" s="23"/>
      <c r="M101" s="57"/>
      <c r="N101" s="172" t="s">
        <v>57</v>
      </c>
      <c r="O101" s="239"/>
      <c r="P101" s="173"/>
      <c r="Q101" s="241">
        <f>SUM(H69:I99)+SUM(Q69:R99)</f>
        <v>0</v>
      </c>
      <c r="R101" s="242"/>
      <c r="S101" s="39"/>
      <c r="T101" s="39"/>
      <c r="U101" s="22"/>
      <c r="V101" s="13"/>
      <c r="Z101" s="56"/>
      <c r="AA101" s="56"/>
    </row>
    <row r="102" spans="1:34" ht="14.85" customHeight="1" outlineLevel="1" thickBot="1">
      <c r="A102" s="12"/>
      <c r="B102" s="22"/>
      <c r="C102" s="22"/>
      <c r="D102" s="22"/>
      <c r="E102" s="22"/>
      <c r="F102" s="22"/>
      <c r="G102" s="22"/>
      <c r="H102" s="22"/>
      <c r="I102" s="22"/>
      <c r="J102" s="22"/>
      <c r="K102" s="23"/>
      <c r="L102" s="23"/>
      <c r="M102" s="57"/>
      <c r="N102" s="198"/>
      <c r="O102" s="240"/>
      <c r="P102" s="199"/>
      <c r="Q102" s="243"/>
      <c r="R102" s="244"/>
      <c r="S102" s="39"/>
      <c r="T102" s="39"/>
      <c r="U102" s="22"/>
      <c r="V102" s="13"/>
      <c r="Z102" s="56"/>
      <c r="AA102" s="56"/>
    </row>
    <row r="103" spans="1:34" ht="14.85" customHeight="1" outlineLevel="1">
      <c r="A103" s="12"/>
      <c r="B103" s="22"/>
      <c r="C103" s="22"/>
      <c r="D103" s="22"/>
      <c r="E103" s="22"/>
      <c r="F103" s="22"/>
      <c r="G103" s="22"/>
      <c r="H103" s="23"/>
      <c r="I103" s="23"/>
      <c r="J103" s="23"/>
      <c r="K103" s="23"/>
      <c r="L103" s="23"/>
      <c r="M103" s="23"/>
      <c r="N103" s="23"/>
      <c r="O103" s="58"/>
      <c r="P103" s="59"/>
      <c r="Q103" s="39"/>
      <c r="R103" s="39"/>
      <c r="S103" s="39"/>
      <c r="T103" s="39"/>
      <c r="U103" s="23"/>
      <c r="V103" s="13"/>
      <c r="Z103" s="56"/>
      <c r="AA103" s="56"/>
    </row>
    <row r="104" spans="1:34" ht="14.85" customHeight="1" outlineLevel="1">
      <c r="A104" s="12"/>
      <c r="B104" s="245" t="s">
        <v>58</v>
      </c>
      <c r="C104" s="245"/>
      <c r="D104" s="245"/>
      <c r="E104" s="245"/>
      <c r="F104" s="245"/>
      <c r="G104" s="245"/>
      <c r="H104" s="245"/>
      <c r="I104" s="245"/>
      <c r="J104" s="245"/>
      <c r="K104" s="245"/>
      <c r="L104" s="245"/>
      <c r="M104" s="245"/>
      <c r="N104" s="245"/>
      <c r="O104" s="245"/>
      <c r="P104" s="245"/>
      <c r="Q104" s="245"/>
      <c r="R104" s="245"/>
      <c r="S104" s="245"/>
      <c r="T104" s="245"/>
      <c r="U104" s="245"/>
      <c r="V104" s="13"/>
      <c r="Z104" s="56"/>
      <c r="AA104" s="56"/>
    </row>
    <row r="105" spans="1:34" ht="14.85" customHeight="1" outlineLevel="1">
      <c r="A105" s="12"/>
      <c r="B105" s="245"/>
      <c r="C105" s="245"/>
      <c r="D105" s="245"/>
      <c r="E105" s="245"/>
      <c r="F105" s="245"/>
      <c r="G105" s="245"/>
      <c r="H105" s="245"/>
      <c r="I105" s="245"/>
      <c r="J105" s="245"/>
      <c r="K105" s="245"/>
      <c r="L105" s="245"/>
      <c r="M105" s="245"/>
      <c r="N105" s="245"/>
      <c r="O105" s="245"/>
      <c r="P105" s="245"/>
      <c r="Q105" s="245"/>
      <c r="R105" s="245"/>
      <c r="S105" s="245"/>
      <c r="T105" s="245"/>
      <c r="U105" s="245"/>
      <c r="V105" s="13"/>
      <c r="Z105" s="56"/>
      <c r="AA105" s="56"/>
    </row>
    <row r="106" spans="1:34" ht="14.85" customHeight="1" outlineLevel="1">
      <c r="A106" s="12"/>
      <c r="B106" s="245"/>
      <c r="C106" s="245"/>
      <c r="D106" s="245"/>
      <c r="E106" s="245"/>
      <c r="F106" s="245"/>
      <c r="G106" s="245"/>
      <c r="H106" s="245"/>
      <c r="I106" s="245"/>
      <c r="J106" s="245"/>
      <c r="K106" s="245"/>
      <c r="L106" s="245"/>
      <c r="M106" s="245"/>
      <c r="N106" s="245"/>
      <c r="O106" s="245"/>
      <c r="P106" s="245"/>
      <c r="Q106" s="245"/>
      <c r="R106" s="245"/>
      <c r="S106" s="245"/>
      <c r="T106" s="245"/>
      <c r="U106" s="245"/>
      <c r="V106" s="13"/>
      <c r="Z106" s="56"/>
      <c r="AA106" s="56"/>
    </row>
    <row r="107" spans="1:34" ht="14.85" customHeight="1" outlineLevel="1">
      <c r="A107" s="12"/>
      <c r="B107" s="245"/>
      <c r="C107" s="245"/>
      <c r="D107" s="245"/>
      <c r="E107" s="245"/>
      <c r="F107" s="245"/>
      <c r="G107" s="245"/>
      <c r="H107" s="245"/>
      <c r="I107" s="245"/>
      <c r="J107" s="245"/>
      <c r="K107" s="245"/>
      <c r="L107" s="245"/>
      <c r="M107" s="245"/>
      <c r="N107" s="245"/>
      <c r="O107" s="245"/>
      <c r="P107" s="245"/>
      <c r="Q107" s="245"/>
      <c r="R107" s="245"/>
      <c r="S107" s="245"/>
      <c r="T107" s="245"/>
      <c r="U107" s="245"/>
      <c r="V107" s="13"/>
      <c r="Z107" s="56"/>
      <c r="AA107" s="56"/>
    </row>
    <row r="108" spans="1:34" ht="14.85" customHeight="1" outlineLevel="1">
      <c r="A108" s="12"/>
      <c r="B108" s="245"/>
      <c r="C108" s="245"/>
      <c r="D108" s="245"/>
      <c r="E108" s="245"/>
      <c r="F108" s="245"/>
      <c r="G108" s="245"/>
      <c r="H108" s="245"/>
      <c r="I108" s="245"/>
      <c r="J108" s="245"/>
      <c r="K108" s="245"/>
      <c r="L108" s="245"/>
      <c r="M108" s="245"/>
      <c r="N108" s="245"/>
      <c r="O108" s="245"/>
      <c r="P108" s="245"/>
      <c r="Q108" s="245"/>
      <c r="R108" s="245"/>
      <c r="S108" s="245"/>
      <c r="T108" s="245"/>
      <c r="U108" s="245"/>
      <c r="V108" s="13"/>
      <c r="Z108" s="56"/>
      <c r="AA108" s="56"/>
    </row>
    <row r="109" spans="1:34" ht="15" customHeight="1" outlineLevel="1">
      <c r="A109" s="12"/>
      <c r="B109" s="245"/>
      <c r="C109" s="245"/>
      <c r="D109" s="245"/>
      <c r="E109" s="245"/>
      <c r="F109" s="245"/>
      <c r="G109" s="245"/>
      <c r="H109" s="245"/>
      <c r="I109" s="245"/>
      <c r="J109" s="245"/>
      <c r="K109" s="245"/>
      <c r="L109" s="245"/>
      <c r="M109" s="245"/>
      <c r="N109" s="245"/>
      <c r="O109" s="245"/>
      <c r="P109" s="245"/>
      <c r="Q109" s="245"/>
      <c r="R109" s="245"/>
      <c r="S109" s="245"/>
      <c r="T109" s="245"/>
      <c r="U109" s="245"/>
      <c r="V109" s="13"/>
      <c r="Z109" s="56"/>
    </row>
    <row r="110" spans="1:34" ht="15" customHeight="1" outlineLevel="1">
      <c r="A110" s="12"/>
      <c r="B110" s="245"/>
      <c r="C110" s="245"/>
      <c r="D110" s="245"/>
      <c r="E110" s="245"/>
      <c r="F110" s="245"/>
      <c r="G110" s="245"/>
      <c r="H110" s="245"/>
      <c r="I110" s="245"/>
      <c r="J110" s="245"/>
      <c r="K110" s="245"/>
      <c r="L110" s="245"/>
      <c r="M110" s="245"/>
      <c r="N110" s="245"/>
      <c r="O110" s="245"/>
      <c r="P110" s="245"/>
      <c r="Q110" s="245"/>
      <c r="R110" s="245"/>
      <c r="S110" s="245"/>
      <c r="T110" s="245"/>
      <c r="U110" s="245"/>
      <c r="V110" s="13"/>
      <c r="Z110" s="56"/>
    </row>
    <row r="111" spans="1:34" ht="14.85" customHeight="1" outlineLevel="1">
      <c r="A111" s="12"/>
      <c r="B111" s="245"/>
      <c r="C111" s="245"/>
      <c r="D111" s="245"/>
      <c r="E111" s="245"/>
      <c r="F111" s="245"/>
      <c r="G111" s="245"/>
      <c r="H111" s="245"/>
      <c r="I111" s="245"/>
      <c r="J111" s="245"/>
      <c r="K111" s="245"/>
      <c r="L111" s="245"/>
      <c r="M111" s="245"/>
      <c r="N111" s="245"/>
      <c r="O111" s="245"/>
      <c r="P111" s="245"/>
      <c r="Q111" s="245"/>
      <c r="R111" s="245"/>
      <c r="S111" s="245"/>
      <c r="T111" s="245"/>
      <c r="U111" s="245"/>
      <c r="V111" s="13"/>
      <c r="Z111" s="56"/>
      <c r="AA111" s="56"/>
    </row>
    <row r="112" spans="1:34" ht="14.85" customHeight="1" outlineLevel="1">
      <c r="A112" s="12"/>
      <c r="B112" s="245"/>
      <c r="C112" s="245"/>
      <c r="D112" s="245"/>
      <c r="E112" s="245"/>
      <c r="F112" s="245"/>
      <c r="G112" s="245"/>
      <c r="H112" s="245"/>
      <c r="I112" s="245"/>
      <c r="J112" s="245"/>
      <c r="K112" s="245"/>
      <c r="L112" s="245"/>
      <c r="M112" s="245"/>
      <c r="N112" s="245"/>
      <c r="O112" s="245"/>
      <c r="P112" s="245"/>
      <c r="Q112" s="245"/>
      <c r="R112" s="245"/>
      <c r="S112" s="245"/>
      <c r="T112" s="245"/>
      <c r="U112" s="245"/>
      <c r="V112" s="13"/>
      <c r="Z112" s="56"/>
      <c r="AA112" s="56"/>
    </row>
    <row r="113" spans="1:27" ht="14.85" customHeight="1" outlineLevel="1">
      <c r="A113" s="12"/>
      <c r="B113" s="245"/>
      <c r="C113" s="245"/>
      <c r="D113" s="245"/>
      <c r="E113" s="245"/>
      <c r="F113" s="245"/>
      <c r="G113" s="245"/>
      <c r="H113" s="245"/>
      <c r="I113" s="245"/>
      <c r="J113" s="245"/>
      <c r="K113" s="245"/>
      <c r="L113" s="245"/>
      <c r="M113" s="245"/>
      <c r="N113" s="245"/>
      <c r="O113" s="245"/>
      <c r="P113" s="245"/>
      <c r="Q113" s="245"/>
      <c r="R113" s="245"/>
      <c r="S113" s="245"/>
      <c r="T113" s="245"/>
      <c r="U113" s="245"/>
      <c r="V113" s="13"/>
      <c r="Z113" s="56"/>
      <c r="AA113" s="56"/>
    </row>
    <row r="114" spans="1:27" ht="14.85" customHeight="1" outlineLevel="1">
      <c r="A114" s="12"/>
      <c r="B114" s="23"/>
      <c r="C114" s="23"/>
      <c r="D114" s="23"/>
      <c r="E114" s="23"/>
      <c r="F114" s="23"/>
      <c r="G114" s="23"/>
      <c r="H114" s="23"/>
      <c r="I114" s="23"/>
      <c r="J114" s="23"/>
      <c r="K114" s="23"/>
      <c r="L114" s="23"/>
      <c r="M114" s="23"/>
      <c r="N114" s="23"/>
      <c r="O114" s="23"/>
      <c r="P114" s="23"/>
      <c r="Q114" s="23"/>
      <c r="R114" s="23"/>
      <c r="S114" s="23"/>
      <c r="T114" s="23"/>
      <c r="U114" s="23"/>
      <c r="V114" s="13"/>
    </row>
    <row r="115" spans="1:27" ht="14.85" customHeight="1" outlineLevel="1">
      <c r="A115" s="12"/>
      <c r="B115" s="22"/>
      <c r="C115" s="22"/>
      <c r="D115" s="22"/>
      <c r="E115" s="22"/>
      <c r="F115" s="22"/>
      <c r="G115" s="22"/>
      <c r="H115" s="22"/>
      <c r="I115" s="22"/>
      <c r="J115" s="22"/>
      <c r="K115" s="23"/>
      <c r="L115" s="25"/>
      <c r="M115" s="25"/>
      <c r="N115" s="25"/>
      <c r="O115" s="25"/>
      <c r="P115" s="25"/>
      <c r="Q115" s="25"/>
      <c r="R115" s="25"/>
      <c r="S115" s="23"/>
      <c r="T115" s="22"/>
      <c r="U115" s="22"/>
      <c r="V115" s="13"/>
    </row>
    <row r="116" spans="1:27" ht="14.85" customHeight="1" outlineLevel="1">
      <c r="A116" s="12"/>
      <c r="B116" s="200" t="s">
        <v>59</v>
      </c>
      <c r="C116" s="200"/>
      <c r="D116" s="200"/>
      <c r="E116" s="200"/>
      <c r="F116" s="200"/>
      <c r="G116" s="200"/>
      <c r="H116" s="200"/>
      <c r="I116" s="200"/>
      <c r="J116" s="200"/>
      <c r="K116" s="200"/>
      <c r="L116" s="125" t="s">
        <v>60</v>
      </c>
      <c r="M116" s="125"/>
      <c r="N116" s="125"/>
      <c r="O116" s="125"/>
      <c r="P116" s="125"/>
      <c r="Q116" s="25"/>
      <c r="R116" s="25"/>
      <c r="S116" s="22"/>
      <c r="T116" s="22"/>
      <c r="U116" s="22"/>
      <c r="V116" s="13"/>
    </row>
    <row r="117" spans="1:27" ht="14.85" customHeight="1" outlineLevel="1">
      <c r="A117" s="12"/>
      <c r="B117" s="200"/>
      <c r="C117" s="200"/>
      <c r="D117" s="200"/>
      <c r="E117" s="200"/>
      <c r="F117" s="200"/>
      <c r="G117" s="200"/>
      <c r="H117" s="200"/>
      <c r="I117" s="200"/>
      <c r="J117" s="200"/>
      <c r="K117" s="200"/>
      <c r="L117" s="125"/>
      <c r="M117" s="125"/>
      <c r="N117" s="125"/>
      <c r="O117" s="125"/>
      <c r="P117" s="125"/>
      <c r="Q117" s="25"/>
      <c r="R117" s="210"/>
      <c r="S117" s="210"/>
      <c r="T117" s="210"/>
      <c r="U117" s="210"/>
      <c r="V117" s="13"/>
    </row>
    <row r="118" spans="1:27" ht="14.85" customHeight="1" outlineLevel="1">
      <c r="A118" s="12"/>
      <c r="B118" s="200"/>
      <c r="C118" s="200"/>
      <c r="D118" s="200"/>
      <c r="E118" s="200"/>
      <c r="F118" s="200"/>
      <c r="G118" s="200"/>
      <c r="H118" s="200"/>
      <c r="I118" s="200"/>
      <c r="J118" s="200"/>
      <c r="K118" s="200"/>
      <c r="L118" s="125"/>
      <c r="M118" s="125"/>
      <c r="N118" s="125"/>
      <c r="O118" s="125"/>
      <c r="P118" s="125"/>
      <c r="Q118" s="25"/>
      <c r="R118" s="210"/>
      <c r="S118" s="210"/>
      <c r="T118" s="210"/>
      <c r="U118" s="210"/>
      <c r="V118" s="13"/>
    </row>
    <row r="119" spans="1:27" ht="14.85" customHeight="1" outlineLevel="1">
      <c r="A119" s="12"/>
      <c r="B119" s="200"/>
      <c r="C119" s="200"/>
      <c r="D119" s="200"/>
      <c r="E119" s="200"/>
      <c r="F119" s="200"/>
      <c r="G119" s="200"/>
      <c r="H119" s="200"/>
      <c r="I119" s="200"/>
      <c r="J119" s="200"/>
      <c r="K119" s="200"/>
      <c r="L119" s="125"/>
      <c r="M119" s="125"/>
      <c r="N119" s="125"/>
      <c r="O119" s="125"/>
      <c r="P119" s="125"/>
      <c r="Q119" s="25"/>
      <c r="R119" s="210"/>
      <c r="S119" s="210"/>
      <c r="T119" s="210"/>
      <c r="U119" s="210"/>
      <c r="V119" s="13"/>
    </row>
    <row r="120" spans="1:27" ht="14.85" customHeight="1" outlineLevel="1">
      <c r="A120" s="12"/>
      <c r="B120" s="200"/>
      <c r="C120" s="200"/>
      <c r="D120" s="200"/>
      <c r="E120" s="200"/>
      <c r="F120" s="200"/>
      <c r="G120" s="200"/>
      <c r="H120" s="200"/>
      <c r="I120" s="200"/>
      <c r="J120" s="200"/>
      <c r="K120" s="200"/>
      <c r="L120" s="125"/>
      <c r="M120" s="125"/>
      <c r="N120" s="125"/>
      <c r="O120" s="125"/>
      <c r="P120" s="125"/>
      <c r="Q120" s="25"/>
      <c r="R120" s="22"/>
      <c r="S120" s="22"/>
      <c r="T120" s="22"/>
      <c r="U120" s="22"/>
      <c r="V120" s="13"/>
    </row>
    <row r="121" spans="1:27" ht="14.85" customHeight="1" outlineLevel="1">
      <c r="A121" s="12"/>
      <c r="B121" s="22"/>
      <c r="C121" s="22"/>
      <c r="D121" s="22"/>
      <c r="E121" s="22"/>
      <c r="F121" s="22"/>
      <c r="G121" s="22"/>
      <c r="H121" s="22"/>
      <c r="I121" s="22"/>
      <c r="J121" s="22"/>
      <c r="K121" s="22"/>
      <c r="L121" s="22"/>
      <c r="M121" s="22"/>
      <c r="N121" s="22"/>
      <c r="O121" s="22"/>
      <c r="P121" s="22"/>
      <c r="Q121" s="23"/>
      <c r="R121" s="22"/>
      <c r="S121" s="22"/>
      <c r="T121" s="22"/>
      <c r="U121" s="22"/>
      <c r="V121" s="13"/>
    </row>
    <row r="122" spans="1:27" ht="14.85" customHeight="1" outlineLevel="1">
      <c r="A122" s="12"/>
      <c r="B122" s="200" t="s">
        <v>61</v>
      </c>
      <c r="C122" s="200"/>
      <c r="D122" s="200"/>
      <c r="E122" s="200"/>
      <c r="F122" s="200"/>
      <c r="G122" s="200"/>
      <c r="H122" s="200"/>
      <c r="I122" s="200"/>
      <c r="J122" s="200"/>
      <c r="K122" s="200"/>
      <c r="L122" s="125" t="s">
        <v>62</v>
      </c>
      <c r="M122" s="125"/>
      <c r="N122" s="125"/>
      <c r="O122" s="125"/>
      <c r="P122" s="125"/>
      <c r="Q122" s="25"/>
      <c r="R122" s="22"/>
      <c r="S122" s="22"/>
      <c r="T122" s="22"/>
      <c r="U122" s="22"/>
      <c r="V122" s="13"/>
    </row>
    <row r="123" spans="1:27" ht="14.85" customHeight="1" outlineLevel="1">
      <c r="A123" s="12"/>
      <c r="B123" s="200"/>
      <c r="C123" s="200"/>
      <c r="D123" s="200"/>
      <c r="E123" s="200"/>
      <c r="F123" s="200"/>
      <c r="G123" s="200"/>
      <c r="H123" s="200"/>
      <c r="I123" s="200"/>
      <c r="J123" s="200"/>
      <c r="K123" s="200"/>
      <c r="L123" s="125"/>
      <c r="M123" s="125"/>
      <c r="N123" s="125"/>
      <c r="O123" s="125"/>
      <c r="P123" s="125"/>
      <c r="Q123" s="25"/>
      <c r="R123" s="210"/>
      <c r="S123" s="210"/>
      <c r="T123" s="210"/>
      <c r="U123" s="210"/>
      <c r="V123" s="13"/>
    </row>
    <row r="124" spans="1:27" ht="14.85" customHeight="1" outlineLevel="1">
      <c r="A124" s="12"/>
      <c r="B124" s="200"/>
      <c r="C124" s="200"/>
      <c r="D124" s="200"/>
      <c r="E124" s="200"/>
      <c r="F124" s="200"/>
      <c r="G124" s="200"/>
      <c r="H124" s="200"/>
      <c r="I124" s="200"/>
      <c r="J124" s="200"/>
      <c r="K124" s="200"/>
      <c r="L124" s="125"/>
      <c r="M124" s="125"/>
      <c r="N124" s="125"/>
      <c r="O124" s="125"/>
      <c r="P124" s="125"/>
      <c r="Q124" s="25"/>
      <c r="R124" s="210"/>
      <c r="S124" s="210"/>
      <c r="T124" s="210"/>
      <c r="U124" s="210"/>
      <c r="V124" s="13"/>
    </row>
    <row r="125" spans="1:27" ht="14.85" customHeight="1" outlineLevel="1">
      <c r="A125" s="12"/>
      <c r="B125" s="200"/>
      <c r="C125" s="200"/>
      <c r="D125" s="200"/>
      <c r="E125" s="200"/>
      <c r="F125" s="200"/>
      <c r="G125" s="200"/>
      <c r="H125" s="200"/>
      <c r="I125" s="200"/>
      <c r="J125" s="200"/>
      <c r="K125" s="200"/>
      <c r="L125" s="125"/>
      <c r="M125" s="125"/>
      <c r="N125" s="125"/>
      <c r="O125" s="125"/>
      <c r="P125" s="125"/>
      <c r="Q125" s="25"/>
      <c r="R125" s="210"/>
      <c r="S125" s="210"/>
      <c r="T125" s="210"/>
      <c r="U125" s="210"/>
      <c r="V125" s="13"/>
    </row>
    <row r="126" spans="1:27" ht="14.85" customHeight="1" outlineLevel="1">
      <c r="A126" s="12"/>
      <c r="B126" s="200"/>
      <c r="C126" s="200"/>
      <c r="D126" s="200"/>
      <c r="E126" s="200"/>
      <c r="F126" s="200"/>
      <c r="G126" s="200"/>
      <c r="H126" s="200"/>
      <c r="I126" s="200"/>
      <c r="J126" s="200"/>
      <c r="K126" s="200"/>
      <c r="L126" s="125"/>
      <c r="M126" s="125"/>
      <c r="N126" s="125"/>
      <c r="O126" s="125"/>
      <c r="P126" s="125"/>
      <c r="Q126" s="25"/>
      <c r="R126" s="22"/>
      <c r="S126" s="22"/>
      <c r="T126" s="22"/>
      <c r="U126" s="22"/>
      <c r="V126" s="13"/>
    </row>
    <row r="127" spans="1:27" ht="14.85" customHeight="1" outlineLevel="1">
      <c r="A127" s="12"/>
      <c r="B127" s="22"/>
      <c r="C127" s="22"/>
      <c r="D127" s="22"/>
      <c r="E127" s="22"/>
      <c r="F127" s="22"/>
      <c r="G127" s="22"/>
      <c r="H127" s="22"/>
      <c r="I127" s="22"/>
      <c r="J127" s="22"/>
      <c r="K127" s="22"/>
      <c r="L127" s="22"/>
      <c r="M127" s="22"/>
      <c r="N127" s="22"/>
      <c r="O127" s="22"/>
      <c r="P127" s="22"/>
      <c r="Q127" s="23"/>
      <c r="R127" s="22"/>
      <c r="S127" s="23"/>
      <c r="T127" s="23"/>
      <c r="U127" s="23"/>
      <c r="V127" s="14"/>
    </row>
    <row r="128" spans="1:27" ht="14.85" customHeight="1" outlineLevel="1">
      <c r="A128" s="12"/>
      <c r="B128" s="200" t="s">
        <v>63</v>
      </c>
      <c r="C128" s="200"/>
      <c r="D128" s="200"/>
      <c r="E128" s="200"/>
      <c r="F128" s="200"/>
      <c r="G128" s="200"/>
      <c r="H128" s="200"/>
      <c r="I128" s="200"/>
      <c r="J128" s="200"/>
      <c r="K128" s="200"/>
      <c r="L128" s="125" t="s">
        <v>64</v>
      </c>
      <c r="M128" s="125"/>
      <c r="N128" s="125"/>
      <c r="O128" s="125"/>
      <c r="P128" s="125"/>
      <c r="Q128" s="25"/>
      <c r="R128" s="22"/>
      <c r="S128" s="23"/>
      <c r="T128" s="23"/>
      <c r="U128" s="23"/>
      <c r="V128" s="14"/>
    </row>
    <row r="129" spans="1:22" ht="14.85" customHeight="1" outlineLevel="1">
      <c r="A129" s="12"/>
      <c r="B129" s="200"/>
      <c r="C129" s="200"/>
      <c r="D129" s="200"/>
      <c r="E129" s="200"/>
      <c r="F129" s="200"/>
      <c r="G129" s="200"/>
      <c r="H129" s="200"/>
      <c r="I129" s="200"/>
      <c r="J129" s="200"/>
      <c r="K129" s="200"/>
      <c r="L129" s="125"/>
      <c r="M129" s="125"/>
      <c r="N129" s="125"/>
      <c r="O129" s="125"/>
      <c r="P129" s="125"/>
      <c r="Q129" s="25"/>
      <c r="R129" s="236"/>
      <c r="S129" s="236"/>
      <c r="T129" s="236"/>
      <c r="U129" s="236"/>
      <c r="V129" s="13"/>
    </row>
    <row r="130" spans="1:22" ht="14.85" customHeight="1" outlineLevel="1">
      <c r="A130" s="12"/>
      <c r="B130" s="200"/>
      <c r="C130" s="200"/>
      <c r="D130" s="200"/>
      <c r="E130" s="200"/>
      <c r="F130" s="200"/>
      <c r="G130" s="200"/>
      <c r="H130" s="200"/>
      <c r="I130" s="200"/>
      <c r="J130" s="200"/>
      <c r="K130" s="200"/>
      <c r="L130" s="125"/>
      <c r="M130" s="125"/>
      <c r="N130" s="125"/>
      <c r="O130" s="125"/>
      <c r="P130" s="125"/>
      <c r="Q130" s="25"/>
      <c r="R130" s="236"/>
      <c r="S130" s="236"/>
      <c r="T130" s="236"/>
      <c r="U130" s="236"/>
      <c r="V130" s="13"/>
    </row>
    <row r="131" spans="1:22" ht="14.85" customHeight="1" outlineLevel="1">
      <c r="A131" s="12"/>
      <c r="B131" s="200"/>
      <c r="C131" s="200"/>
      <c r="D131" s="200"/>
      <c r="E131" s="200"/>
      <c r="F131" s="200"/>
      <c r="G131" s="200"/>
      <c r="H131" s="200"/>
      <c r="I131" s="200"/>
      <c r="J131" s="200"/>
      <c r="K131" s="200"/>
      <c r="L131" s="125"/>
      <c r="M131" s="125"/>
      <c r="N131" s="125"/>
      <c r="O131" s="125"/>
      <c r="P131" s="125"/>
      <c r="Q131" s="25"/>
      <c r="R131" s="236"/>
      <c r="S131" s="236"/>
      <c r="T131" s="236"/>
      <c r="U131" s="236"/>
      <c r="V131" s="13"/>
    </row>
    <row r="132" spans="1:22" ht="14.85" customHeight="1" outlineLevel="1">
      <c r="A132" s="12"/>
      <c r="B132" s="200"/>
      <c r="C132" s="200"/>
      <c r="D132" s="200"/>
      <c r="E132" s="200"/>
      <c r="F132" s="200"/>
      <c r="G132" s="200"/>
      <c r="H132" s="200"/>
      <c r="I132" s="200"/>
      <c r="J132" s="200"/>
      <c r="K132" s="200"/>
      <c r="L132" s="125"/>
      <c r="M132" s="125"/>
      <c r="N132" s="125"/>
      <c r="O132" s="125"/>
      <c r="P132" s="125"/>
      <c r="Q132" s="25"/>
      <c r="R132" s="22"/>
      <c r="S132" s="22"/>
      <c r="T132" s="22"/>
      <c r="U132" s="22"/>
      <c r="V132" s="13"/>
    </row>
    <row r="133" spans="1:22" ht="14.85" customHeight="1" outlineLevel="1">
      <c r="A133" s="12"/>
      <c r="B133" s="21"/>
      <c r="C133" s="21"/>
      <c r="D133" s="21"/>
      <c r="E133" s="21"/>
      <c r="F133" s="21"/>
      <c r="G133" s="21"/>
      <c r="H133" s="21"/>
      <c r="I133" s="21"/>
      <c r="J133" s="21"/>
      <c r="K133" s="21"/>
      <c r="L133" s="21"/>
      <c r="M133" s="21"/>
      <c r="N133" s="21"/>
      <c r="O133" s="21"/>
      <c r="P133" s="21"/>
      <c r="Q133" s="26"/>
      <c r="R133" s="22"/>
      <c r="S133" s="22"/>
      <c r="T133" s="22"/>
      <c r="U133" s="22"/>
      <c r="V133" s="13"/>
    </row>
    <row r="134" spans="1:22" ht="14.85" customHeight="1" outlineLevel="1">
      <c r="A134" s="12"/>
      <c r="B134" s="200" t="s">
        <v>65</v>
      </c>
      <c r="C134" s="200"/>
      <c r="D134" s="200"/>
      <c r="E134" s="200"/>
      <c r="F134" s="200"/>
      <c r="G134" s="200"/>
      <c r="H134" s="200"/>
      <c r="I134" s="200"/>
      <c r="J134" s="200"/>
      <c r="K134" s="200"/>
      <c r="L134" s="235" t="s">
        <v>66</v>
      </c>
      <c r="M134" s="235"/>
      <c r="N134" s="235"/>
      <c r="O134" s="235"/>
      <c r="P134" s="235"/>
      <c r="Q134" s="60"/>
      <c r="R134" s="210"/>
      <c r="S134" s="210"/>
      <c r="T134" s="210"/>
      <c r="U134" s="210"/>
      <c r="V134" s="13"/>
    </row>
    <row r="135" spans="1:22" ht="14.85" customHeight="1" outlineLevel="1">
      <c r="A135" s="12"/>
      <c r="B135" s="200"/>
      <c r="C135" s="200"/>
      <c r="D135" s="200"/>
      <c r="E135" s="200"/>
      <c r="F135" s="200"/>
      <c r="G135" s="200"/>
      <c r="H135" s="200"/>
      <c r="I135" s="200"/>
      <c r="J135" s="200"/>
      <c r="K135" s="200"/>
      <c r="L135" s="235"/>
      <c r="M135" s="235"/>
      <c r="N135" s="235"/>
      <c r="O135" s="235"/>
      <c r="P135" s="235"/>
      <c r="Q135" s="60"/>
      <c r="R135" s="210"/>
      <c r="S135" s="210"/>
      <c r="T135" s="210"/>
      <c r="U135" s="210"/>
      <c r="V135" s="13"/>
    </row>
    <row r="136" spans="1:22" ht="14.85" customHeight="1" outlineLevel="1">
      <c r="A136" s="12"/>
      <c r="B136" s="200"/>
      <c r="C136" s="200"/>
      <c r="D136" s="200"/>
      <c r="E136" s="200"/>
      <c r="F136" s="200"/>
      <c r="G136" s="200"/>
      <c r="H136" s="200"/>
      <c r="I136" s="200"/>
      <c r="J136" s="200"/>
      <c r="K136" s="200"/>
      <c r="L136" s="235"/>
      <c r="M136" s="235"/>
      <c r="N136" s="235"/>
      <c r="O136" s="235"/>
      <c r="P136" s="235"/>
      <c r="Q136" s="60"/>
      <c r="R136" s="210"/>
      <c r="S136" s="210"/>
      <c r="T136" s="210"/>
      <c r="U136" s="210"/>
      <c r="V136" s="13"/>
    </row>
    <row r="137" spans="1:22" ht="14.85" customHeight="1" outlineLevel="1">
      <c r="A137" s="12"/>
      <c r="B137" s="200"/>
      <c r="C137" s="200"/>
      <c r="D137" s="200"/>
      <c r="E137" s="200"/>
      <c r="F137" s="200"/>
      <c r="G137" s="200"/>
      <c r="H137" s="200"/>
      <c r="I137" s="200"/>
      <c r="J137" s="200"/>
      <c r="K137" s="200"/>
      <c r="L137" s="235"/>
      <c r="M137" s="235"/>
      <c r="N137" s="235"/>
      <c r="O137" s="235"/>
      <c r="P137" s="235"/>
      <c r="Q137" s="60"/>
      <c r="R137" s="210"/>
      <c r="S137" s="210"/>
      <c r="T137" s="210"/>
      <c r="U137" s="210"/>
      <c r="V137" s="13"/>
    </row>
    <row r="138" spans="1:22" ht="14.85" customHeight="1" outlineLevel="1">
      <c r="A138" s="12"/>
      <c r="B138" s="200"/>
      <c r="C138" s="200"/>
      <c r="D138" s="200"/>
      <c r="E138" s="200"/>
      <c r="F138" s="200"/>
      <c r="G138" s="200"/>
      <c r="H138" s="200"/>
      <c r="I138" s="200"/>
      <c r="J138" s="200"/>
      <c r="K138" s="200"/>
      <c r="L138" s="235"/>
      <c r="M138" s="235"/>
      <c r="N138" s="235"/>
      <c r="O138" s="235"/>
      <c r="P138" s="235"/>
      <c r="Q138" s="60"/>
      <c r="R138" s="210"/>
      <c r="S138" s="210"/>
      <c r="T138" s="210"/>
      <c r="U138" s="210"/>
      <c r="V138" s="13"/>
    </row>
    <row r="139" spans="1:22" ht="14.85" customHeight="1" outlineLevel="1">
      <c r="A139" s="12"/>
      <c r="B139" s="21"/>
      <c r="C139" s="21"/>
      <c r="D139" s="21"/>
      <c r="E139" s="21"/>
      <c r="F139" s="21"/>
      <c r="G139" s="21"/>
      <c r="H139" s="21"/>
      <c r="I139" s="21"/>
      <c r="J139" s="21"/>
      <c r="K139" s="21"/>
      <c r="L139" s="21"/>
      <c r="M139" s="21"/>
      <c r="N139" s="21"/>
      <c r="O139" s="21"/>
      <c r="P139" s="21"/>
      <c r="Q139" s="26"/>
      <c r="R139" s="26"/>
      <c r="S139" s="22"/>
      <c r="T139" s="22"/>
      <c r="U139" s="22"/>
      <c r="V139" s="13"/>
    </row>
    <row r="140" spans="1:22" ht="14.85" customHeight="1" outlineLevel="1">
      <c r="A140" s="12"/>
      <c r="B140" s="21"/>
      <c r="C140" s="21"/>
      <c r="D140" s="21"/>
      <c r="E140" s="21"/>
      <c r="F140" s="21"/>
      <c r="G140" s="21"/>
      <c r="H140" s="21"/>
      <c r="I140" s="21"/>
      <c r="J140" s="21"/>
      <c r="K140" s="21"/>
      <c r="L140" s="21"/>
      <c r="M140" s="21"/>
      <c r="N140" s="21"/>
      <c r="O140" s="21"/>
      <c r="P140" s="21"/>
      <c r="Q140" s="26"/>
      <c r="R140" s="26"/>
      <c r="S140" s="22"/>
      <c r="T140" s="22"/>
      <c r="U140" s="22"/>
      <c r="V140" s="13"/>
    </row>
    <row r="141" spans="1:22" ht="14.85" customHeight="1" outlineLevel="1">
      <c r="A141" s="12"/>
      <c r="B141" s="138" t="s">
        <v>67</v>
      </c>
      <c r="C141" s="138"/>
      <c r="D141" s="138"/>
      <c r="E141" s="138"/>
      <c r="F141" s="138"/>
      <c r="G141" s="138"/>
      <c r="H141" s="138"/>
      <c r="I141" s="138"/>
      <c r="J141" s="138"/>
      <c r="K141" s="138"/>
      <c r="L141" s="234" t="s">
        <v>68</v>
      </c>
      <c r="M141" s="234"/>
      <c r="N141" s="234"/>
      <c r="O141" s="234"/>
      <c r="P141" s="234"/>
      <c r="Q141" s="234"/>
      <c r="R141" s="234"/>
      <c r="S141" s="22"/>
      <c r="T141" s="22"/>
      <c r="U141" s="22"/>
      <c r="V141" s="13"/>
    </row>
    <row r="142" spans="1:22" ht="14.85" customHeight="1" outlineLevel="1">
      <c r="A142" s="12"/>
      <c r="B142" s="138"/>
      <c r="C142" s="138"/>
      <c r="D142" s="138"/>
      <c r="E142" s="138"/>
      <c r="F142" s="138"/>
      <c r="G142" s="138"/>
      <c r="H142" s="138"/>
      <c r="I142" s="138"/>
      <c r="J142" s="138"/>
      <c r="K142" s="138"/>
      <c r="L142" s="234"/>
      <c r="M142" s="234"/>
      <c r="N142" s="234"/>
      <c r="O142" s="234"/>
      <c r="P142" s="234"/>
      <c r="Q142" s="234"/>
      <c r="R142" s="234"/>
      <c r="S142" s="22"/>
      <c r="T142" s="153"/>
      <c r="U142" s="153"/>
      <c r="V142" s="13"/>
    </row>
    <row r="143" spans="1:22" ht="14.85" customHeight="1" outlineLevel="1">
      <c r="A143" s="12"/>
      <c r="B143" s="138"/>
      <c r="C143" s="138"/>
      <c r="D143" s="138"/>
      <c r="E143" s="138"/>
      <c r="F143" s="138"/>
      <c r="G143" s="138"/>
      <c r="H143" s="138"/>
      <c r="I143" s="138"/>
      <c r="J143" s="138"/>
      <c r="K143" s="138"/>
      <c r="L143" s="234"/>
      <c r="M143" s="234"/>
      <c r="N143" s="234"/>
      <c r="O143" s="234"/>
      <c r="P143" s="234"/>
      <c r="Q143" s="234"/>
      <c r="R143" s="234"/>
      <c r="S143" s="22"/>
      <c r="T143" s="153"/>
      <c r="U143" s="153"/>
      <c r="V143" s="13"/>
    </row>
    <row r="144" spans="1:22" ht="14.85" customHeight="1" outlineLevel="1">
      <c r="A144" s="12"/>
      <c r="B144" s="138"/>
      <c r="C144" s="138"/>
      <c r="D144" s="138"/>
      <c r="E144" s="138"/>
      <c r="F144" s="138"/>
      <c r="G144" s="138"/>
      <c r="H144" s="138"/>
      <c r="I144" s="138"/>
      <c r="J144" s="138"/>
      <c r="K144" s="138"/>
      <c r="L144" s="234"/>
      <c r="M144" s="234"/>
      <c r="N144" s="234"/>
      <c r="O144" s="234"/>
      <c r="P144" s="234"/>
      <c r="Q144" s="234"/>
      <c r="R144" s="234"/>
      <c r="S144" s="22"/>
      <c r="T144" s="153"/>
      <c r="U144" s="153"/>
      <c r="V144" s="13"/>
    </row>
    <row r="145" spans="1:22" ht="14.85" customHeight="1" outlineLevel="1">
      <c r="A145" s="12"/>
      <c r="B145" s="138"/>
      <c r="C145" s="138"/>
      <c r="D145" s="138"/>
      <c r="E145" s="138"/>
      <c r="F145" s="138"/>
      <c r="G145" s="138"/>
      <c r="H145" s="138"/>
      <c r="I145" s="138"/>
      <c r="J145" s="138"/>
      <c r="K145" s="138"/>
      <c r="L145" s="234"/>
      <c r="M145" s="234"/>
      <c r="N145" s="234"/>
      <c r="O145" s="234"/>
      <c r="P145" s="234"/>
      <c r="Q145" s="234"/>
      <c r="R145" s="234"/>
      <c r="S145" s="22"/>
      <c r="T145" s="153"/>
      <c r="U145" s="153"/>
      <c r="V145" s="13"/>
    </row>
    <row r="146" spans="1:22" ht="14.85" customHeight="1" outlineLevel="1">
      <c r="A146" s="12"/>
      <c r="B146" s="138"/>
      <c r="C146" s="138"/>
      <c r="D146" s="138"/>
      <c r="E146" s="138"/>
      <c r="F146" s="138"/>
      <c r="G146" s="138"/>
      <c r="H146" s="138"/>
      <c r="I146" s="138"/>
      <c r="J146" s="138"/>
      <c r="K146" s="138"/>
      <c r="L146" s="234"/>
      <c r="M146" s="234"/>
      <c r="N146" s="234"/>
      <c r="O146" s="234"/>
      <c r="P146" s="234"/>
      <c r="Q146" s="234"/>
      <c r="R146" s="234"/>
      <c r="S146" s="22"/>
      <c r="T146" s="22"/>
      <c r="U146" s="22"/>
      <c r="V146" s="13"/>
    </row>
    <row r="147" spans="1:22" ht="14.85" customHeight="1" outlineLevel="1">
      <c r="A147" s="35"/>
      <c r="B147" s="39"/>
      <c r="C147" s="39"/>
      <c r="D147" s="39"/>
      <c r="E147" s="39"/>
      <c r="F147" s="39"/>
      <c r="G147" s="39"/>
      <c r="H147" s="39"/>
      <c r="I147" s="39"/>
      <c r="J147" s="39"/>
      <c r="K147" s="39"/>
      <c r="L147" s="39"/>
      <c r="M147" s="39"/>
      <c r="N147" s="39"/>
      <c r="O147" s="39"/>
      <c r="P147" s="39"/>
      <c r="Q147" s="39"/>
      <c r="R147" s="39"/>
      <c r="S147" s="39"/>
      <c r="T147" s="39"/>
      <c r="U147" s="7"/>
      <c r="V147" s="13"/>
    </row>
    <row r="148" spans="1:22" ht="14.85" customHeight="1" outlineLevel="1">
      <c r="A148" s="12"/>
      <c r="B148" s="36"/>
      <c r="C148" s="36"/>
      <c r="D148" s="36"/>
      <c r="E148" s="36"/>
      <c r="F148" s="36"/>
      <c r="G148" s="36"/>
      <c r="H148" s="36"/>
      <c r="I148" s="36"/>
      <c r="J148" s="36"/>
      <c r="K148" s="36"/>
      <c r="L148" s="43"/>
      <c r="M148" s="43"/>
      <c r="N148" s="43"/>
      <c r="O148" s="43"/>
      <c r="P148" s="43"/>
      <c r="Q148" s="43"/>
      <c r="R148" s="43"/>
      <c r="S148" s="50"/>
      <c r="T148" s="36"/>
      <c r="U148" s="36"/>
      <c r="V148" s="13"/>
    </row>
    <row r="149" spans="1:22" ht="14.85" customHeight="1" outlineLevel="1">
      <c r="A149" s="12"/>
      <c r="B149" s="36"/>
      <c r="C149" s="36"/>
      <c r="D149" s="36"/>
      <c r="E149" s="36"/>
      <c r="F149" s="36"/>
      <c r="G149" s="36"/>
      <c r="H149" s="36"/>
      <c r="I149" s="36"/>
      <c r="J149" s="36"/>
      <c r="K149" s="36"/>
      <c r="L149" s="43"/>
      <c r="M149" s="43"/>
      <c r="N149" s="43"/>
      <c r="O149" s="43"/>
      <c r="P149" s="43"/>
      <c r="Q149" s="43"/>
      <c r="R149" s="43"/>
      <c r="S149" s="50"/>
      <c r="T149" s="36"/>
      <c r="U149" s="36"/>
      <c r="V149" s="13"/>
    </row>
    <row r="150" spans="1:22" ht="15" customHeight="1">
      <c r="A150" s="126" t="s">
        <v>69</v>
      </c>
      <c r="B150" s="127"/>
      <c r="C150" s="127"/>
      <c r="D150" s="127"/>
      <c r="E150" s="127"/>
      <c r="F150" s="127"/>
      <c r="G150" s="127"/>
      <c r="H150" s="127"/>
      <c r="I150" s="127"/>
      <c r="J150" s="127"/>
      <c r="K150" s="127"/>
      <c r="L150" s="127"/>
      <c r="M150" s="127"/>
      <c r="N150" s="127"/>
      <c r="O150" s="127"/>
      <c r="P150" s="127"/>
      <c r="Q150" s="127"/>
      <c r="R150" s="127"/>
      <c r="S150" s="127"/>
      <c r="T150" s="127"/>
      <c r="U150" s="127"/>
      <c r="V150" s="128"/>
    </row>
    <row r="151" spans="1:22" ht="15" customHeight="1">
      <c r="A151" s="126"/>
      <c r="B151" s="127"/>
      <c r="C151" s="127"/>
      <c r="D151" s="127"/>
      <c r="E151" s="127"/>
      <c r="F151" s="127"/>
      <c r="G151" s="127"/>
      <c r="H151" s="127"/>
      <c r="I151" s="127"/>
      <c r="J151" s="127"/>
      <c r="K151" s="127"/>
      <c r="L151" s="127"/>
      <c r="M151" s="127"/>
      <c r="N151" s="127"/>
      <c r="O151" s="127"/>
      <c r="P151" s="127"/>
      <c r="Q151" s="127"/>
      <c r="R151" s="127"/>
      <c r="S151" s="127"/>
      <c r="T151" s="127"/>
      <c r="U151" s="127"/>
      <c r="V151" s="128"/>
    </row>
    <row r="152" spans="1:22" ht="15" customHeight="1">
      <c r="A152" s="129"/>
      <c r="B152" s="130"/>
      <c r="C152" s="130"/>
      <c r="D152" s="130"/>
      <c r="E152" s="130"/>
      <c r="F152" s="130"/>
      <c r="G152" s="130"/>
      <c r="H152" s="130"/>
      <c r="I152" s="130"/>
      <c r="J152" s="130"/>
      <c r="K152" s="130"/>
      <c r="L152" s="130"/>
      <c r="M152" s="130"/>
      <c r="N152" s="130"/>
      <c r="O152" s="130"/>
      <c r="P152" s="130"/>
      <c r="Q152" s="130"/>
      <c r="R152" s="130"/>
      <c r="S152" s="130"/>
      <c r="T152" s="130"/>
      <c r="U152" s="130"/>
      <c r="V152" s="131"/>
    </row>
    <row r="154" spans="1:22" ht="43.35" customHeight="1"/>
    <row r="156" spans="1:22" ht="29.1" customHeight="1"/>
    <row r="177" ht="18" customHeight="1"/>
    <row r="179" ht="18" customHeight="1"/>
    <row r="181" ht="18" customHeight="1"/>
    <row r="183" ht="18" customHeight="1"/>
    <row r="185" ht="18" customHeight="1"/>
    <row r="187" ht="18" customHeight="1"/>
    <row r="188" ht="22.35" customHeight="1"/>
    <row r="189" ht="22.35" customHeight="1"/>
    <row r="190" ht="22.35" customHeight="1"/>
    <row r="191" ht="22.35" customHeight="1"/>
    <row r="192" ht="22.35" customHeight="1"/>
    <row r="193" ht="22.35" customHeight="1"/>
    <row r="194" ht="22.35" customHeight="1"/>
    <row r="195" ht="22.35" customHeight="1"/>
    <row r="196" ht="22.35" customHeight="1"/>
    <row r="197" ht="22.35" customHeight="1"/>
    <row r="198" ht="22.35" customHeight="1"/>
    <row r="199" ht="17.850000000000001" customHeight="1"/>
    <row r="200" ht="18.600000000000001" customHeight="1"/>
    <row r="201" ht="18.600000000000001" customHeight="1"/>
    <row r="202" ht="17.850000000000001" customHeight="1"/>
    <row r="203" ht="18" customHeight="1"/>
    <row r="204" ht="17.850000000000001" customHeight="1"/>
    <row r="210" outlineLevel="1"/>
    <row r="211" ht="14.85" customHeight="1" outlineLevel="1"/>
    <row r="212" outlineLevel="1"/>
    <row r="213" outlineLevel="1"/>
    <row r="214" outlineLevel="1"/>
    <row r="215" outlineLevel="1"/>
    <row r="216" outlineLevel="1"/>
    <row r="217" ht="14.85" customHeight="1" outlineLevel="1"/>
    <row r="218" outlineLevel="1"/>
    <row r="219" outlineLevel="1"/>
    <row r="220" ht="14.85" customHeight="1" outlineLevel="1"/>
    <row r="221" outlineLevel="1"/>
    <row r="222" outlineLevel="1"/>
    <row r="223" outlineLevel="1"/>
    <row r="224" outlineLevel="1"/>
    <row r="225" outlineLevel="1"/>
    <row r="226" ht="14.85" customHeight="1" outlineLevel="1"/>
    <row r="227" outlineLevel="1"/>
    <row r="228" outlineLevel="1"/>
    <row r="229" ht="14.85" customHeight="1" outlineLevel="1"/>
    <row r="230" outlineLevel="1"/>
    <row r="231" outlineLevel="1"/>
    <row r="232" ht="14.85" customHeight="1" outlineLevel="1"/>
    <row r="233" outlineLevel="1"/>
    <row r="234" outlineLevel="1"/>
    <row r="235" outlineLevel="1"/>
    <row r="236" ht="14.85" customHeight="1" outlineLevel="1"/>
    <row r="237" outlineLevel="1"/>
    <row r="238" ht="11.1" customHeight="1" outlineLevel="1"/>
    <row r="239" outlineLevel="1"/>
    <row r="240" ht="14.85" customHeight="1" outlineLevel="1"/>
    <row r="241" ht="14.85" customHeight="1" outlineLevel="1"/>
    <row r="242" outlineLevel="1"/>
    <row r="243" ht="15" customHeight="1" outlineLevel="1"/>
    <row r="244" ht="14.85" customHeight="1" outlineLevel="1"/>
    <row r="245" ht="23.1" customHeight="1" outlineLevel="1"/>
    <row r="246" ht="18.600000000000001" customHeight="1" outlineLevel="1"/>
    <row r="247" ht="20.100000000000001" customHeight="1" outlineLevel="1"/>
    <row r="248" ht="29.85" customHeight="1" outlineLevel="1"/>
    <row r="249" ht="29.85" customHeight="1" outlineLevel="1"/>
    <row r="250" ht="29.85" customHeight="1" outlineLevel="1"/>
    <row r="251" ht="28.35" customHeight="1" outlineLevel="1"/>
    <row r="252" ht="28.35" customHeight="1" outlineLevel="1"/>
    <row r="253" ht="28.35" customHeight="1" outlineLevel="1"/>
    <row r="254" ht="28.35" customHeight="1" outlineLevel="1"/>
    <row r="255" ht="28.35" customHeight="1" outlineLevel="1"/>
    <row r="256" outlineLevel="1"/>
    <row r="257" outlineLevel="1"/>
    <row r="258" ht="17.850000000000001" customHeight="1" outlineLevel="1"/>
    <row r="259" outlineLevel="1"/>
    <row r="260" ht="14.1" customHeight="1" outlineLevel="1"/>
    <row r="261" ht="14.1" customHeight="1" outlineLevel="1"/>
    <row r="262" ht="14.1" customHeight="1" outlineLevel="1"/>
    <row r="263" ht="14.1" customHeight="1" outlineLevel="1"/>
    <row r="264" ht="14.1" customHeight="1" outlineLevel="1"/>
    <row r="265" ht="14.1" customHeight="1" outlineLevel="1"/>
    <row r="266" ht="14.1" customHeight="1" outlineLevel="1"/>
    <row r="267" outlineLevel="1"/>
    <row r="268" outlineLevel="1"/>
    <row r="269" ht="18" customHeight="1" outlineLevel="1"/>
    <row r="270" outlineLevel="1"/>
    <row r="271" ht="14.85" customHeight="1" outlineLevel="1"/>
    <row r="272" ht="18" customHeight="1" outlineLevel="1"/>
    <row r="273" ht="18" customHeight="1" outlineLevel="1"/>
    <row r="274" ht="18.600000000000001" customHeight="1" outlineLevel="1"/>
    <row r="275" ht="18" customHeight="1" outlineLevel="1"/>
    <row r="276" outlineLevel="1"/>
    <row r="277" outlineLevel="1"/>
    <row r="278" ht="18" customHeight="1" outlineLevel="1"/>
    <row r="279" ht="14.85" customHeight="1" outlineLevel="1"/>
    <row r="280" ht="14.85" customHeight="1" outlineLevel="1"/>
    <row r="281" ht="14.85" customHeight="1" outlineLevel="1"/>
    <row r="282" outlineLevel="1"/>
    <row r="283" ht="14.85" customHeight="1" outlineLevel="1"/>
    <row r="284" outlineLevel="1"/>
    <row r="285" outlineLevel="1"/>
    <row r="286" outlineLevel="1"/>
    <row r="287" outlineLevel="1"/>
    <row r="288" ht="14.85" customHeight="1" outlineLevel="1"/>
    <row r="289" ht="14.85" customHeight="1" outlineLevel="1"/>
    <row r="290" outlineLevel="1"/>
    <row r="291" ht="14.85" customHeight="1" outlineLevel="1"/>
    <row r="292" ht="18" customHeight="1" outlineLevel="1"/>
    <row r="293" outlineLevel="1"/>
    <row r="294" ht="14.85" customHeight="1" outlineLevel="1"/>
    <row r="295" ht="18" customHeight="1"/>
    <row r="296" ht="15.6" customHeight="1"/>
    <row r="297" ht="15.6" customHeight="1"/>
    <row r="298" ht="15.6" customHeight="1"/>
    <row r="299" ht="15.6" customHeight="1"/>
    <row r="300" ht="16.350000000000001" customHeight="1"/>
    <row r="301" ht="16.350000000000001" customHeight="1"/>
    <row r="302" ht="16.350000000000001" customHeight="1"/>
    <row r="303" ht="14.85" customHeight="1"/>
    <row r="306" ht="15.6" customHeight="1"/>
    <row r="307" ht="15.6" customHeight="1"/>
    <row r="308" outlineLevel="1"/>
    <row r="309" outlineLevel="1"/>
    <row r="310" outlineLevel="1"/>
    <row r="311" ht="18" customHeight="1" outlineLevel="1"/>
    <row r="312" ht="14.85" customHeight="1" outlineLevel="1"/>
    <row r="313" outlineLevel="1"/>
    <row r="314" outlineLevel="1"/>
    <row r="315" outlineLevel="1"/>
    <row r="316" ht="14.85" customHeight="1" outlineLevel="1"/>
    <row r="317" ht="21" customHeight="1" outlineLevel="1"/>
    <row r="318" outlineLevel="1"/>
    <row r="319" outlineLevel="1"/>
    <row r="320" outlineLevel="1"/>
    <row r="321" ht="14.85" customHeight="1" outlineLevel="1"/>
    <row r="322" outlineLevel="1"/>
    <row r="323" ht="14.85" customHeight="1" outlineLevel="1"/>
    <row r="324" ht="14.85" customHeight="1" outlineLevel="1"/>
    <row r="325" outlineLevel="1"/>
    <row r="326" outlineLevel="1"/>
    <row r="327" outlineLevel="1"/>
    <row r="328" outlineLevel="1"/>
    <row r="329" outlineLevel="1"/>
    <row r="330" outlineLevel="1"/>
    <row r="331" ht="15" customHeight="1" outlineLevel="1"/>
    <row r="332" ht="21" customHeight="1" outlineLevel="1"/>
    <row r="333" ht="14.85" customHeight="1" outlineLevel="1"/>
    <row r="334" ht="22.5" customHeight="1" outlineLevel="1"/>
    <row r="335" ht="28.5" customHeight="1" outlineLevel="1"/>
    <row r="336" outlineLevel="1"/>
    <row r="337" outlineLevel="1"/>
    <row r="338" ht="29.25" customHeight="1" outlineLevel="1"/>
    <row r="339" outlineLevel="1"/>
    <row r="340" outlineLevel="1"/>
    <row r="341" outlineLevel="1"/>
    <row r="342" outlineLevel="1"/>
    <row r="343" outlineLevel="1"/>
    <row r="344" outlineLevel="1"/>
    <row r="345" ht="14.85" customHeight="1" outlineLevel="1"/>
    <row r="346" ht="14.85" customHeight="1" outlineLevel="1"/>
    <row r="347" ht="14.85" customHeight="1" outlineLevel="1"/>
    <row r="348" ht="14.85" customHeight="1" outlineLevel="1"/>
    <row r="349" ht="14.85" customHeight="1" outlineLevel="1"/>
    <row r="350" ht="14.85" customHeight="1" outlineLevel="1"/>
    <row r="351" ht="14.85" customHeight="1" outlineLevel="1"/>
    <row r="352" ht="14.85" customHeight="1" outlineLevel="1"/>
    <row r="353" ht="15" customHeight="1" outlineLevel="1"/>
    <row r="354" outlineLevel="1"/>
    <row r="360" ht="18" customHeight="1"/>
    <row r="362" ht="14.85" customHeight="1"/>
    <row r="363" outlineLevel="1"/>
    <row r="364" ht="18" customHeight="1" outlineLevel="1"/>
    <row r="366" ht="15.6" customHeight="1"/>
    <row r="367" ht="15.6" customHeight="1"/>
    <row r="368" ht="15.6" customHeight="1"/>
    <row r="369" ht="15.6" customHeight="1"/>
    <row r="370" ht="14.1" customHeight="1"/>
    <row r="372" ht="18" customHeight="1"/>
    <row r="378" ht="14.85" customHeight="1"/>
    <row r="380" ht="15" customHeight="1" outlineLevel="1"/>
    <row r="381" outlineLevel="1"/>
    <row r="382" outlineLevel="1"/>
    <row r="383" outlineLevel="1"/>
    <row r="384" ht="15" customHeight="1" outlineLevel="1"/>
    <row r="385" outlineLevel="1"/>
    <row r="386" outlineLevel="1"/>
    <row r="387" outlineLevel="1"/>
    <row r="388" outlineLevel="1"/>
    <row r="389" ht="14.85" customHeight="1" outlineLevel="1"/>
    <row r="390" outlineLevel="1"/>
    <row r="391" ht="14.85" customHeight="1" outlineLevel="1"/>
    <row r="392" ht="14.85" customHeight="1" outlineLevel="1"/>
    <row r="393" ht="14.85" customHeight="1" outlineLevel="1"/>
    <row r="394" ht="14.85" customHeight="1" outlineLevel="1"/>
    <row r="395" ht="14.85" customHeight="1" outlineLevel="1"/>
    <row r="396" outlineLevel="1"/>
    <row r="397" outlineLevel="1"/>
    <row r="398" outlineLevel="1"/>
    <row r="399" ht="14.85" customHeight="1" outlineLevel="1"/>
    <row r="400" ht="14.85" customHeight="1" outlineLevel="1"/>
    <row r="401" ht="14.85" customHeight="1" outlineLevel="1"/>
    <row r="402" ht="14.85" customHeight="1" outlineLevel="1"/>
    <row r="403" ht="14.85" customHeight="1" outlineLevel="1"/>
    <row r="404" ht="15.75" customHeight="1" outlineLevel="1"/>
    <row r="405" ht="15.75" customHeight="1" outlineLevel="1"/>
    <row r="406" ht="15.75" customHeight="1" outlineLevel="1"/>
    <row r="407" ht="15.75" customHeight="1" outlineLevel="1"/>
    <row r="408" ht="15.75" customHeight="1" outlineLevel="1"/>
    <row r="409" outlineLevel="1"/>
    <row r="410" outlineLevel="1"/>
    <row r="411" outlineLevel="1"/>
    <row r="412" ht="14.85" customHeight="1" outlineLevel="1"/>
    <row r="413" ht="14.85" customHeight="1" outlineLevel="1"/>
    <row r="414" ht="14.85" customHeight="1" outlineLevel="1"/>
    <row r="415" outlineLevel="1"/>
    <row r="416" outlineLevel="1"/>
    <row r="417" outlineLevel="1"/>
    <row r="418" ht="14.85" customHeight="1" outlineLevel="1"/>
    <row r="419" outlineLevel="1"/>
    <row r="420" outlineLevel="1"/>
    <row r="421" outlineLevel="1"/>
    <row r="422" outlineLevel="1"/>
    <row r="423" outlineLevel="1"/>
    <row r="424" ht="15" customHeight="1" outlineLevel="1"/>
    <row r="425" outlineLevel="1"/>
    <row r="426" outlineLevel="1"/>
    <row r="427" outlineLevel="1"/>
    <row r="428" ht="14.85" customHeight="1" outlineLevel="1"/>
    <row r="429" ht="14.85" customHeight="1" outlineLevel="1"/>
    <row r="430" ht="14.85" customHeight="1" outlineLevel="1"/>
    <row r="431" outlineLevel="1"/>
    <row r="432" outlineLevel="1"/>
    <row r="433" outlineLevel="1"/>
    <row r="434" outlineLevel="1"/>
    <row r="435" outlineLevel="1"/>
    <row r="436" ht="18" customHeight="1" outlineLevel="1"/>
    <row r="437" ht="18" customHeight="1" outlineLevel="1"/>
    <row r="438" ht="18" customHeight="1" outlineLevel="1"/>
    <row r="439" ht="18" customHeight="1" outlineLevel="1"/>
    <row r="440" outlineLevel="1"/>
    <row r="441" outlineLevel="1"/>
    <row r="442" ht="62.25" customHeight="1" outlineLevel="1"/>
    <row r="443" outlineLevel="1"/>
    <row r="444" outlineLevel="1"/>
    <row r="445" outlineLevel="1"/>
    <row r="446" outlineLevel="1"/>
    <row r="447" ht="14.85" customHeight="1" outlineLevel="1"/>
    <row r="448" outlineLevel="1"/>
    <row r="449" outlineLevel="1"/>
    <row r="450" outlineLevel="1"/>
    <row r="451" outlineLevel="1"/>
    <row r="452" outlineLevel="1"/>
    <row r="453" outlineLevel="1"/>
    <row r="454" outlineLevel="1"/>
    <row r="455" ht="64.5" customHeight="1" outlineLevel="1"/>
    <row r="456" outlineLevel="1"/>
    <row r="457" outlineLevel="1"/>
    <row r="458" outlineLevel="1"/>
    <row r="459" ht="14.85" customHeight="1" outlineLevel="1"/>
    <row r="460" outlineLevel="1"/>
    <row r="461" outlineLevel="1"/>
    <row r="462" outlineLevel="1"/>
    <row r="463" outlineLevel="1"/>
    <row r="464" outlineLevel="1"/>
    <row r="465" outlineLevel="1"/>
    <row r="466" outlineLevel="1"/>
    <row r="467" outlineLevel="1"/>
    <row r="468" ht="14.85" customHeight="1" outlineLevel="1"/>
    <row r="469" outlineLevel="1"/>
    <row r="470" outlineLevel="1"/>
    <row r="471" ht="14.85" customHeight="1" outlineLevel="1"/>
    <row r="472" ht="14.85" customHeight="1" outlineLevel="1"/>
    <row r="473" outlineLevel="1"/>
    <row r="474" outlineLevel="1"/>
    <row r="475" outlineLevel="1"/>
    <row r="476" outlineLevel="1"/>
    <row r="477" outlineLevel="1"/>
    <row r="479" ht="15.6" customHeight="1"/>
    <row r="480" ht="15.6" customHeight="1"/>
    <row r="481" ht="15.6" customHeight="1"/>
    <row r="482" ht="15" customHeight="1"/>
    <row r="483" ht="14.85" customHeight="1"/>
    <row r="485" ht="15" customHeight="1"/>
    <row r="490" ht="12.6" customHeight="1"/>
    <row r="491" ht="12.6" customHeight="1"/>
    <row r="492" ht="13.35" customHeight="1" outlineLevel="1"/>
    <row r="493" ht="14.1" customHeight="1" outlineLevel="1"/>
    <row r="494" ht="14.1" customHeight="1" outlineLevel="1"/>
    <row r="495" ht="23.25" customHeight="1" outlineLevel="1"/>
    <row r="496" ht="14.85" customHeight="1" outlineLevel="1"/>
    <row r="497" ht="14.85" customHeight="1" outlineLevel="1"/>
    <row r="498" ht="14.85" customHeight="1" outlineLevel="1"/>
    <row r="499" outlineLevel="1"/>
    <row r="500" ht="14.85" customHeight="1" outlineLevel="1"/>
    <row r="501" ht="14.85" customHeight="1" outlineLevel="1"/>
    <row r="502" outlineLevel="1"/>
    <row r="503" outlineLevel="1"/>
    <row r="504" outlineLevel="1"/>
    <row r="505" outlineLevel="1"/>
    <row r="506" outlineLevel="1"/>
    <row r="507" outlineLevel="1"/>
    <row r="508" outlineLevel="1"/>
    <row r="509" outlineLevel="1"/>
    <row r="510" outlineLevel="1"/>
    <row r="511" outlineLevel="1"/>
    <row r="512" outlineLevel="1"/>
    <row r="513" outlineLevel="1"/>
    <row r="514" ht="18" customHeight="1" outlineLevel="1"/>
    <row r="515" ht="28.35" customHeight="1" outlineLevel="1"/>
    <row r="516" ht="27.75" customHeight="1" outlineLevel="1"/>
    <row r="517" outlineLevel="1"/>
    <row r="518" outlineLevel="1"/>
    <row r="519" outlineLevel="1"/>
    <row r="520" outlineLevel="1"/>
    <row r="521" outlineLevel="1"/>
    <row r="522" ht="14.85" customHeight="1" outlineLevel="1"/>
    <row r="523" ht="14.85" customHeight="1" outlineLevel="1"/>
    <row r="524" outlineLevel="1"/>
    <row r="525" outlineLevel="1"/>
    <row r="526" outlineLevel="1"/>
    <row r="527" outlineLevel="1"/>
    <row r="528" outlineLevel="1"/>
    <row r="529" outlineLevel="1"/>
    <row r="530" outlineLevel="1"/>
    <row r="531" outlineLevel="1"/>
    <row r="532" outlineLevel="1"/>
    <row r="533" outlineLevel="1"/>
    <row r="534" outlineLevel="1"/>
    <row r="535" outlineLevel="1"/>
    <row r="536" outlineLevel="1"/>
    <row r="537" outlineLevel="1"/>
    <row r="538" outlineLevel="1"/>
    <row r="539" outlineLevel="1"/>
    <row r="540" outlineLevel="1"/>
    <row r="541" outlineLevel="1"/>
    <row r="542" outlineLevel="1"/>
    <row r="543" ht="14.85" customHeight="1" outlineLevel="1"/>
    <row r="544" outlineLevel="1"/>
    <row r="545" outlineLevel="1"/>
    <row r="546" outlineLevel="1"/>
    <row r="547" outlineLevel="1"/>
    <row r="548" outlineLevel="1"/>
    <row r="549" ht="14.85" customHeight="1" outlineLevel="1"/>
    <row r="550" outlineLevel="1"/>
    <row r="551" outlineLevel="1"/>
    <row r="552" ht="14.85" customHeight="1" outlineLevel="1"/>
    <row r="553" outlineLevel="1"/>
    <row r="554" outlineLevel="1"/>
    <row r="555" ht="14.85" customHeight="1" outlineLevel="1"/>
    <row r="556" outlineLevel="1"/>
    <row r="557" outlineLevel="1"/>
    <row r="558" outlineLevel="1"/>
    <row r="559" outlineLevel="1"/>
    <row r="560" outlineLevel="1"/>
    <row r="561" outlineLevel="1"/>
    <row r="562" outlineLevel="1"/>
    <row r="563" outlineLevel="1"/>
    <row r="564" outlineLevel="1"/>
    <row r="565" outlineLevel="1"/>
    <row r="566" outlineLevel="1"/>
    <row r="567" outlineLevel="1"/>
    <row r="568" outlineLevel="1"/>
    <row r="569" outlineLevel="1"/>
    <row r="570" ht="15" customHeight="1" outlineLevel="1"/>
    <row r="571" ht="15" customHeight="1" outlineLevel="1"/>
    <row r="572" ht="15" customHeight="1" outlineLevel="1"/>
    <row r="573" outlineLevel="1"/>
    <row r="574" outlineLevel="1"/>
    <row r="575" outlineLevel="1"/>
    <row r="576" outlineLevel="1"/>
    <row r="577" outlineLevel="1"/>
    <row r="578" outlineLevel="1"/>
    <row r="579" outlineLevel="1"/>
    <row r="580" outlineLevel="1"/>
    <row r="581" outlineLevel="1"/>
    <row r="582" outlineLevel="1"/>
    <row r="583" outlineLevel="1"/>
    <row r="584" outlineLevel="1"/>
    <row r="585" ht="15" customHeight="1" outlineLevel="1"/>
    <row r="586" ht="15" customHeight="1" outlineLevel="1"/>
    <row r="587" ht="15" customHeight="1" outlineLevel="1"/>
    <row r="588" ht="15" customHeight="1" outlineLevel="1"/>
    <row r="589" ht="15" customHeight="1" outlineLevel="1"/>
    <row r="590" ht="15" customHeight="1" outlineLevel="1"/>
    <row r="591" ht="15" customHeight="1" outlineLevel="1"/>
    <row r="592" ht="15" customHeight="1" outlineLevel="1"/>
    <row r="593" outlineLevel="1"/>
    <row r="594" outlineLevel="1"/>
    <row r="595" outlineLevel="1"/>
    <row r="596" outlineLevel="1"/>
    <row r="597" outlineLevel="1"/>
    <row r="598" outlineLevel="1"/>
    <row r="599" outlineLevel="1"/>
    <row r="600" outlineLevel="1"/>
    <row r="601" outlineLevel="1"/>
    <row r="602" outlineLevel="1"/>
    <row r="603" outlineLevel="1"/>
    <row r="604" outlineLevel="1"/>
    <row r="605" outlineLevel="1"/>
    <row r="606" outlineLevel="1"/>
    <row r="607" outlineLevel="1"/>
    <row r="608" outlineLevel="1"/>
    <row r="609" outlineLevel="1"/>
    <row r="610" outlineLevel="1"/>
    <row r="611" outlineLevel="1"/>
    <row r="612" outlineLevel="1"/>
    <row r="613" outlineLevel="1"/>
    <row r="614" outlineLevel="1"/>
    <row r="615" outlineLevel="1"/>
    <row r="616" outlineLevel="1"/>
    <row r="617" ht="14.85" customHeight="1" outlineLevel="1"/>
    <row r="618" outlineLevel="1"/>
    <row r="619" outlineLevel="1"/>
    <row r="620" outlineLevel="1"/>
    <row r="621" outlineLevel="1"/>
    <row r="622" outlineLevel="1"/>
    <row r="623" outlineLevel="1"/>
    <row r="624" outlineLevel="1"/>
    <row r="625" outlineLevel="1"/>
    <row r="626" outlineLevel="1"/>
    <row r="627" outlineLevel="1"/>
    <row r="628" outlineLevel="1"/>
    <row r="629" outlineLevel="1"/>
    <row r="630" outlineLevel="1"/>
    <row r="631" outlineLevel="1"/>
    <row r="632" outlineLevel="1"/>
    <row r="633" outlineLevel="1"/>
    <row r="634" outlineLevel="1"/>
    <row r="635" outlineLevel="1"/>
    <row r="637" ht="15.6" customHeight="1"/>
    <row r="638" ht="15.6" customHeight="1"/>
    <row r="639" ht="14.85" customHeight="1"/>
    <row r="640" ht="14.85" customHeight="1"/>
    <row r="641" ht="14.85" customHeight="1"/>
    <row r="648" ht="15" customHeight="1" outlineLevel="1"/>
    <row r="649" ht="14.85" customHeight="1" outlineLevel="1"/>
    <row r="650" ht="15" customHeight="1" outlineLevel="1"/>
    <row r="651" outlineLevel="1"/>
    <row r="652" ht="14.85" customHeight="1" outlineLevel="1"/>
    <row r="653" outlineLevel="1"/>
    <row r="654" outlineLevel="1"/>
    <row r="655" ht="14.85" customHeight="1" outlineLevel="1"/>
    <row r="656" outlineLevel="1"/>
    <row r="657" outlineLevel="1"/>
    <row r="658" ht="14.85" customHeight="1" outlineLevel="1"/>
    <row r="659" outlineLevel="1"/>
    <row r="660" ht="15" customHeight="1" outlineLevel="1"/>
    <row r="661" ht="14.85" customHeight="1" outlineLevel="1"/>
    <row r="662" outlineLevel="1"/>
    <row r="663" ht="15" customHeight="1" outlineLevel="1"/>
    <row r="664" ht="14.85" customHeight="1" outlineLevel="1"/>
    <row r="665" outlineLevel="1"/>
    <row r="666" ht="15" customHeight="1" outlineLevel="1"/>
    <row r="667" ht="15" customHeight="1" outlineLevel="1"/>
    <row r="668" outlineLevel="1"/>
    <row r="669" ht="15" customHeight="1" outlineLevel="1"/>
    <row r="670" outlineLevel="1"/>
    <row r="672" ht="15" customHeight="1"/>
    <row r="675" ht="15" customHeight="1"/>
    <row r="678" ht="15" customHeight="1"/>
  </sheetData>
  <sheetProtection algorithmName="SHA-512" hashValue="2Ukc9EPNBr8faEW7EZRHf3OyXMyZDWIX1o6BsJOywaz0tHNpjsbAQSYJnr0gBUemm57uuG27MglJ1No/Pc5oeQ==" saltValue="BlqVTIHVh8N2grNUrtTk3Q==" spinCount="100000" sheet="1" objects="1" scenarios="1"/>
  <mergeCells count="228">
    <mergeCell ref="T36:U41"/>
    <mergeCell ref="A150:V152"/>
    <mergeCell ref="B141:K146"/>
    <mergeCell ref="L141:R146"/>
    <mergeCell ref="T142:U145"/>
    <mergeCell ref="B134:K138"/>
    <mergeCell ref="L134:P138"/>
    <mergeCell ref="R134:U138"/>
    <mergeCell ref="B128:K132"/>
    <mergeCell ref="L128:P132"/>
    <mergeCell ref="R129:U131"/>
    <mergeCell ref="B116:K120"/>
    <mergeCell ref="L116:P120"/>
    <mergeCell ref="R117:U119"/>
    <mergeCell ref="B122:K126"/>
    <mergeCell ref="L122:P126"/>
    <mergeCell ref="R123:U125"/>
    <mergeCell ref="Q99:R99"/>
    <mergeCell ref="N101:P102"/>
    <mergeCell ref="Q101:R102"/>
    <mergeCell ref="B104:U113"/>
    <mergeCell ref="F90:G90"/>
    <mergeCell ref="H90:J90"/>
    <mergeCell ref="O90:P90"/>
    <mergeCell ref="Q90:R90"/>
    <mergeCell ref="F99:G99"/>
    <mergeCell ref="H99:J99"/>
    <mergeCell ref="M99:N99"/>
    <mergeCell ref="O99:P99"/>
    <mergeCell ref="C90:E90"/>
    <mergeCell ref="C99:E99"/>
    <mergeCell ref="C96:E96"/>
    <mergeCell ref="C97:E97"/>
    <mergeCell ref="C98:E98"/>
    <mergeCell ref="F96:G96"/>
    <mergeCell ref="F97:G97"/>
    <mergeCell ref="F98:G98"/>
    <mergeCell ref="O96:P96"/>
    <mergeCell ref="O97:P97"/>
    <mergeCell ref="H91:J91"/>
    <mergeCell ref="H92:J92"/>
    <mergeCell ref="C100:D101"/>
    <mergeCell ref="C86:E86"/>
    <mergeCell ref="C87:E87"/>
    <mergeCell ref="F89:G89"/>
    <mergeCell ref="H89:J89"/>
    <mergeCell ref="M89:N89"/>
    <mergeCell ref="O89:P89"/>
    <mergeCell ref="Q89:R89"/>
    <mergeCell ref="F88:G88"/>
    <mergeCell ref="H88:J88"/>
    <mergeCell ref="M88:N88"/>
    <mergeCell ref="O88:P88"/>
    <mergeCell ref="Q88:R88"/>
    <mergeCell ref="C88:E88"/>
    <mergeCell ref="C89:E89"/>
    <mergeCell ref="F87:G87"/>
    <mergeCell ref="H87:J87"/>
    <mergeCell ref="M87:N87"/>
    <mergeCell ref="O87:P87"/>
    <mergeCell ref="Q87:R87"/>
    <mergeCell ref="F86:G86"/>
    <mergeCell ref="H86:J86"/>
    <mergeCell ref="M86:N86"/>
    <mergeCell ref="O86:P86"/>
    <mergeCell ref="Q86:R86"/>
    <mergeCell ref="C82:E82"/>
    <mergeCell ref="C83:E83"/>
    <mergeCell ref="F85:G85"/>
    <mergeCell ref="H85:J85"/>
    <mergeCell ref="M85:N85"/>
    <mergeCell ref="O85:P85"/>
    <mergeCell ref="Q85:R85"/>
    <mergeCell ref="F84:G84"/>
    <mergeCell ref="H84:J84"/>
    <mergeCell ref="M84:N84"/>
    <mergeCell ref="O84:P84"/>
    <mergeCell ref="Q84:R84"/>
    <mergeCell ref="C84:E84"/>
    <mergeCell ref="C85:E85"/>
    <mergeCell ref="F83:G83"/>
    <mergeCell ref="H83:J83"/>
    <mergeCell ref="M83:N83"/>
    <mergeCell ref="O83:P83"/>
    <mergeCell ref="Q83:R83"/>
    <mergeCell ref="F82:G82"/>
    <mergeCell ref="H82:J82"/>
    <mergeCell ref="M82:N82"/>
    <mergeCell ref="O82:P82"/>
    <mergeCell ref="Q82:R82"/>
    <mergeCell ref="C78:E78"/>
    <mergeCell ref="C79:E79"/>
    <mergeCell ref="F81:G81"/>
    <mergeCell ref="H81:J81"/>
    <mergeCell ref="M81:N81"/>
    <mergeCell ref="O81:P81"/>
    <mergeCell ref="Q81:R81"/>
    <mergeCell ref="F80:G80"/>
    <mergeCell ref="H80:J80"/>
    <mergeCell ref="M80:N80"/>
    <mergeCell ref="O80:P80"/>
    <mergeCell ref="Q80:R80"/>
    <mergeCell ref="C80:E80"/>
    <mergeCell ref="C81:E81"/>
    <mergeCell ref="F79:G79"/>
    <mergeCell ref="H79:J79"/>
    <mergeCell ref="M79:N79"/>
    <mergeCell ref="O79:P79"/>
    <mergeCell ref="Q79:R79"/>
    <mergeCell ref="F78:G78"/>
    <mergeCell ref="H78:J78"/>
    <mergeCell ref="M78:N78"/>
    <mergeCell ref="O78:P78"/>
    <mergeCell ref="Q78:R78"/>
    <mergeCell ref="C75:E75"/>
    <mergeCell ref="F77:G77"/>
    <mergeCell ref="H77:J77"/>
    <mergeCell ref="M77:N77"/>
    <mergeCell ref="O77:P77"/>
    <mergeCell ref="Q77:R77"/>
    <mergeCell ref="F76:G76"/>
    <mergeCell ref="H76:J76"/>
    <mergeCell ref="M76:N76"/>
    <mergeCell ref="O76:P76"/>
    <mergeCell ref="Q76:R76"/>
    <mergeCell ref="C76:E76"/>
    <mergeCell ref="C77:E77"/>
    <mergeCell ref="F75:G75"/>
    <mergeCell ref="H75:J75"/>
    <mergeCell ref="M75:N75"/>
    <mergeCell ref="O75:P75"/>
    <mergeCell ref="Q75:R75"/>
    <mergeCell ref="Q74:R74"/>
    <mergeCell ref="C69:E69"/>
    <mergeCell ref="C70:E70"/>
    <mergeCell ref="C71:E71"/>
    <mergeCell ref="F73:G73"/>
    <mergeCell ref="H73:J73"/>
    <mergeCell ref="M73:N73"/>
    <mergeCell ref="O73:P73"/>
    <mergeCell ref="Q73:R73"/>
    <mergeCell ref="F72:G72"/>
    <mergeCell ref="H72:J72"/>
    <mergeCell ref="Q72:R72"/>
    <mergeCell ref="C72:E72"/>
    <mergeCell ref="C73:E73"/>
    <mergeCell ref="M70:N70"/>
    <mergeCell ref="O70:P70"/>
    <mergeCell ref="Q70:R70"/>
    <mergeCell ref="F69:G69"/>
    <mergeCell ref="H69:J69"/>
    <mergeCell ref="M69:N69"/>
    <mergeCell ref="O69:P69"/>
    <mergeCell ref="C74:E74"/>
    <mergeCell ref="F74:G74"/>
    <mergeCell ref="H74:J74"/>
    <mergeCell ref="A1:V4"/>
    <mergeCell ref="L28:R30"/>
    <mergeCell ref="L31:R31"/>
    <mergeCell ref="M65:N68"/>
    <mergeCell ref="O65:P68"/>
    <mergeCell ref="Q65:R68"/>
    <mergeCell ref="F71:G71"/>
    <mergeCell ref="H71:J71"/>
    <mergeCell ref="M71:N71"/>
    <mergeCell ref="O71:P71"/>
    <mergeCell ref="Q71:R71"/>
    <mergeCell ref="F70:G70"/>
    <mergeCell ref="B33:K40"/>
    <mergeCell ref="L33:R45"/>
    <mergeCell ref="B41:K45"/>
    <mergeCell ref="B47:K63"/>
    <mergeCell ref="L47:U63"/>
    <mergeCell ref="A6:V8"/>
    <mergeCell ref="A10:V15"/>
    <mergeCell ref="B18:K26"/>
    <mergeCell ref="L18:R26"/>
    <mergeCell ref="T19:U25"/>
    <mergeCell ref="B28:K31"/>
    <mergeCell ref="T29:U30"/>
    <mergeCell ref="C65:E68"/>
    <mergeCell ref="O93:P93"/>
    <mergeCell ref="O94:P94"/>
    <mergeCell ref="O95:P95"/>
    <mergeCell ref="Q69:R69"/>
    <mergeCell ref="F65:G68"/>
    <mergeCell ref="H65:J68"/>
    <mergeCell ref="H93:J93"/>
    <mergeCell ref="H94:J94"/>
    <mergeCell ref="H95:J95"/>
    <mergeCell ref="M90:N90"/>
    <mergeCell ref="H70:J70"/>
    <mergeCell ref="C91:E91"/>
    <mergeCell ref="C92:E92"/>
    <mergeCell ref="C93:E93"/>
    <mergeCell ref="C94:E94"/>
    <mergeCell ref="C95:E95"/>
    <mergeCell ref="F91:G91"/>
    <mergeCell ref="F92:G92"/>
    <mergeCell ref="F93:G93"/>
    <mergeCell ref="F94:G94"/>
    <mergeCell ref="F95:G95"/>
    <mergeCell ref="M72:N72"/>
    <mergeCell ref="O72:P72"/>
    <mergeCell ref="M74:N74"/>
    <mergeCell ref="O74:P74"/>
    <mergeCell ref="O98:P98"/>
    <mergeCell ref="H96:J96"/>
    <mergeCell ref="H97:J97"/>
    <mergeCell ref="H98:J98"/>
    <mergeCell ref="Q91:R91"/>
    <mergeCell ref="Q92:R92"/>
    <mergeCell ref="Q93:R93"/>
    <mergeCell ref="Q94:R94"/>
    <mergeCell ref="Q95:R95"/>
    <mergeCell ref="Q96:R96"/>
    <mergeCell ref="Q97:R97"/>
    <mergeCell ref="Q98:R98"/>
    <mergeCell ref="M95:N95"/>
    <mergeCell ref="M94:N94"/>
    <mergeCell ref="M93:N93"/>
    <mergeCell ref="M92:N92"/>
    <mergeCell ref="M91:N91"/>
    <mergeCell ref="M96:N96"/>
    <mergeCell ref="M97:N97"/>
    <mergeCell ref="M98:N98"/>
    <mergeCell ref="O91:P91"/>
    <mergeCell ref="O92:P92"/>
  </mergeCells>
  <conditionalFormatting sqref="A65:B66 F65:XFD66">
    <cfRule type="expression" dxfId="1384" priority="76125">
      <formula>CELL("protect",XFD1046712)=0</formula>
    </cfRule>
  </conditionalFormatting>
  <conditionalFormatting sqref="A92:B92 S92:W92">
    <cfRule type="expression" dxfId="1383" priority="62654">
      <formula>CELL("protect",XFD1046737)=0</formula>
    </cfRule>
  </conditionalFormatting>
  <conditionalFormatting sqref="A95:B95 K95:L95 S95:W95">
    <cfRule type="expression" dxfId="1382" priority="60924">
      <formula>CELL("protect",XFD1046738)=0</formula>
    </cfRule>
  </conditionalFormatting>
  <conditionalFormatting sqref="A96:B96 K96:L96 S96:W96">
    <cfRule type="expression" dxfId="1381" priority="71844">
      <formula>CELL("protect",XFD1046738)=0</formula>
    </cfRule>
  </conditionalFormatting>
  <conditionalFormatting sqref="A97:B97 K97:L97 S97:W97">
    <cfRule type="expression" dxfId="1380" priority="76241">
      <formula>CELL("protect",XFD1046737)=0</formula>
    </cfRule>
  </conditionalFormatting>
  <conditionalFormatting sqref="A98:B98 K98:L98 S98:W98 C100">
    <cfRule type="expression" dxfId="1379" priority="78179">
      <formula>CELL("protect",XFD1046737)=0</formula>
    </cfRule>
  </conditionalFormatting>
  <conditionalFormatting sqref="A29:K29 S29:XFD29">
    <cfRule type="expression" dxfId="1378" priority="300">
      <formula>CELL("protect",XFD1046686)=0</formula>
    </cfRule>
  </conditionalFormatting>
  <conditionalFormatting sqref="A30:K30 S30:XFD30">
    <cfRule type="expression" dxfId="1377" priority="145">
      <formula>CELL("protect",XFD1046686)=0</formula>
    </cfRule>
  </conditionalFormatting>
  <conditionalFormatting sqref="A28:L28 S28:XFD28">
    <cfRule type="expression" dxfId="1376" priority="512">
      <formula>CELL("protect",XFD1046686)=0</formula>
    </cfRule>
  </conditionalFormatting>
  <conditionalFormatting sqref="A31:L31 S31:XFD31">
    <cfRule type="expression" dxfId="1375" priority="154">
      <formula>CELL("protect",XFD1046686)=0</formula>
    </cfRule>
  </conditionalFormatting>
  <conditionalFormatting sqref="A19:S25 V19:XFD25 A26:XFD27">
    <cfRule type="expression" dxfId="1374" priority="75220">
      <formula>CELL("protect",XFD1046678)=0</formula>
    </cfRule>
  </conditionalFormatting>
  <conditionalFormatting sqref="A39:S41 V39:XFD41 A42:XFD44">
    <cfRule type="expression" dxfId="1373" priority="75254">
      <formula>CELL("protect",XFD1046692)=0</formula>
    </cfRule>
  </conditionalFormatting>
  <conditionalFormatting sqref="A144:S145 V144:W145 A146:W146">
    <cfRule type="expression" dxfId="1372" priority="150">
      <formula>CELL("protect",XFD1046797)=0</formula>
    </cfRule>
  </conditionalFormatting>
  <conditionalFormatting sqref="A103:W108">
    <cfRule type="expression" dxfId="1371" priority="81357">
      <formula>CELL("protect",XFD1046740)=0</formula>
    </cfRule>
  </conditionalFormatting>
  <conditionalFormatting sqref="A109:W114">
    <cfRule type="expression" dxfId="1370" priority="485">
      <formula>CELL("protect",XFD1046744)=0</formula>
    </cfRule>
  </conditionalFormatting>
  <conditionalFormatting sqref="A115:W130">
    <cfRule type="expression" dxfId="1369" priority="515">
      <formula>CELL("protect",XFD1046763)=0</formula>
    </cfRule>
  </conditionalFormatting>
  <conditionalFormatting sqref="A131:W133">
    <cfRule type="expression" dxfId="1368" priority="518">
      <formula>CELL("protect",XFD1046778)=0</formula>
    </cfRule>
  </conditionalFormatting>
  <conditionalFormatting sqref="A134:W136">
    <cfRule type="expression" dxfId="1367" priority="60953">
      <formula>CELL("protect",XFD1046787)=0</formula>
    </cfRule>
  </conditionalFormatting>
  <conditionalFormatting sqref="A137:W140">
    <cfRule type="expression" dxfId="1366" priority="19">
      <formula>CELL("protect",XFD1046788)=0</formula>
    </cfRule>
  </conditionalFormatting>
  <conditionalFormatting sqref="A148:W149">
    <cfRule type="expression" dxfId="1365" priority="71842">
      <formula>CELL("protect",XFD1046810)=0</formula>
    </cfRule>
  </conditionalFormatting>
  <conditionalFormatting sqref="A150:W151">
    <cfRule type="expression" dxfId="1364" priority="291">
      <formula>CELL("protect",XFD30)=0</formula>
    </cfRule>
  </conditionalFormatting>
  <conditionalFormatting sqref="A152:W154">
    <cfRule type="expression" dxfId="1363" priority="60875">
      <formula>CELL("protect",XFD31)=0</formula>
    </cfRule>
  </conditionalFormatting>
  <conditionalFormatting sqref="A155:W1048576">
    <cfRule type="expression" dxfId="1362" priority="183">
      <formula>CELL("protect",XFD190)=0</formula>
    </cfRule>
  </conditionalFormatting>
  <conditionalFormatting sqref="A1:XFD4">
    <cfRule type="expression" dxfId="1361" priority="64087">
      <formula>CELL("protect",XFD1046596)=0</formula>
    </cfRule>
  </conditionalFormatting>
  <conditionalFormatting sqref="A5:XFD12 A147:T147 V147:W147">
    <cfRule type="expression" dxfId="1360" priority="227">
      <formula>CELL("protect",XFD1046659)=0</formula>
    </cfRule>
  </conditionalFormatting>
  <conditionalFormatting sqref="A13:XFD13">
    <cfRule type="expression" dxfId="1359" priority="75660">
      <formula>CELL("protect",XFD1046666)=0</formula>
    </cfRule>
  </conditionalFormatting>
  <conditionalFormatting sqref="A14:XFD17">
    <cfRule type="expression" dxfId="1358" priority="75747">
      <formula>CELL("protect",XFD1046668)=0</formula>
    </cfRule>
  </conditionalFormatting>
  <conditionalFormatting sqref="A18:XFD18">
    <cfRule type="expression" dxfId="1357" priority="337">
      <formula>CELL("protect",XFD1046677)=0</formula>
    </cfRule>
  </conditionalFormatting>
  <conditionalFormatting sqref="A32:XFD35 A36:T36 V36:XFD38 A37:S38 A141:W141 A142:T142 V142:W143 A143:S143">
    <cfRule type="expression" dxfId="1356" priority="75121">
      <formula>CELL("protect",XFD1046686)=0</formula>
    </cfRule>
  </conditionalFormatting>
  <conditionalFormatting sqref="A45:XFD51">
    <cfRule type="expression" dxfId="1355" priority="80921">
      <formula>CELL("protect",XFD1046697)=0</formula>
    </cfRule>
  </conditionalFormatting>
  <conditionalFormatting sqref="A52:XFD52">
    <cfRule type="expression" dxfId="1354" priority="75685">
      <formula>CELL("protect",XFD1046703)=0</formula>
    </cfRule>
  </conditionalFormatting>
  <conditionalFormatting sqref="A53:XFD54">
    <cfRule type="expression" dxfId="1353" priority="75706">
      <formula>CELL("protect",XFD1046703)=0</formula>
    </cfRule>
  </conditionalFormatting>
  <conditionalFormatting sqref="A55:XFD56">
    <cfRule type="expression" dxfId="1352" priority="76236">
      <formula>CELL("protect",XFD1046704)=0</formula>
    </cfRule>
  </conditionalFormatting>
  <conditionalFormatting sqref="A57:XFD64">
    <cfRule type="expression" dxfId="1351" priority="75087">
      <formula>CELL("protect",XFD1046704)=0</formula>
    </cfRule>
  </conditionalFormatting>
  <conditionalFormatting sqref="B28:L28 S28:U31 B29:K30 B31:L31 A93:B94 K93:L94 S93:W94">
    <cfRule type="expression" dxfId="1350" priority="76461">
      <formula>CELL("protect",XFD1046672)=0</formula>
    </cfRule>
  </conditionalFormatting>
  <conditionalFormatting sqref="C65">
    <cfRule type="expression" dxfId="1349" priority="75728">
      <formula>CELL("protect",C1046712)=0</formula>
    </cfRule>
  </conditionalFormatting>
  <conditionalFormatting sqref="C69 C71:C72 C74:C99">
    <cfRule type="expression" dxfId="1348" priority="75730">
      <formula>CELL("protect",C1046715)=0</formula>
    </cfRule>
  </conditionalFormatting>
  <conditionalFormatting sqref="C69:C99">
    <cfRule type="containsText" dxfId="1347" priority="127" operator="containsText" text="Wolverhampton">
      <formula>NOT(ISERROR(SEARCH("Wolverhampton",C69)))</formula>
    </cfRule>
    <cfRule type="containsText" dxfId="1346" priority="128" operator="containsText" text="Walsall">
      <formula>NOT(ISERROR(SEARCH("Walsall",C69)))</formula>
    </cfRule>
    <cfRule type="containsText" dxfId="1345" priority="129" operator="containsText" text="Solihull">
      <formula>NOT(ISERROR(SEARCH("Solihull",C69)))</formula>
    </cfRule>
    <cfRule type="containsText" dxfId="1344" priority="130" operator="containsText" text="Sandwell">
      <formula>NOT(ISERROR(SEARCH("Sandwell",C69)))</formula>
    </cfRule>
    <cfRule type="containsText" dxfId="1343" priority="131" operator="containsText" text="Dudley">
      <formula>NOT(ISERROR(SEARCH("Dudley",C69)))</formula>
    </cfRule>
    <cfRule type="containsText" dxfId="1342" priority="132" operator="containsText" text="Coventry">
      <formula>NOT(ISERROR(SEARCH("Coventry",C69)))</formula>
    </cfRule>
    <cfRule type="containsText" dxfId="1341" priority="133" operator="containsText" text="Birmingham">
      <formula>NOT(ISERROR(SEARCH("Birmingham",C69)))</formula>
    </cfRule>
    <cfRule type="containsText" dxfId="1340" priority="134" operator="containsText" text="Wigan">
      <formula>NOT(ISERROR(SEARCH("Wigan",C69)))</formula>
    </cfRule>
    <cfRule type="containsText" dxfId="1339" priority="135" operator="containsText" text="Trafford">
      <formula>NOT(ISERROR(SEARCH("Trafford",C69)))</formula>
    </cfRule>
    <cfRule type="containsText" dxfId="1338" priority="136" operator="containsText" text="Tameside">
      <formula>NOT(ISERROR(SEARCH("Tameside",C69)))</formula>
    </cfRule>
    <cfRule type="containsText" dxfId="1337" priority="137" operator="containsText" text="Stockport">
      <formula>NOT(ISERROR(SEARCH("Stockport",C69)))</formula>
    </cfRule>
    <cfRule type="containsText" dxfId="1336" priority="138" operator="containsText" text="Salford">
      <formula>NOT(ISERROR(SEARCH("Salford",C69)))</formula>
    </cfRule>
    <cfRule type="containsText" dxfId="1335" priority="139" operator="containsText" text="Rochdale">
      <formula>NOT(ISERROR(SEARCH("Rochdale",C69)))</formula>
    </cfRule>
    <cfRule type="containsText" dxfId="1334" priority="140" operator="containsText" text="Oldham">
      <formula>NOT(ISERROR(SEARCH("Oldham",C69)))</formula>
    </cfRule>
    <cfRule type="containsText" dxfId="1333" priority="141" operator="containsText" text="Manchester">
      <formula>NOT(ISERROR(SEARCH("Manchester",C69)))</formula>
    </cfRule>
    <cfRule type="containsText" dxfId="1332" priority="142" operator="containsText" text="Bury">
      <formula>NOT(ISERROR(SEARCH("Bury",C69)))</formula>
    </cfRule>
    <cfRule type="containsText" dxfId="1331" priority="143" operator="containsText" text="Bolton">
      <formula>NOT(ISERROR(SEARCH("Bolton",C69)))</formula>
    </cfRule>
    <cfRule type="expression" dxfId="1330" priority="144">
      <formula>OR(Bolton,Bury,Manchester,Oldham,Rochdale,Stockport,Tameside,Trafford,Wigan)</formula>
    </cfRule>
  </conditionalFormatting>
  <conditionalFormatting sqref="C70 C73">
    <cfRule type="expression" dxfId="1329" priority="76317">
      <formula>CELL("protect",C1046715)=0</formula>
    </cfRule>
  </conditionalFormatting>
  <conditionalFormatting sqref="F99:L99 Q99:W99 A99:B101 E100:W100 E101:N101 S101:W102 A102:M102">
    <cfRule type="expression" dxfId="1328" priority="78211">
      <formula>CELL("protect",XFD1046737)=0</formula>
    </cfRule>
  </conditionalFormatting>
  <conditionalFormatting sqref="F69:W83 M84:N99 A67:B91 F84:L91 O84:W91 F92:J98">
    <cfRule type="expression" dxfId="1327" priority="187">
      <formula>CELL("protect",XFD1046713)=0</formula>
    </cfRule>
  </conditionalFormatting>
  <conditionalFormatting sqref="F67:XFD68">
    <cfRule type="expression" dxfId="1326" priority="76173">
      <formula>CELL("protect",E1046713)=0</formula>
    </cfRule>
  </conditionalFormatting>
  <conditionalFormatting sqref="K92:L92">
    <cfRule type="expression" dxfId="1325" priority="76407">
      <formula>CELL("protect",J1046737)=0</formula>
    </cfRule>
  </conditionalFormatting>
  <conditionalFormatting sqref="M69:N99">
    <cfRule type="containsText" dxfId="1324" priority="155" operator="containsText" text="Wolverhampton">
      <formula>NOT(ISERROR(SEARCH("Wolverhampton",M69)))</formula>
    </cfRule>
    <cfRule type="containsText" dxfId="1323" priority="156" operator="containsText" text="Walsall">
      <formula>NOT(ISERROR(SEARCH("Walsall",M69)))</formula>
    </cfRule>
    <cfRule type="containsText" dxfId="1322" priority="157" operator="containsText" text="Solihull">
      <formula>NOT(ISERROR(SEARCH("Solihull",M69)))</formula>
    </cfRule>
    <cfRule type="containsText" dxfId="1321" priority="158" operator="containsText" text="Sandwell">
      <formula>NOT(ISERROR(SEARCH("Sandwell",M69)))</formula>
    </cfRule>
    <cfRule type="containsText" dxfId="1320" priority="159" operator="containsText" text="Dudley">
      <formula>NOT(ISERROR(SEARCH("Dudley",M69)))</formula>
    </cfRule>
    <cfRule type="containsText" dxfId="1319" priority="160" operator="containsText" text="Coventry">
      <formula>NOT(ISERROR(SEARCH("Coventry",M69)))</formula>
    </cfRule>
    <cfRule type="containsText" dxfId="1318" priority="161" operator="containsText" text="Birmingham">
      <formula>NOT(ISERROR(SEARCH("Birmingham",M69)))</formula>
    </cfRule>
    <cfRule type="containsText" dxfId="1317" priority="162" operator="containsText" text="Wigan">
      <formula>NOT(ISERROR(SEARCH("Wigan",M69)))</formula>
    </cfRule>
    <cfRule type="containsText" dxfId="1316" priority="163" operator="containsText" text="Trafford">
      <formula>NOT(ISERROR(SEARCH("Trafford",M69)))</formula>
    </cfRule>
    <cfRule type="containsText" dxfId="1315" priority="164" operator="containsText" text="Tameside">
      <formula>NOT(ISERROR(SEARCH("Tameside",M69)))</formula>
    </cfRule>
    <cfRule type="containsText" dxfId="1314" priority="165" operator="containsText" text="Stockport">
      <formula>NOT(ISERROR(SEARCH("Stockport",M69)))</formula>
    </cfRule>
    <cfRule type="containsText" dxfId="1313" priority="166" operator="containsText" text="Salford">
      <formula>NOT(ISERROR(SEARCH("Salford",M69)))</formula>
    </cfRule>
    <cfRule type="containsText" dxfId="1312" priority="167" operator="containsText" text="Rochdale">
      <formula>NOT(ISERROR(SEARCH("Rochdale",M69)))</formula>
    </cfRule>
    <cfRule type="containsText" dxfId="1311" priority="168" operator="containsText" text="Oldham">
      <formula>NOT(ISERROR(SEARCH("Oldham",M69)))</formula>
    </cfRule>
    <cfRule type="containsText" dxfId="1310" priority="169" operator="containsText" text="Manchester">
      <formula>NOT(ISERROR(SEARCH("Manchester",M69)))</formula>
    </cfRule>
    <cfRule type="containsText" dxfId="1309" priority="170" operator="containsText" text="Bury">
      <formula>NOT(ISERROR(SEARCH("Bury",M69)))</formula>
    </cfRule>
    <cfRule type="containsText" dxfId="1308" priority="171" operator="containsText" text="Bolton">
      <formula>NOT(ISERROR(SEARCH("Bolton",M69)))</formula>
    </cfRule>
    <cfRule type="expression" dxfId="1307" priority="172">
      <formula>OR(Bolton,Bury,Manchester,Oldham,Rochdale,Stockport,Tameside,Trafford,Wigan)</formula>
    </cfRule>
  </conditionalFormatting>
  <conditionalFormatting sqref="O92:P99">
    <cfRule type="expression" dxfId="1306" priority="1">
      <formula>CELL("protect",N1046738)=0</formula>
    </cfRule>
  </conditionalFormatting>
  <conditionalFormatting sqref="Q101">
    <cfRule type="cellIs" dxfId="1305" priority="182" operator="notEqual">
      <formula>1</formula>
    </cfRule>
    <cfRule type="expression" dxfId="1304" priority="249">
      <formula>CELL("protect",P1046739)=0</formula>
    </cfRule>
  </conditionalFormatting>
  <conditionalFormatting sqref="Q92:R98">
    <cfRule type="expression" dxfId="1303" priority="12">
      <formula>CELL("protect",P1046738)=0</formula>
    </cfRule>
  </conditionalFormatting>
  <conditionalFormatting sqref="T19">
    <cfRule type="containsText" dxfId="1302" priority="108" operator="containsText" text="Wolverhampton">
      <formula>NOT(ISERROR(SEARCH("Wolverhampton",T19)))</formula>
    </cfRule>
    <cfRule type="containsText" dxfId="1301" priority="109" operator="containsText" text="Walsall">
      <formula>NOT(ISERROR(SEARCH("Walsall",T19)))</formula>
    </cfRule>
    <cfRule type="containsText" dxfId="1300" priority="110" operator="containsText" text="Solihull">
      <formula>NOT(ISERROR(SEARCH("Solihull",T19)))</formula>
    </cfRule>
    <cfRule type="containsText" dxfId="1299" priority="111" operator="containsText" text="Sandwell">
      <formula>NOT(ISERROR(SEARCH("Sandwell",T19)))</formula>
    </cfRule>
    <cfRule type="containsText" dxfId="1298" priority="112" operator="containsText" text="Dudley">
      <formula>NOT(ISERROR(SEARCH("Dudley",T19)))</formula>
    </cfRule>
    <cfRule type="containsText" dxfId="1297" priority="113" operator="containsText" text="Coventry">
      <formula>NOT(ISERROR(SEARCH("Coventry",T19)))</formula>
    </cfRule>
    <cfRule type="containsText" dxfId="1296" priority="114" operator="containsText" text="Birmingham">
      <formula>NOT(ISERROR(SEARCH("Birmingham",T19)))</formula>
    </cfRule>
    <cfRule type="containsText" dxfId="1295" priority="115" operator="containsText" text="Wigan">
      <formula>NOT(ISERROR(SEARCH("Wigan",T19)))</formula>
    </cfRule>
    <cfRule type="containsText" dxfId="1294" priority="116" operator="containsText" text="Trafford">
      <formula>NOT(ISERROR(SEARCH("Trafford",T19)))</formula>
    </cfRule>
    <cfRule type="containsText" dxfId="1293" priority="117" operator="containsText" text="Tameside">
      <formula>NOT(ISERROR(SEARCH("Tameside",T19)))</formula>
    </cfRule>
    <cfRule type="containsText" dxfId="1292" priority="118" operator="containsText" text="Stockport">
      <formula>NOT(ISERROR(SEARCH("Stockport",T19)))</formula>
    </cfRule>
    <cfRule type="containsText" dxfId="1291" priority="119" operator="containsText" text="Salford">
      <formula>NOT(ISERROR(SEARCH("Salford",T19)))</formula>
    </cfRule>
    <cfRule type="containsText" dxfId="1290" priority="120" operator="containsText" text="Rochdale">
      <formula>NOT(ISERROR(SEARCH("Rochdale",T19)))</formula>
    </cfRule>
    <cfRule type="containsText" dxfId="1289" priority="121" operator="containsText" text="Oldham">
      <formula>NOT(ISERROR(SEARCH("Oldham",T19)))</formula>
    </cfRule>
    <cfRule type="containsText" dxfId="1288" priority="122" operator="containsText" text="Manchester">
      <formula>NOT(ISERROR(SEARCH("Manchester",T19)))</formula>
    </cfRule>
    <cfRule type="containsText" dxfId="1287" priority="123" operator="containsText" text="Bury">
      <formula>NOT(ISERROR(SEARCH("Bury",T19)))</formula>
    </cfRule>
    <cfRule type="containsText" dxfId="1286" priority="124" operator="containsText" text="Bolton">
      <formula>NOT(ISERROR(SEARCH("Bolton",T19)))</formula>
    </cfRule>
    <cfRule type="expression" dxfId="1285" priority="125">
      <formula>OR(Bolton,Bury,Manchester,Oldham,Rochdale,Stockport,Tameside,Trafford,Wigan)</formula>
    </cfRule>
    <cfRule type="expression" dxfId="1284" priority="519">
      <formula>CELL("protect",S1046673)=0</formula>
    </cfRule>
  </conditionalFormatting>
  <conditionalFormatting sqref="T142">
    <cfRule type="expression" dxfId="1283" priority="83365">
      <formula>CELL("protect",T1046801)=0</formula>
    </cfRule>
  </conditionalFormatting>
  <conditionalFormatting sqref="X115:X130">
    <cfRule type="expression" dxfId="1282" priority="327">
      <formula>CELL("protect",W1046777)=0</formula>
    </cfRule>
  </conditionalFormatting>
  <conditionalFormatting sqref="X131:X133">
    <cfRule type="expression" dxfId="1281" priority="79842">
      <formula>CELL("protect",W1046792)=0</formula>
    </cfRule>
  </conditionalFormatting>
  <conditionalFormatting sqref="X134:X136">
    <cfRule type="expression" dxfId="1280" priority="75774">
      <formula>CELL("protect",W1046801)=0</formula>
    </cfRule>
  </conditionalFormatting>
  <conditionalFormatting sqref="X137:X140">
    <cfRule type="expression" dxfId="1279" priority="74961">
      <formula>CELL("protect",W1046802)=0</formula>
    </cfRule>
  </conditionalFormatting>
  <conditionalFormatting sqref="X141:X143">
    <cfRule type="expression" dxfId="1278" priority="293">
      <formula>CELL("protect",W1046809)=0</formula>
    </cfRule>
  </conditionalFormatting>
  <conditionalFormatting sqref="X144:X146">
    <cfRule type="expression" dxfId="1277" priority="305">
      <formula>CELL("protect",W1046811)=0</formula>
    </cfRule>
  </conditionalFormatting>
  <conditionalFormatting sqref="X147">
    <cfRule type="expression" dxfId="1276" priority="214">
      <formula>CELL("protect",W1046815)=0</formula>
    </cfRule>
  </conditionalFormatting>
  <conditionalFormatting sqref="X148:X149">
    <cfRule type="expression" dxfId="1275" priority="79785">
      <formula>CELL("protect",W1046824)=0</formula>
    </cfRule>
  </conditionalFormatting>
  <conditionalFormatting sqref="X150:X151">
    <cfRule type="expression" dxfId="1274" priority="60881">
      <formula>CELL("protect",W922)=0</formula>
    </cfRule>
  </conditionalFormatting>
  <conditionalFormatting sqref="X152:X1048576">
    <cfRule type="expression" dxfId="1273" priority="259">
      <formula>CELL("protect",W923)=0</formula>
    </cfRule>
  </conditionalFormatting>
  <conditionalFormatting sqref="X69:XFD72 X73:X84">
    <cfRule type="expression" dxfId="1272" priority="185">
      <formula>CELL("protect",X1045988)=0</formula>
    </cfRule>
  </conditionalFormatting>
  <conditionalFormatting sqref="Y150:AA151">
    <cfRule type="expression" dxfId="1271" priority="60884">
      <formula>CELL("protect",X362)=0</formula>
    </cfRule>
  </conditionalFormatting>
  <conditionalFormatting sqref="Y152:AA1048576">
    <cfRule type="expression" dxfId="1270" priority="220">
      <formula>CELL("protect",X363)=0</formula>
    </cfRule>
  </conditionalFormatting>
  <conditionalFormatting sqref="Y73:AH84 Z85:AH91">
    <cfRule type="expression" dxfId="1269" priority="310">
      <formula>CELL("protect",X1046166)=0</formula>
    </cfRule>
  </conditionalFormatting>
  <conditionalFormatting sqref="Y115:AH126 Y127:Z128 Y129:AH130">
    <cfRule type="expression" dxfId="1268" priority="316">
      <formula>CELL("protect",X1046208)=0</formula>
    </cfRule>
  </conditionalFormatting>
  <conditionalFormatting sqref="Y132:AH133">
    <cfRule type="expression" dxfId="1267" priority="76326">
      <formula>CELL("protect",X1046222)=0</formula>
    </cfRule>
  </conditionalFormatting>
  <conditionalFormatting sqref="Y134:AH136">
    <cfRule type="expression" dxfId="1266" priority="313">
      <formula>CELL("protect",X1046230)=0</formula>
    </cfRule>
  </conditionalFormatting>
  <conditionalFormatting sqref="Y137:AH140">
    <cfRule type="expression" dxfId="1265" priority="218">
      <formula>CELL("protect",X1046231)=0</formula>
    </cfRule>
  </conditionalFormatting>
  <conditionalFormatting sqref="Y141:AH143">
    <cfRule type="expression" dxfId="1264" priority="60907">
      <formula>CELL("protect",X1046238)=0</formula>
    </cfRule>
  </conditionalFormatting>
  <conditionalFormatting sqref="Y144:AH146">
    <cfRule type="expression" dxfId="1263" priority="62687">
      <formula>CELL("protect",X1046240)=0</formula>
    </cfRule>
  </conditionalFormatting>
  <conditionalFormatting sqref="Y147:AH147">
    <cfRule type="expression" dxfId="1262" priority="230">
      <formula>CELL("protect",X1046244)=0</formula>
    </cfRule>
  </conditionalFormatting>
  <conditionalFormatting sqref="Y148:AH149">
    <cfRule type="expression" dxfId="1261" priority="239">
      <formula>CELL("protect",X1046253)=0</formula>
    </cfRule>
  </conditionalFormatting>
  <conditionalFormatting sqref="Z92:AH92 Y131:AH131">
    <cfRule type="expression" dxfId="1260" priority="318">
      <formula>CELL("protect",X1046184)=0</formula>
    </cfRule>
  </conditionalFormatting>
  <conditionalFormatting sqref="Z93:AH94">
    <cfRule type="expression" dxfId="1259" priority="76479">
      <formula>CELL("protect",Y1046184)=0</formula>
    </cfRule>
  </conditionalFormatting>
  <conditionalFormatting sqref="Z95:AH95">
    <cfRule type="expression" dxfId="1258" priority="76421">
      <formula>CELL("protect",Y1046185)=0</formula>
    </cfRule>
  </conditionalFormatting>
  <conditionalFormatting sqref="Z96:AH96">
    <cfRule type="expression" dxfId="1257" priority="76281">
      <formula>CELL("protect",Y1046185)=0</formula>
    </cfRule>
  </conditionalFormatting>
  <conditionalFormatting sqref="Z97:AH97">
    <cfRule type="expression" dxfId="1256" priority="76239">
      <formula>CELL("protect",Y1046184)=0</formula>
    </cfRule>
  </conditionalFormatting>
  <conditionalFormatting sqref="Z98:AH98">
    <cfRule type="expression" dxfId="1255" priority="76195">
      <formula>CELL("protect",Y1046184)=0</formula>
    </cfRule>
  </conditionalFormatting>
  <conditionalFormatting sqref="Z99:AH102">
    <cfRule type="expression" dxfId="1254" priority="76151">
      <formula>CELL("protect",Y1046184)=0</formula>
    </cfRule>
  </conditionalFormatting>
  <conditionalFormatting sqref="Z103:AH108">
    <cfRule type="expression" dxfId="1253" priority="81386">
      <formula>CELL("protect",Y1046187)=0</formula>
    </cfRule>
  </conditionalFormatting>
  <conditionalFormatting sqref="Z109:AH114">
    <cfRule type="expression" dxfId="1252" priority="78228">
      <formula>CELL("protect",Y1046191)=0</formula>
    </cfRule>
  </conditionalFormatting>
  <conditionalFormatting sqref="AB150:AH151">
    <cfRule type="expression" dxfId="1251" priority="60886">
      <formula>CELL("protect",AA389)=0</formula>
    </cfRule>
  </conditionalFormatting>
  <conditionalFormatting sqref="AB152:AH1048576">
    <cfRule type="expression" dxfId="1250" priority="253">
      <formula>CELL("protect",AA390)=0</formula>
    </cfRule>
  </conditionalFormatting>
  <conditionalFormatting sqref="AC127:AH128">
    <cfRule type="expression" dxfId="1249" priority="251">
      <formula>CELL("protect",AB1046017)=0</formula>
    </cfRule>
  </conditionalFormatting>
  <conditionalFormatting sqref="AI150:AJ1046148">
    <cfRule type="expression" dxfId="1248" priority="260">
      <formula>CELL("protect",#REF!)=0</formula>
    </cfRule>
  </conditionalFormatting>
  <conditionalFormatting sqref="AI1046149:AJ1048576">
    <cfRule type="expression" dxfId="1247" priority="219">
      <formula>CELL("protect",AH1046008)=0</formula>
    </cfRule>
  </conditionalFormatting>
  <conditionalFormatting sqref="AI73:XFD91">
    <cfRule type="expression" dxfId="1246" priority="76334">
      <formula>CELL("protect",AI1045965)=0</formula>
    </cfRule>
  </conditionalFormatting>
  <conditionalFormatting sqref="AI92:XFD92">
    <cfRule type="expression" dxfId="1245" priority="76289">
      <formula>CELL("protect",AI1045983)=0</formula>
    </cfRule>
  </conditionalFormatting>
  <conditionalFormatting sqref="AI93:XFD94">
    <cfRule type="expression" dxfId="1244" priority="76475">
      <formula>CELL("protect",AI1045983)=0</formula>
    </cfRule>
  </conditionalFormatting>
  <conditionalFormatting sqref="AI95:XFD95">
    <cfRule type="expression" dxfId="1243" priority="76417">
      <formula>CELL("protect",AI1045984)=0</formula>
    </cfRule>
  </conditionalFormatting>
  <conditionalFormatting sqref="AI96:XFD96">
    <cfRule type="expression" dxfId="1242" priority="76244">
      <formula>CELL("protect",AI1045984)=0</formula>
    </cfRule>
  </conditionalFormatting>
  <conditionalFormatting sqref="AI97:XFD97">
    <cfRule type="expression" dxfId="1241" priority="76198">
      <formula>CELL("protect",AI1045983)=0</formula>
    </cfRule>
  </conditionalFormatting>
  <conditionalFormatting sqref="AI98:XFD98">
    <cfRule type="expression" dxfId="1240" priority="76152">
      <formula>CELL("protect",AI1045983)=0</formula>
    </cfRule>
  </conditionalFormatting>
  <conditionalFormatting sqref="AI99:XFD102">
    <cfRule type="expression" dxfId="1239" priority="311">
      <formula>CELL("protect",AI1045983)=0</formula>
    </cfRule>
  </conditionalFormatting>
  <conditionalFormatting sqref="AI103:XFD108">
    <cfRule type="expression" dxfId="1238" priority="81388">
      <formula>CELL("protect",AI1045986)=0</formula>
    </cfRule>
  </conditionalFormatting>
  <conditionalFormatting sqref="AI109:XFD114">
    <cfRule type="expression" dxfId="1237" priority="314">
      <formula>CELL("protect",AI1045990)=0</formula>
    </cfRule>
  </conditionalFormatting>
  <conditionalFormatting sqref="AI115:XFD130">
    <cfRule type="expression" dxfId="1236" priority="470">
      <formula>CELL("protect",AH1045833)=0</formula>
    </cfRule>
  </conditionalFormatting>
  <conditionalFormatting sqref="AI131:XFD133">
    <cfRule type="expression" dxfId="1235" priority="79848">
      <formula>CELL("protect",AH1045848)=0</formula>
    </cfRule>
  </conditionalFormatting>
  <conditionalFormatting sqref="AI134:XFD136">
    <cfRule type="expression" dxfId="1234" priority="75785">
      <formula>CELL("protect",AH1045857)=0</formula>
    </cfRule>
  </conditionalFormatting>
  <conditionalFormatting sqref="AI137:XFD140">
    <cfRule type="expression" dxfId="1233" priority="74968">
      <formula>CELL("protect",AH1045858)=0</formula>
    </cfRule>
  </conditionalFormatting>
  <conditionalFormatting sqref="AI141:XFD143 AI147:XFD147">
    <cfRule type="expression" dxfId="1232" priority="75784">
      <formula>CELL("protect",AH1045865)=0</formula>
    </cfRule>
  </conditionalFormatting>
  <conditionalFormatting sqref="AI144:XFD146">
    <cfRule type="expression" dxfId="1231" priority="60926">
      <formula>CELL("protect",AH1045867)=0</formula>
    </cfRule>
  </conditionalFormatting>
  <conditionalFormatting sqref="AI148:XFD149">
    <cfRule type="expression" dxfId="1230" priority="499">
      <formula>CELL("protect",AH1045880)=0</formula>
    </cfRule>
  </conditionalFormatting>
  <conditionalFormatting sqref="AK150:AR1046148 AS155:BM1048576">
    <cfRule type="expression" dxfId="1229" priority="263">
      <formula>CELL("protect",#REF!)=0</formula>
    </cfRule>
  </conditionalFormatting>
  <conditionalFormatting sqref="AK1046149:AR1048576">
    <cfRule type="expression" dxfId="1228" priority="252">
      <formula>CELL("protect",AJ1045981)=0</formula>
    </cfRule>
  </conditionalFormatting>
  <conditionalFormatting sqref="AS150:XFD151">
    <cfRule type="expression" dxfId="1227" priority="60896">
      <formula>CELL("protect",AR1046761)=0</formula>
    </cfRule>
  </conditionalFormatting>
  <conditionalFormatting sqref="AS152:XFD154">
    <cfRule type="expression" dxfId="1226" priority="264">
      <formula>CELL("protect",AR1046762)=0</formula>
    </cfRule>
  </conditionalFormatting>
  <conditionalFormatting sqref="BN155:XFD1046555">
    <cfRule type="expression" dxfId="1225" priority="81390">
      <formula>CELL("protect",BM5)=0</formula>
    </cfRule>
  </conditionalFormatting>
  <conditionalFormatting sqref="BN1046556:XFD1047493">
    <cfRule type="expression" dxfId="1224" priority="668">
      <formula>CELL("protect",BM1045427)=0</formula>
    </cfRule>
  </conditionalFormatting>
  <conditionalFormatting sqref="BN1047494:XFD1048576">
    <cfRule type="expression" dxfId="1223" priority="603">
      <formula>CELL("protect",BM1046350)=0</formula>
    </cfRule>
  </conditionalFormatting>
  <dataValidations count="3">
    <dataValidation type="list" allowBlank="1" showInputMessage="1" showErrorMessage="1" sqref="T29:U30 T142 T147" xr:uid="{7B174A31-04FC-4209-98DB-7592D96FD8CE}">
      <formula1>"Yes,No"</formula1>
    </dataValidation>
    <dataValidation type="list" allowBlank="1" showInputMessage="1" showErrorMessage="1" sqref="T140" xr:uid="{E0CDE309-0487-4362-8FFA-0A18867E1DD1}">
      <formula1>"Affirm,Unaffirm"</formula1>
    </dataValidation>
    <dataValidation type="decimal" allowBlank="1" showInputMessage="1" showErrorMessage="1" sqref="H69:J99 Q69:R99" xr:uid="{9DF00413-F626-4B25-9C33-EBC9E06371D7}">
      <formula1>0</formula1>
      <formula2>100</formula2>
    </dataValidation>
  </dataValidations>
  <hyperlinks>
    <hyperlink ref="B41:K45" r:id="rId1" display="This EoI is open to Local Authorities as defined by the Local Government Act (2003), and where applicable, 'functional bodies' and Combined Authorities (as outlined in modifications to Section 33 of the Act).  With the exception of Local Authorities participarting in one of the Trailblazer Devolution Deals (via Greater Manchester Combined Authority (GMCA) and West Midlands Combined Authority (WMCA))." xr:uid="{67FE84D1-C4A0-49A2-A344-E482F325CB67}"/>
  </hyperlinks>
  <pageMargins left="0.7" right="0.7" top="0.75" bottom="0.75" header="0.3" footer="0.3"/>
  <pageSetup paperSize="9" scale="54" fitToHeight="0"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r:uid="{7BF1BC97-D901-4EB3-81D9-088008FB5DB3}">
          <x14:formula1>
            <xm:f>'Data Validation'!$B$2:$B$327</xm:f>
          </x14:formula1>
          <xm:sqref>M66:M68</xm:sqref>
        </x14:dataValidation>
        <x14:dataValidation type="list" allowBlank="1" showInputMessage="1" showErrorMessage="1" xr:uid="{B748726C-D4C6-4CD0-B3F7-D69028E7A9C9}">
          <x14:formula1>
            <xm:f>'Data Validation'!$B$2:$B$328</xm:f>
          </x14:formula1>
          <xm:sqref>M69:N99 T19:U25 C70:E99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E4946-1ADB-4974-9193-3FCA8256AFA7}">
  <sheetPr>
    <pageSetUpPr autoPageBreaks="0" fitToPage="1"/>
  </sheetPr>
  <dimension ref="A1:AA617"/>
  <sheetViews>
    <sheetView zoomScale="80" zoomScaleNormal="80" zoomScaleSheetLayoutView="10" workbookViewId="0">
      <selection activeCell="L66" sqref="L66:U70"/>
    </sheetView>
  </sheetViews>
  <sheetFormatPr defaultColWidth="8.5703125" defaultRowHeight="18.600000000000001" outlineLevelRow="1" outlineLevelCol="2"/>
  <cols>
    <col min="1" max="1" width="8.5703125" style="3"/>
    <col min="2" max="2" width="21.42578125" style="3" customWidth="1"/>
    <col min="3" max="3" width="19.5703125" style="3" customWidth="1" outlineLevel="2"/>
    <col min="4" max="4" width="8.5703125" style="3" customWidth="1" outlineLevel="2"/>
    <col min="5" max="5" width="9.42578125" style="3" customWidth="1" outlineLevel="1"/>
    <col min="6" max="6" width="11.42578125" style="3" customWidth="1" outlineLevel="1"/>
    <col min="7" max="7" width="8" style="3" customWidth="1"/>
    <col min="8" max="8" width="8.5703125" style="3" customWidth="1"/>
    <col min="9" max="9" width="11.42578125" style="3" customWidth="1"/>
    <col min="10" max="10" width="4.42578125" style="3" customWidth="1"/>
    <col min="11" max="11" width="9.42578125" style="3" customWidth="1"/>
    <col min="12" max="12" width="8.5703125" style="3" customWidth="1"/>
    <col min="13" max="13" width="12.5703125" style="3" customWidth="1" outlineLevel="2"/>
    <col min="14" max="14" width="16" style="3" customWidth="1" outlineLevel="2"/>
    <col min="15" max="15" width="10.5703125" style="3" customWidth="1" outlineLevel="1"/>
    <col min="16" max="16" width="9.42578125" style="3" customWidth="1" outlineLevel="1"/>
    <col min="17" max="17" width="10.5703125" style="3" customWidth="1"/>
    <col min="18" max="18" width="14.5703125" style="3" customWidth="1"/>
    <col min="19" max="19" width="8.5703125" style="3" customWidth="1"/>
    <col min="20" max="20" width="11.5703125" style="3" customWidth="1"/>
    <col min="21" max="21" width="10.5703125" style="3" customWidth="1"/>
    <col min="22" max="22" width="8.5703125" style="3"/>
    <col min="23" max="23" width="10.42578125" style="3" customWidth="1"/>
    <col min="24" max="25" width="8.5703125" style="3"/>
    <col min="26" max="26" width="9.5703125" style="3" bestFit="1" customWidth="1"/>
    <col min="27" max="32" width="8.5703125" style="3"/>
    <col min="33" max="34" width="10.42578125" style="3" customWidth="1"/>
    <col min="35" max="16384" width="8.5703125" style="3"/>
  </cols>
  <sheetData>
    <row r="1" spans="1:22">
      <c r="A1" s="141" t="s">
        <v>0</v>
      </c>
      <c r="B1" s="142"/>
      <c r="C1" s="142"/>
      <c r="D1" s="142"/>
      <c r="E1" s="142"/>
      <c r="F1" s="142"/>
      <c r="G1" s="142"/>
      <c r="H1" s="142"/>
      <c r="I1" s="142"/>
      <c r="J1" s="142"/>
      <c r="K1" s="142"/>
      <c r="L1" s="142"/>
      <c r="M1" s="142"/>
      <c r="N1" s="142"/>
      <c r="O1" s="142"/>
      <c r="P1" s="142"/>
      <c r="Q1" s="142"/>
      <c r="R1" s="142"/>
      <c r="S1" s="142"/>
      <c r="T1" s="142"/>
      <c r="U1" s="142"/>
      <c r="V1" s="143"/>
    </row>
    <row r="2" spans="1:22">
      <c r="A2" s="144"/>
      <c r="B2" s="145"/>
      <c r="C2" s="145"/>
      <c r="D2" s="145"/>
      <c r="E2" s="145"/>
      <c r="F2" s="145"/>
      <c r="G2" s="145"/>
      <c r="H2" s="145"/>
      <c r="I2" s="145"/>
      <c r="J2" s="145"/>
      <c r="K2" s="145"/>
      <c r="L2" s="145"/>
      <c r="M2" s="145"/>
      <c r="N2" s="145"/>
      <c r="O2" s="145"/>
      <c r="P2" s="145"/>
      <c r="Q2" s="145"/>
      <c r="R2" s="145"/>
      <c r="S2" s="145"/>
      <c r="T2" s="145"/>
      <c r="U2" s="145"/>
      <c r="V2" s="146"/>
    </row>
    <row r="3" spans="1:22">
      <c r="A3" s="144"/>
      <c r="B3" s="145"/>
      <c r="C3" s="145"/>
      <c r="D3" s="145"/>
      <c r="E3" s="145"/>
      <c r="F3" s="145"/>
      <c r="G3" s="145"/>
      <c r="H3" s="145"/>
      <c r="I3" s="145"/>
      <c r="J3" s="145"/>
      <c r="K3" s="145"/>
      <c r="L3" s="145"/>
      <c r="M3" s="145"/>
      <c r="N3" s="145"/>
      <c r="O3" s="145"/>
      <c r="P3" s="145"/>
      <c r="Q3" s="145"/>
      <c r="R3" s="145"/>
      <c r="S3" s="145"/>
      <c r="T3" s="145"/>
      <c r="U3" s="145"/>
      <c r="V3" s="146"/>
    </row>
    <row r="4" spans="1:22">
      <c r="A4" s="144"/>
      <c r="B4" s="145"/>
      <c r="C4" s="145"/>
      <c r="D4" s="145"/>
      <c r="E4" s="145"/>
      <c r="F4" s="145"/>
      <c r="G4" s="145"/>
      <c r="H4" s="145"/>
      <c r="I4" s="145"/>
      <c r="J4" s="145"/>
      <c r="K4" s="145"/>
      <c r="L4" s="145"/>
      <c r="M4" s="145"/>
      <c r="N4" s="145"/>
      <c r="O4" s="145"/>
      <c r="P4" s="145"/>
      <c r="Q4" s="145"/>
      <c r="R4" s="145"/>
      <c r="S4" s="145"/>
      <c r="T4" s="145"/>
      <c r="U4" s="145"/>
      <c r="V4" s="146"/>
    </row>
    <row r="5" spans="1:22" ht="14.85" customHeight="1" outlineLevel="1">
      <c r="A5" s="61"/>
      <c r="B5" s="62"/>
      <c r="C5" s="62"/>
      <c r="D5" s="62"/>
      <c r="E5" s="62"/>
      <c r="F5" s="62"/>
      <c r="G5" s="62"/>
      <c r="H5" s="62"/>
      <c r="I5" s="62"/>
      <c r="J5" s="62"/>
      <c r="K5" s="62"/>
      <c r="L5" s="62"/>
      <c r="M5" s="62"/>
      <c r="N5" s="62"/>
      <c r="O5" s="62"/>
      <c r="P5" s="62"/>
      <c r="Q5" s="62"/>
      <c r="R5" s="62"/>
      <c r="S5" s="62"/>
      <c r="T5" s="62"/>
      <c r="U5" s="62"/>
      <c r="V5" s="63"/>
    </row>
    <row r="6" spans="1:22" ht="14.85" customHeight="1" outlineLevel="1">
      <c r="A6" s="126" t="s">
        <v>70</v>
      </c>
      <c r="B6" s="127"/>
      <c r="C6" s="127"/>
      <c r="D6" s="127"/>
      <c r="E6" s="127"/>
      <c r="F6" s="127"/>
      <c r="G6" s="127"/>
      <c r="H6" s="127"/>
      <c r="I6" s="127"/>
      <c r="J6" s="127"/>
      <c r="K6" s="127"/>
      <c r="L6" s="127"/>
      <c r="M6" s="127"/>
      <c r="N6" s="127"/>
      <c r="O6" s="127"/>
      <c r="P6" s="127"/>
      <c r="Q6" s="127"/>
      <c r="R6" s="127"/>
      <c r="S6" s="127"/>
      <c r="T6" s="127"/>
      <c r="U6" s="127"/>
      <c r="V6" s="128"/>
    </row>
    <row r="7" spans="1:22" ht="14.85" customHeight="1" outlineLevel="1">
      <c r="A7" s="126"/>
      <c r="B7" s="127"/>
      <c r="C7" s="127"/>
      <c r="D7" s="127"/>
      <c r="E7" s="127"/>
      <c r="F7" s="127"/>
      <c r="G7" s="127"/>
      <c r="H7" s="127"/>
      <c r="I7" s="127"/>
      <c r="J7" s="127"/>
      <c r="K7" s="127"/>
      <c r="L7" s="127"/>
      <c r="M7" s="127"/>
      <c r="N7" s="127"/>
      <c r="O7" s="127"/>
      <c r="P7" s="127"/>
      <c r="Q7" s="127"/>
      <c r="R7" s="127"/>
      <c r="S7" s="127"/>
      <c r="T7" s="127"/>
      <c r="U7" s="127"/>
      <c r="V7" s="128"/>
    </row>
    <row r="8" spans="1:22" ht="14.85" customHeight="1" outlineLevel="1">
      <c r="A8" s="126"/>
      <c r="B8" s="127"/>
      <c r="C8" s="127"/>
      <c r="D8" s="127"/>
      <c r="E8" s="127"/>
      <c r="F8" s="127"/>
      <c r="G8" s="127"/>
      <c r="H8" s="127"/>
      <c r="I8" s="127"/>
      <c r="J8" s="127"/>
      <c r="K8" s="127"/>
      <c r="L8" s="127"/>
      <c r="M8" s="127"/>
      <c r="N8" s="127"/>
      <c r="O8" s="127"/>
      <c r="P8" s="127"/>
      <c r="Q8" s="127"/>
      <c r="R8" s="127"/>
      <c r="S8" s="127"/>
      <c r="T8" s="127"/>
      <c r="U8" s="127"/>
      <c r="V8" s="128"/>
    </row>
    <row r="9" spans="1:22" ht="14.1" customHeight="1" outlineLevel="1">
      <c r="A9" s="61"/>
      <c r="B9" s="62"/>
      <c r="C9" s="62"/>
      <c r="D9" s="62"/>
      <c r="E9" s="62"/>
      <c r="F9" s="62"/>
      <c r="G9" s="62"/>
      <c r="H9" s="62"/>
      <c r="I9" s="62"/>
      <c r="J9" s="62"/>
      <c r="K9" s="62"/>
      <c r="L9" s="62"/>
      <c r="M9" s="62"/>
      <c r="N9" s="62"/>
      <c r="O9" s="62"/>
      <c r="P9" s="62"/>
      <c r="Q9" s="62"/>
      <c r="R9" s="62"/>
      <c r="S9" s="62"/>
      <c r="T9" s="62"/>
      <c r="U9" s="62"/>
      <c r="V9" s="63"/>
    </row>
    <row r="10" spans="1:22" ht="14.1" customHeight="1" outlineLevel="1">
      <c r="A10" s="247" t="s">
        <v>71</v>
      </c>
      <c r="B10" s="246"/>
      <c r="C10" s="246"/>
      <c r="D10" s="246"/>
      <c r="E10" s="246"/>
      <c r="F10" s="246"/>
      <c r="G10" s="246"/>
      <c r="H10" s="246"/>
      <c r="I10" s="246"/>
      <c r="J10" s="246"/>
      <c r="K10" s="246"/>
      <c r="L10" s="246"/>
      <c r="M10" s="246"/>
      <c r="N10" s="246"/>
      <c r="O10" s="246"/>
      <c r="P10" s="246"/>
      <c r="Q10" s="246"/>
      <c r="R10" s="246"/>
      <c r="S10" s="246"/>
      <c r="T10" s="246"/>
      <c r="U10" s="246"/>
      <c r="V10" s="248"/>
    </row>
    <row r="11" spans="1:22" ht="14.85" customHeight="1" outlineLevel="1">
      <c r="A11" s="247"/>
      <c r="B11" s="246"/>
      <c r="C11" s="246"/>
      <c r="D11" s="246"/>
      <c r="E11" s="246"/>
      <c r="F11" s="246"/>
      <c r="G11" s="246"/>
      <c r="H11" s="246"/>
      <c r="I11" s="246"/>
      <c r="J11" s="246"/>
      <c r="K11" s="246"/>
      <c r="L11" s="246"/>
      <c r="M11" s="246"/>
      <c r="N11" s="246"/>
      <c r="O11" s="246"/>
      <c r="P11" s="246"/>
      <c r="Q11" s="246"/>
      <c r="R11" s="246"/>
      <c r="S11" s="246"/>
      <c r="T11" s="246"/>
      <c r="U11" s="246"/>
      <c r="V11" s="248"/>
    </row>
    <row r="12" spans="1:22" ht="14.85" customHeight="1" outlineLevel="1">
      <c r="A12" s="247"/>
      <c r="B12" s="246"/>
      <c r="C12" s="246"/>
      <c r="D12" s="246"/>
      <c r="E12" s="246"/>
      <c r="F12" s="246"/>
      <c r="G12" s="246"/>
      <c r="H12" s="246"/>
      <c r="I12" s="246"/>
      <c r="J12" s="246"/>
      <c r="K12" s="246"/>
      <c r="L12" s="246"/>
      <c r="M12" s="246"/>
      <c r="N12" s="246"/>
      <c r="O12" s="246"/>
      <c r="P12" s="246"/>
      <c r="Q12" s="246"/>
      <c r="R12" s="246"/>
      <c r="S12" s="246"/>
      <c r="T12" s="246"/>
      <c r="U12" s="246"/>
      <c r="V12" s="248"/>
    </row>
    <row r="13" spans="1:22" ht="14.85" customHeight="1" outlineLevel="1">
      <c r="A13" s="247"/>
      <c r="B13" s="246"/>
      <c r="C13" s="246"/>
      <c r="D13" s="246"/>
      <c r="E13" s="246"/>
      <c r="F13" s="246"/>
      <c r="G13" s="246"/>
      <c r="H13" s="246"/>
      <c r="I13" s="246"/>
      <c r="J13" s="246"/>
      <c r="K13" s="246"/>
      <c r="L13" s="246"/>
      <c r="M13" s="246"/>
      <c r="N13" s="246"/>
      <c r="O13" s="246"/>
      <c r="P13" s="246"/>
      <c r="Q13" s="246"/>
      <c r="R13" s="246"/>
      <c r="S13" s="246"/>
      <c r="T13" s="246"/>
      <c r="U13" s="246"/>
      <c r="V13" s="248"/>
    </row>
    <row r="14" spans="1:22" ht="14.85" customHeight="1" outlineLevel="1">
      <c r="A14" s="247"/>
      <c r="B14" s="246"/>
      <c r="C14" s="246"/>
      <c r="D14" s="246"/>
      <c r="E14" s="246"/>
      <c r="F14" s="246"/>
      <c r="G14" s="246"/>
      <c r="H14" s="246"/>
      <c r="I14" s="246"/>
      <c r="J14" s="246"/>
      <c r="K14" s="246"/>
      <c r="L14" s="246"/>
      <c r="M14" s="246"/>
      <c r="N14" s="246"/>
      <c r="O14" s="246"/>
      <c r="P14" s="246"/>
      <c r="Q14" s="246"/>
      <c r="R14" s="246"/>
      <c r="S14" s="246"/>
      <c r="T14" s="246"/>
      <c r="U14" s="246"/>
      <c r="V14" s="248"/>
    </row>
    <row r="15" spans="1:22" ht="15.6" customHeight="1" outlineLevel="1">
      <c r="A15" s="10"/>
      <c r="B15" s="6"/>
      <c r="C15" s="6"/>
      <c r="D15" s="6"/>
      <c r="E15" s="6"/>
      <c r="F15" s="6"/>
      <c r="G15" s="6"/>
      <c r="H15" s="6"/>
      <c r="I15" s="6"/>
      <c r="J15" s="6"/>
      <c r="K15" s="6"/>
      <c r="L15" s="6"/>
      <c r="M15" s="6"/>
      <c r="N15" s="6"/>
      <c r="O15" s="6"/>
      <c r="P15" s="6"/>
      <c r="Q15" s="6"/>
      <c r="R15" s="6"/>
      <c r="S15" s="6"/>
      <c r="T15" s="6"/>
      <c r="U15" s="6"/>
      <c r="V15" s="11"/>
    </row>
    <row r="16" spans="1:22" ht="14.85" customHeight="1" outlineLevel="1">
      <c r="A16" s="15"/>
      <c r="B16" s="26"/>
      <c r="C16" s="26"/>
      <c r="D16" s="26"/>
      <c r="E16" s="26"/>
      <c r="F16" s="26"/>
      <c r="G16" s="26"/>
      <c r="H16" s="26"/>
      <c r="I16" s="26"/>
      <c r="J16" s="26"/>
      <c r="K16" s="26"/>
      <c r="L16" s="26"/>
      <c r="M16" s="26"/>
      <c r="N16" s="26"/>
      <c r="O16" s="26"/>
      <c r="P16" s="26"/>
      <c r="Q16" s="26"/>
      <c r="R16" s="26"/>
      <c r="S16" s="26"/>
      <c r="T16" s="26"/>
      <c r="U16" s="26"/>
      <c r="V16" s="16"/>
    </row>
    <row r="17" spans="1:22" ht="14.85" customHeight="1" outlineLevel="1">
      <c r="A17" s="12"/>
      <c r="B17" s="200" t="s">
        <v>72</v>
      </c>
      <c r="C17" s="200"/>
      <c r="D17" s="200"/>
      <c r="E17" s="200"/>
      <c r="F17" s="200"/>
      <c r="G17" s="200"/>
      <c r="H17" s="200"/>
      <c r="I17" s="200"/>
      <c r="J17" s="200"/>
      <c r="K17" s="200"/>
      <c r="L17" s="125" t="s">
        <v>73</v>
      </c>
      <c r="M17" s="125"/>
      <c r="N17" s="125"/>
      <c r="O17" s="125"/>
      <c r="P17" s="125"/>
      <c r="Q17" s="125"/>
      <c r="R17" s="125"/>
      <c r="S17" s="20"/>
      <c r="T17" s="153"/>
      <c r="U17" s="153"/>
      <c r="V17" s="13"/>
    </row>
    <row r="18" spans="1:22" ht="14.85" customHeight="1" outlineLevel="1">
      <c r="A18" s="12"/>
      <c r="B18" s="200"/>
      <c r="C18" s="200"/>
      <c r="D18" s="200"/>
      <c r="E18" s="200"/>
      <c r="F18" s="200"/>
      <c r="G18" s="200"/>
      <c r="H18" s="200"/>
      <c r="I18" s="200"/>
      <c r="J18" s="200"/>
      <c r="K18" s="200"/>
      <c r="L18" s="125"/>
      <c r="M18" s="125"/>
      <c r="N18" s="125"/>
      <c r="O18" s="125"/>
      <c r="P18" s="125"/>
      <c r="Q18" s="125"/>
      <c r="R18" s="125"/>
      <c r="S18" s="22"/>
      <c r="T18" s="153"/>
      <c r="U18" s="153"/>
      <c r="V18" s="13"/>
    </row>
    <row r="19" spans="1:22" ht="14.85" customHeight="1" outlineLevel="1">
      <c r="A19" s="12"/>
      <c r="B19" s="200"/>
      <c r="C19" s="200"/>
      <c r="D19" s="200"/>
      <c r="E19" s="200"/>
      <c r="F19" s="200"/>
      <c r="G19" s="200"/>
      <c r="H19" s="200"/>
      <c r="I19" s="200"/>
      <c r="J19" s="200"/>
      <c r="K19" s="200"/>
      <c r="L19" s="125"/>
      <c r="M19" s="125"/>
      <c r="N19" s="125"/>
      <c r="O19" s="125"/>
      <c r="P19" s="125"/>
      <c r="Q19" s="125"/>
      <c r="R19" s="125"/>
      <c r="S19" s="22"/>
      <c r="T19" s="153"/>
      <c r="U19" s="153"/>
      <c r="V19" s="13"/>
    </row>
    <row r="20" spans="1:22" ht="14.85" customHeight="1" outlineLevel="1">
      <c r="A20" s="12"/>
      <c r="B20" s="200"/>
      <c r="C20" s="200"/>
      <c r="D20" s="200"/>
      <c r="E20" s="200"/>
      <c r="F20" s="200"/>
      <c r="G20" s="200"/>
      <c r="H20" s="200"/>
      <c r="I20" s="200"/>
      <c r="J20" s="200"/>
      <c r="K20" s="200"/>
      <c r="L20" s="125"/>
      <c r="M20" s="125"/>
      <c r="N20" s="125"/>
      <c r="O20" s="125"/>
      <c r="P20" s="125"/>
      <c r="Q20" s="125"/>
      <c r="R20" s="125"/>
      <c r="S20" s="22"/>
      <c r="T20" s="153"/>
      <c r="U20" s="153"/>
      <c r="V20" s="13"/>
    </row>
    <row r="21" spans="1:22" ht="14.85" customHeight="1" outlineLevel="1">
      <c r="A21" s="12"/>
      <c r="B21" s="22"/>
      <c r="C21" s="22"/>
      <c r="D21" s="22"/>
      <c r="E21" s="22"/>
      <c r="F21" s="22"/>
      <c r="G21" s="22"/>
      <c r="H21" s="22"/>
      <c r="I21" s="22"/>
      <c r="J21" s="22"/>
      <c r="K21" s="22"/>
      <c r="L21" s="22"/>
      <c r="M21" s="22"/>
      <c r="N21" s="22"/>
      <c r="O21" s="22"/>
      <c r="P21" s="22"/>
      <c r="Q21" s="22"/>
      <c r="R21" s="22"/>
      <c r="S21" s="22"/>
      <c r="T21" s="26"/>
      <c r="U21" s="26"/>
      <c r="V21" s="13"/>
    </row>
    <row r="22" spans="1:22" ht="14.85" customHeight="1" outlineLevel="1">
      <c r="A22" s="12"/>
      <c r="B22" s="246" t="s">
        <v>74</v>
      </c>
      <c r="C22" s="249"/>
      <c r="D22" s="249"/>
      <c r="E22" s="249"/>
      <c r="F22" s="249"/>
      <c r="G22" s="249"/>
      <c r="H22" s="249"/>
      <c r="I22" s="249"/>
      <c r="J22" s="249"/>
      <c r="K22" s="249"/>
      <c r="L22" s="125" t="s">
        <v>75</v>
      </c>
      <c r="M22" s="125"/>
      <c r="N22" s="125"/>
      <c r="O22" s="125"/>
      <c r="P22" s="125"/>
      <c r="Q22" s="125"/>
      <c r="R22" s="125"/>
      <c r="S22" s="20"/>
      <c r="T22" s="153"/>
      <c r="U22" s="153"/>
      <c r="V22" s="13"/>
    </row>
    <row r="23" spans="1:22" ht="14.85" customHeight="1" outlineLevel="1">
      <c r="A23" s="12"/>
      <c r="B23" s="249"/>
      <c r="C23" s="249"/>
      <c r="D23" s="249"/>
      <c r="E23" s="249"/>
      <c r="F23" s="249"/>
      <c r="G23" s="249"/>
      <c r="H23" s="249"/>
      <c r="I23" s="249"/>
      <c r="J23" s="249"/>
      <c r="K23" s="249"/>
      <c r="L23" s="125"/>
      <c r="M23" s="125"/>
      <c r="N23" s="125"/>
      <c r="O23" s="125"/>
      <c r="P23" s="125"/>
      <c r="Q23" s="125"/>
      <c r="R23" s="125"/>
      <c r="S23" s="22"/>
      <c r="T23" s="153"/>
      <c r="U23" s="153"/>
      <c r="V23" s="13"/>
    </row>
    <row r="24" spans="1:22" ht="14.85" customHeight="1" outlineLevel="1">
      <c r="A24" s="12"/>
      <c r="B24" s="249"/>
      <c r="C24" s="249"/>
      <c r="D24" s="249"/>
      <c r="E24" s="249"/>
      <c r="F24" s="249"/>
      <c r="G24" s="249"/>
      <c r="H24" s="249"/>
      <c r="I24" s="249"/>
      <c r="J24" s="249"/>
      <c r="K24" s="249"/>
      <c r="L24" s="125"/>
      <c r="M24" s="125"/>
      <c r="N24" s="125"/>
      <c r="O24" s="125"/>
      <c r="P24" s="125"/>
      <c r="Q24" s="125"/>
      <c r="R24" s="125"/>
      <c r="S24" s="22"/>
      <c r="T24" s="153"/>
      <c r="U24" s="153"/>
      <c r="V24" s="13"/>
    </row>
    <row r="25" spans="1:22" ht="14.85" customHeight="1" outlineLevel="1">
      <c r="A25" s="12"/>
      <c r="B25" s="249"/>
      <c r="C25" s="249"/>
      <c r="D25" s="249"/>
      <c r="E25" s="249"/>
      <c r="F25" s="249"/>
      <c r="G25" s="249"/>
      <c r="H25" s="249"/>
      <c r="I25" s="249"/>
      <c r="J25" s="249"/>
      <c r="K25" s="249"/>
      <c r="L25" s="125"/>
      <c r="M25" s="125"/>
      <c r="N25" s="125"/>
      <c r="O25" s="125"/>
      <c r="P25" s="125"/>
      <c r="Q25" s="125"/>
      <c r="R25" s="125"/>
      <c r="S25" s="22"/>
      <c r="T25" s="153"/>
      <c r="U25" s="153"/>
      <c r="V25" s="13"/>
    </row>
    <row r="26" spans="1:22" ht="14.85" customHeight="1" outlineLevel="1">
      <c r="A26" s="12"/>
      <c r="B26" s="249"/>
      <c r="C26" s="249"/>
      <c r="D26" s="249"/>
      <c r="E26" s="249"/>
      <c r="F26" s="249"/>
      <c r="G26" s="249"/>
      <c r="H26" s="249"/>
      <c r="I26" s="249"/>
      <c r="J26" s="249"/>
      <c r="K26" s="249"/>
      <c r="L26" s="125"/>
      <c r="M26" s="125"/>
      <c r="N26" s="125"/>
      <c r="O26" s="125"/>
      <c r="P26" s="125"/>
      <c r="Q26" s="125"/>
      <c r="R26" s="125"/>
      <c r="S26" s="22"/>
      <c r="T26" s="153"/>
      <c r="U26" s="153"/>
      <c r="V26" s="13"/>
    </row>
    <row r="27" spans="1:22" ht="14.85" customHeight="1" outlineLevel="1">
      <c r="A27" s="12"/>
      <c r="B27" s="249"/>
      <c r="C27" s="249"/>
      <c r="D27" s="249"/>
      <c r="E27" s="249"/>
      <c r="F27" s="249"/>
      <c r="G27" s="249"/>
      <c r="H27" s="249"/>
      <c r="I27" s="249"/>
      <c r="J27" s="249"/>
      <c r="K27" s="249"/>
      <c r="L27" s="125"/>
      <c r="M27" s="125"/>
      <c r="N27" s="125"/>
      <c r="O27" s="125"/>
      <c r="P27" s="125"/>
      <c r="Q27" s="125"/>
      <c r="R27" s="125"/>
      <c r="S27" s="22"/>
      <c r="T27" s="153"/>
      <c r="U27" s="153"/>
      <c r="V27" s="13"/>
    </row>
    <row r="28" spans="1:22" ht="14.85" customHeight="1" outlineLevel="1">
      <c r="A28" s="18"/>
      <c r="B28" s="64"/>
      <c r="C28" s="64"/>
      <c r="D28" s="64"/>
      <c r="E28" s="64"/>
      <c r="F28" s="64"/>
      <c r="G28" s="64"/>
      <c r="H28" s="64"/>
      <c r="I28" s="64"/>
      <c r="J28" s="64"/>
      <c r="K28" s="64"/>
      <c r="L28" s="64"/>
      <c r="M28" s="64"/>
      <c r="N28" s="64"/>
      <c r="O28" s="64"/>
      <c r="P28" s="64"/>
      <c r="Q28" s="64"/>
      <c r="R28" s="64"/>
      <c r="S28" s="23"/>
      <c r="T28" s="26"/>
      <c r="U28" s="26"/>
      <c r="V28" s="14"/>
    </row>
    <row r="29" spans="1:22" ht="14.85" customHeight="1" outlineLevel="1">
      <c r="A29" s="12"/>
      <c r="B29" s="22"/>
      <c r="C29" s="22"/>
      <c r="D29" s="22"/>
      <c r="E29" s="22"/>
      <c r="F29" s="22"/>
      <c r="G29" s="22"/>
      <c r="H29" s="22"/>
      <c r="I29" s="22"/>
      <c r="J29" s="22"/>
      <c r="K29" s="22"/>
      <c r="L29" s="22"/>
      <c r="M29" s="22"/>
      <c r="N29" s="22"/>
      <c r="O29" s="22"/>
      <c r="P29" s="22"/>
      <c r="Q29" s="22"/>
      <c r="R29" s="22"/>
      <c r="S29" s="22"/>
      <c r="T29" s="26"/>
      <c r="U29" s="26"/>
      <c r="V29" s="13"/>
    </row>
    <row r="30" spans="1:22" ht="14.85" customHeight="1" outlineLevel="1">
      <c r="A30" s="12"/>
      <c r="B30" s="246" t="s">
        <v>76</v>
      </c>
      <c r="C30" s="246"/>
      <c r="D30" s="246"/>
      <c r="E30" s="246"/>
      <c r="F30" s="246"/>
      <c r="G30" s="246"/>
      <c r="H30" s="246"/>
      <c r="I30" s="246"/>
      <c r="J30" s="246"/>
      <c r="K30" s="246"/>
      <c r="L30" s="133" t="s">
        <v>77</v>
      </c>
      <c r="M30" s="133"/>
      <c r="N30" s="133"/>
      <c r="O30" s="133"/>
      <c r="P30" s="133"/>
      <c r="Q30" s="133"/>
      <c r="R30" s="133"/>
      <c r="S30" s="20"/>
      <c r="T30" s="153"/>
      <c r="U30" s="153"/>
      <c r="V30" s="13"/>
    </row>
    <row r="31" spans="1:22" ht="14.85" customHeight="1" outlineLevel="1">
      <c r="A31" s="12"/>
      <c r="B31" s="246"/>
      <c r="C31" s="246"/>
      <c r="D31" s="246"/>
      <c r="E31" s="246"/>
      <c r="F31" s="246"/>
      <c r="G31" s="246"/>
      <c r="H31" s="246"/>
      <c r="I31" s="246"/>
      <c r="J31" s="246"/>
      <c r="K31" s="246"/>
      <c r="L31" s="133"/>
      <c r="M31" s="133"/>
      <c r="N31" s="133"/>
      <c r="O31" s="133"/>
      <c r="P31" s="133"/>
      <c r="Q31" s="133"/>
      <c r="R31" s="133"/>
      <c r="S31" s="22"/>
      <c r="T31" s="153"/>
      <c r="U31" s="153"/>
      <c r="V31" s="13"/>
    </row>
    <row r="32" spans="1:22" ht="14.85" customHeight="1" outlineLevel="1">
      <c r="A32" s="12"/>
      <c r="B32" s="246"/>
      <c r="C32" s="246"/>
      <c r="D32" s="246"/>
      <c r="E32" s="246"/>
      <c r="F32" s="246"/>
      <c r="G32" s="246"/>
      <c r="H32" s="246"/>
      <c r="I32" s="246"/>
      <c r="J32" s="246"/>
      <c r="K32" s="246"/>
      <c r="L32" s="133"/>
      <c r="M32" s="133"/>
      <c r="N32" s="133"/>
      <c r="O32" s="133"/>
      <c r="P32" s="133"/>
      <c r="Q32" s="133"/>
      <c r="R32" s="133"/>
      <c r="S32" s="22"/>
      <c r="T32" s="153"/>
      <c r="U32" s="153"/>
      <c r="V32" s="13"/>
    </row>
    <row r="33" spans="1:22" ht="14.85" customHeight="1" outlineLevel="1">
      <c r="A33" s="12"/>
      <c r="B33" s="246"/>
      <c r="C33" s="246"/>
      <c r="D33" s="246"/>
      <c r="E33" s="246"/>
      <c r="F33" s="246"/>
      <c r="G33" s="246"/>
      <c r="H33" s="246"/>
      <c r="I33" s="246"/>
      <c r="J33" s="246"/>
      <c r="K33" s="246"/>
      <c r="L33" s="133"/>
      <c r="M33" s="133"/>
      <c r="N33" s="133"/>
      <c r="O33" s="133"/>
      <c r="P33" s="133"/>
      <c r="Q33" s="133"/>
      <c r="R33" s="133"/>
      <c r="S33" s="22"/>
      <c r="T33" s="153"/>
      <c r="U33" s="153"/>
      <c r="V33" s="13"/>
    </row>
    <row r="34" spans="1:22" ht="14.85" customHeight="1" outlineLevel="1">
      <c r="A34" s="12"/>
      <c r="B34" s="246"/>
      <c r="C34" s="246"/>
      <c r="D34" s="246"/>
      <c r="E34" s="246"/>
      <c r="F34" s="246"/>
      <c r="G34" s="246"/>
      <c r="H34" s="246"/>
      <c r="I34" s="246"/>
      <c r="J34" s="246"/>
      <c r="K34" s="246"/>
      <c r="L34" s="133"/>
      <c r="M34" s="133"/>
      <c r="N34" s="133"/>
      <c r="O34" s="133"/>
      <c r="P34" s="133"/>
      <c r="Q34" s="133"/>
      <c r="R34" s="133"/>
      <c r="S34" s="22"/>
      <c r="T34" s="153"/>
      <c r="U34" s="153"/>
      <c r="V34" s="13"/>
    </row>
    <row r="35" spans="1:22" ht="14.85" customHeight="1" outlineLevel="1">
      <c r="A35" s="12"/>
      <c r="B35" s="246"/>
      <c r="C35" s="246"/>
      <c r="D35" s="246"/>
      <c r="E35" s="246"/>
      <c r="F35" s="246"/>
      <c r="G35" s="246"/>
      <c r="H35" s="246"/>
      <c r="I35" s="246"/>
      <c r="J35" s="246"/>
      <c r="K35" s="246"/>
      <c r="L35" s="133"/>
      <c r="M35" s="133"/>
      <c r="N35" s="133"/>
      <c r="O35" s="133"/>
      <c r="P35" s="133"/>
      <c r="Q35" s="133"/>
      <c r="R35" s="133"/>
      <c r="S35" s="22"/>
      <c r="T35" s="153"/>
      <c r="U35" s="153"/>
      <c r="V35" s="13"/>
    </row>
    <row r="36" spans="1:22" ht="14.85" customHeight="1" outlineLevel="1">
      <c r="A36" s="12"/>
      <c r="B36" s="246"/>
      <c r="C36" s="246"/>
      <c r="D36" s="246"/>
      <c r="E36" s="246"/>
      <c r="F36" s="246"/>
      <c r="G36" s="246"/>
      <c r="H36" s="246"/>
      <c r="I36" s="246"/>
      <c r="J36" s="246"/>
      <c r="K36" s="246"/>
      <c r="L36" s="133"/>
      <c r="M36" s="133"/>
      <c r="N36" s="133"/>
      <c r="O36" s="133"/>
      <c r="P36" s="133"/>
      <c r="Q36" s="133"/>
      <c r="R36" s="133"/>
      <c r="S36" s="22"/>
      <c r="T36" s="153"/>
      <c r="U36" s="153"/>
      <c r="V36" s="13"/>
    </row>
    <row r="37" spans="1:22" ht="14.1" customHeight="1" outlineLevel="1">
      <c r="A37" s="12"/>
      <c r="B37" s="246"/>
      <c r="C37" s="246"/>
      <c r="D37" s="246"/>
      <c r="E37" s="246"/>
      <c r="F37" s="246"/>
      <c r="G37" s="246"/>
      <c r="H37" s="246"/>
      <c r="I37" s="246"/>
      <c r="J37" s="246"/>
      <c r="K37" s="246"/>
      <c r="L37" s="133"/>
      <c r="M37" s="133"/>
      <c r="N37" s="133"/>
      <c r="O37" s="133"/>
      <c r="P37" s="133"/>
      <c r="Q37" s="133"/>
      <c r="R37" s="133"/>
      <c r="S37" s="22"/>
      <c r="T37" s="153"/>
      <c r="U37" s="153"/>
      <c r="V37" s="13"/>
    </row>
    <row r="38" spans="1:22" ht="14.85" customHeight="1" outlineLevel="1">
      <c r="A38" s="12"/>
      <c r="B38" s="22"/>
      <c r="C38" s="22"/>
      <c r="D38" s="22"/>
      <c r="E38" s="22"/>
      <c r="F38" s="22"/>
      <c r="G38" s="22"/>
      <c r="H38" s="22"/>
      <c r="I38" s="22"/>
      <c r="J38" s="22"/>
      <c r="K38" s="22"/>
      <c r="L38" s="22"/>
      <c r="M38" s="22"/>
      <c r="N38" s="22"/>
      <c r="O38" s="22"/>
      <c r="P38" s="22"/>
      <c r="Q38" s="22"/>
      <c r="R38" s="22"/>
      <c r="S38" s="22"/>
      <c r="T38" s="23"/>
      <c r="U38" s="23"/>
      <c r="V38" s="13"/>
    </row>
    <row r="39" spans="1:22" ht="15.6" customHeight="1" outlineLevel="1">
      <c r="A39" s="12"/>
      <c r="B39" s="246" t="s">
        <v>78</v>
      </c>
      <c r="C39" s="246"/>
      <c r="D39" s="246"/>
      <c r="E39" s="246"/>
      <c r="F39" s="246"/>
      <c r="G39" s="246"/>
      <c r="H39" s="246"/>
      <c r="I39" s="246"/>
      <c r="J39" s="246"/>
      <c r="K39" s="246"/>
      <c r="L39" s="133" t="s">
        <v>79</v>
      </c>
      <c r="M39" s="133"/>
      <c r="N39" s="133"/>
      <c r="O39" s="133"/>
      <c r="P39" s="133"/>
      <c r="Q39" s="133"/>
      <c r="R39" s="133"/>
      <c r="S39" s="20"/>
      <c r="T39" s="153"/>
      <c r="U39" s="153"/>
      <c r="V39" s="13"/>
    </row>
    <row r="40" spans="1:22" ht="15.6" customHeight="1" outlineLevel="1">
      <c r="A40" s="12"/>
      <c r="B40" s="246"/>
      <c r="C40" s="246"/>
      <c r="D40" s="246"/>
      <c r="E40" s="246"/>
      <c r="F40" s="246"/>
      <c r="G40" s="246"/>
      <c r="H40" s="246"/>
      <c r="I40" s="246"/>
      <c r="J40" s="246"/>
      <c r="K40" s="246"/>
      <c r="L40" s="133"/>
      <c r="M40" s="133"/>
      <c r="N40" s="133"/>
      <c r="O40" s="133"/>
      <c r="P40" s="133"/>
      <c r="Q40" s="133"/>
      <c r="R40" s="133"/>
      <c r="S40" s="20"/>
      <c r="T40" s="153"/>
      <c r="U40" s="153"/>
      <c r="V40" s="13"/>
    </row>
    <row r="41" spans="1:22" ht="15.6" customHeight="1" outlineLevel="1">
      <c r="A41" s="12"/>
      <c r="B41" s="246"/>
      <c r="C41" s="246"/>
      <c r="D41" s="246"/>
      <c r="E41" s="246"/>
      <c r="F41" s="246"/>
      <c r="G41" s="246"/>
      <c r="H41" s="246"/>
      <c r="I41" s="246"/>
      <c r="J41" s="246"/>
      <c r="K41" s="246"/>
      <c r="L41" s="133"/>
      <c r="M41" s="133"/>
      <c r="N41" s="133"/>
      <c r="O41" s="133"/>
      <c r="P41" s="133"/>
      <c r="Q41" s="133"/>
      <c r="R41" s="133"/>
      <c r="S41" s="20"/>
      <c r="T41" s="153"/>
      <c r="U41" s="153"/>
      <c r="V41" s="13"/>
    </row>
    <row r="42" spans="1:22" ht="15.6" customHeight="1" outlineLevel="1">
      <c r="A42" s="12"/>
      <c r="B42" s="246"/>
      <c r="C42" s="246"/>
      <c r="D42" s="246"/>
      <c r="E42" s="246"/>
      <c r="F42" s="246"/>
      <c r="G42" s="246"/>
      <c r="H42" s="246"/>
      <c r="I42" s="246"/>
      <c r="J42" s="246"/>
      <c r="K42" s="246"/>
      <c r="L42" s="133"/>
      <c r="M42" s="133"/>
      <c r="N42" s="133"/>
      <c r="O42" s="133"/>
      <c r="P42" s="133"/>
      <c r="Q42" s="133"/>
      <c r="R42" s="133"/>
      <c r="S42" s="20"/>
      <c r="T42" s="153"/>
      <c r="U42" s="153"/>
      <c r="V42" s="13"/>
    </row>
    <row r="43" spans="1:22" ht="21" outlineLevel="1">
      <c r="A43" s="12"/>
      <c r="B43" s="246"/>
      <c r="C43" s="246"/>
      <c r="D43" s="246"/>
      <c r="E43" s="246"/>
      <c r="F43" s="246"/>
      <c r="G43" s="246"/>
      <c r="H43" s="246"/>
      <c r="I43" s="246"/>
      <c r="J43" s="246"/>
      <c r="K43" s="246"/>
      <c r="L43" s="133"/>
      <c r="M43" s="133"/>
      <c r="N43" s="133"/>
      <c r="O43" s="133"/>
      <c r="P43" s="133"/>
      <c r="Q43" s="133"/>
      <c r="R43" s="133"/>
      <c r="S43" s="22"/>
      <c r="T43" s="153"/>
      <c r="U43" s="153"/>
      <c r="V43" s="13"/>
    </row>
    <row r="44" spans="1:22" ht="16.5" customHeight="1" outlineLevel="1">
      <c r="A44" s="12"/>
      <c r="B44" s="246"/>
      <c r="C44" s="246"/>
      <c r="D44" s="246"/>
      <c r="E44" s="246"/>
      <c r="F44" s="246"/>
      <c r="G44" s="246"/>
      <c r="H44" s="246"/>
      <c r="I44" s="246"/>
      <c r="J44" s="246"/>
      <c r="K44" s="246"/>
      <c r="L44" s="133"/>
      <c r="M44" s="133"/>
      <c r="N44" s="133"/>
      <c r="O44" s="133"/>
      <c r="P44" s="133"/>
      <c r="Q44" s="133"/>
      <c r="R44" s="133"/>
      <c r="S44" s="22"/>
      <c r="T44" s="153"/>
      <c r="U44" s="153"/>
      <c r="V44" s="13"/>
    </row>
    <row r="45" spans="1:22" ht="16.5" customHeight="1" outlineLevel="1">
      <c r="A45" s="12"/>
      <c r="B45" s="22"/>
      <c r="C45" s="22"/>
      <c r="D45" s="22"/>
      <c r="E45" s="22"/>
      <c r="F45" s="22"/>
      <c r="G45" s="22"/>
      <c r="H45" s="22"/>
      <c r="I45" s="22"/>
      <c r="J45" s="22"/>
      <c r="K45" s="22"/>
      <c r="L45" s="22"/>
      <c r="M45" s="22"/>
      <c r="N45" s="22"/>
      <c r="O45" s="22"/>
      <c r="P45" s="22"/>
      <c r="Q45" s="22"/>
      <c r="R45" s="22"/>
      <c r="S45" s="22"/>
      <c r="T45" s="23"/>
      <c r="U45" s="23"/>
      <c r="V45" s="13"/>
    </row>
    <row r="46" spans="1:22" ht="16.350000000000001" customHeight="1" outlineLevel="1">
      <c r="A46" s="12"/>
      <c r="B46" s="200" t="s">
        <v>80</v>
      </c>
      <c r="C46" s="200"/>
      <c r="D46" s="200"/>
      <c r="E46" s="200"/>
      <c r="F46" s="200"/>
      <c r="G46" s="200"/>
      <c r="H46" s="200"/>
      <c r="I46" s="200"/>
      <c r="J46" s="200"/>
      <c r="K46" s="200"/>
      <c r="L46" s="125" t="s">
        <v>81</v>
      </c>
      <c r="M46" s="125"/>
      <c r="N46" s="125"/>
      <c r="O46" s="125"/>
      <c r="P46" s="125"/>
      <c r="Q46" s="125"/>
      <c r="R46" s="125"/>
      <c r="S46" s="22"/>
      <c r="T46" s="153"/>
      <c r="U46" s="153"/>
      <c r="V46" s="13"/>
    </row>
    <row r="47" spans="1:22" ht="18.600000000000001" customHeight="1" outlineLevel="1">
      <c r="A47" s="12"/>
      <c r="B47" s="200"/>
      <c r="C47" s="200"/>
      <c r="D47" s="200"/>
      <c r="E47" s="200"/>
      <c r="F47" s="200"/>
      <c r="G47" s="200"/>
      <c r="H47" s="200"/>
      <c r="I47" s="200"/>
      <c r="J47" s="200"/>
      <c r="K47" s="200"/>
      <c r="L47" s="125"/>
      <c r="M47" s="125"/>
      <c r="N47" s="125"/>
      <c r="O47" s="125"/>
      <c r="P47" s="125"/>
      <c r="Q47" s="125"/>
      <c r="R47" s="125"/>
      <c r="S47" s="22"/>
      <c r="T47" s="153"/>
      <c r="U47" s="153"/>
      <c r="V47" s="13"/>
    </row>
    <row r="48" spans="1:22" ht="17.100000000000001" customHeight="1" outlineLevel="1">
      <c r="A48" s="12"/>
      <c r="B48" s="200"/>
      <c r="C48" s="200"/>
      <c r="D48" s="200"/>
      <c r="E48" s="200"/>
      <c r="F48" s="200"/>
      <c r="G48" s="200"/>
      <c r="H48" s="200"/>
      <c r="I48" s="200"/>
      <c r="J48" s="200"/>
      <c r="K48" s="200"/>
      <c r="L48" s="125"/>
      <c r="M48" s="125"/>
      <c r="N48" s="125"/>
      <c r="O48" s="125"/>
      <c r="P48" s="125"/>
      <c r="Q48" s="125"/>
      <c r="R48" s="125"/>
      <c r="S48" s="22"/>
      <c r="T48" s="153"/>
      <c r="U48" s="153"/>
      <c r="V48" s="13"/>
    </row>
    <row r="49" spans="1:27" ht="14.85" customHeight="1" outlineLevel="1">
      <c r="A49" s="12"/>
      <c r="B49" s="200"/>
      <c r="C49" s="200"/>
      <c r="D49" s="200"/>
      <c r="E49" s="200"/>
      <c r="F49" s="200"/>
      <c r="G49" s="200"/>
      <c r="H49" s="200"/>
      <c r="I49" s="200"/>
      <c r="J49" s="200"/>
      <c r="K49" s="200"/>
      <c r="L49" s="125"/>
      <c r="M49" s="125"/>
      <c r="N49" s="125"/>
      <c r="O49" s="125"/>
      <c r="P49" s="125"/>
      <c r="Q49" s="125"/>
      <c r="R49" s="125"/>
      <c r="S49" s="22"/>
      <c r="T49" s="153"/>
      <c r="U49" s="153"/>
      <c r="V49" s="13"/>
    </row>
    <row r="50" spans="1:27" ht="13.5" customHeight="1" outlineLevel="1">
      <c r="A50" s="12"/>
      <c r="B50" s="200"/>
      <c r="C50" s="200"/>
      <c r="D50" s="200"/>
      <c r="E50" s="200"/>
      <c r="F50" s="200"/>
      <c r="G50" s="200"/>
      <c r="H50" s="200"/>
      <c r="I50" s="200"/>
      <c r="J50" s="200"/>
      <c r="K50" s="200"/>
      <c r="L50" s="125"/>
      <c r="M50" s="125"/>
      <c r="N50" s="125"/>
      <c r="O50" s="125"/>
      <c r="P50" s="125"/>
      <c r="Q50" s="125"/>
      <c r="R50" s="125"/>
      <c r="S50" s="22"/>
      <c r="T50" s="153"/>
      <c r="U50" s="153"/>
      <c r="V50" s="13"/>
    </row>
    <row r="51" spans="1:27" ht="21" customHeight="1" outlineLevel="1">
      <c r="A51" s="12"/>
      <c r="B51" s="200"/>
      <c r="C51" s="200"/>
      <c r="D51" s="200"/>
      <c r="E51" s="200"/>
      <c r="F51" s="200"/>
      <c r="G51" s="200"/>
      <c r="H51" s="200"/>
      <c r="I51" s="200"/>
      <c r="J51" s="200"/>
      <c r="K51" s="200"/>
      <c r="L51" s="125"/>
      <c r="M51" s="125"/>
      <c r="N51" s="125"/>
      <c r="O51" s="125"/>
      <c r="P51" s="125"/>
      <c r="Q51" s="125"/>
      <c r="R51" s="125"/>
      <c r="S51" s="22"/>
      <c r="T51" s="153"/>
      <c r="U51" s="153"/>
      <c r="V51" s="13"/>
    </row>
    <row r="52" spans="1:27" ht="12" customHeight="1" outlineLevel="1">
      <c r="A52" s="12"/>
      <c r="B52" s="200"/>
      <c r="C52" s="200"/>
      <c r="D52" s="200"/>
      <c r="E52" s="200"/>
      <c r="F52" s="200"/>
      <c r="G52" s="200"/>
      <c r="H52" s="200"/>
      <c r="I52" s="200"/>
      <c r="J52" s="200"/>
      <c r="K52" s="200"/>
      <c r="L52" s="125"/>
      <c r="M52" s="125"/>
      <c r="N52" s="125"/>
      <c r="O52" s="125"/>
      <c r="P52" s="125"/>
      <c r="Q52" s="125"/>
      <c r="R52" s="125"/>
      <c r="S52" s="22"/>
      <c r="T52" s="153"/>
      <c r="U52" s="153"/>
      <c r="V52" s="13"/>
    </row>
    <row r="53" spans="1:27" ht="12" customHeight="1" outlineLevel="1">
      <c r="A53" s="12"/>
      <c r="B53" s="200"/>
      <c r="C53" s="200"/>
      <c r="D53" s="200"/>
      <c r="E53" s="200"/>
      <c r="F53" s="200"/>
      <c r="G53" s="200"/>
      <c r="H53" s="200"/>
      <c r="I53" s="200"/>
      <c r="J53" s="200"/>
      <c r="K53" s="200"/>
      <c r="L53" s="125"/>
      <c r="M53" s="125"/>
      <c r="N53" s="125"/>
      <c r="O53" s="125"/>
      <c r="P53" s="125"/>
      <c r="Q53" s="125"/>
      <c r="R53" s="125"/>
      <c r="S53" s="22"/>
      <c r="T53" s="153"/>
      <c r="U53" s="153"/>
      <c r="V53" s="13"/>
    </row>
    <row r="54" spans="1:27" ht="12" customHeight="1" outlineLevel="1">
      <c r="A54" s="12"/>
      <c r="B54" s="22"/>
      <c r="C54" s="22"/>
      <c r="D54" s="22"/>
      <c r="E54" s="22"/>
      <c r="F54" s="22"/>
      <c r="G54" s="22"/>
      <c r="H54" s="22"/>
      <c r="I54" s="22"/>
      <c r="J54" s="22"/>
      <c r="K54" s="22"/>
      <c r="L54" s="22"/>
      <c r="M54" s="22"/>
      <c r="N54" s="22"/>
      <c r="O54" s="22"/>
      <c r="P54" s="22"/>
      <c r="Q54" s="22"/>
      <c r="R54" s="22"/>
      <c r="S54" s="22"/>
      <c r="T54" s="23"/>
      <c r="U54" s="23"/>
      <c r="V54" s="13"/>
    </row>
    <row r="55" spans="1:27" ht="14.1" customHeight="1" outlineLevel="1">
      <c r="A55" s="12"/>
      <c r="B55" s="22"/>
      <c r="C55" s="22"/>
      <c r="D55" s="22"/>
      <c r="E55" s="22"/>
      <c r="F55" s="22"/>
      <c r="G55" s="22"/>
      <c r="H55" s="22"/>
      <c r="I55" s="22"/>
      <c r="J55" s="22"/>
      <c r="K55" s="22"/>
      <c r="L55" s="22"/>
      <c r="M55" s="22"/>
      <c r="N55" s="22"/>
      <c r="O55" s="22"/>
      <c r="P55" s="22"/>
      <c r="Q55" s="22"/>
      <c r="R55" s="22"/>
      <c r="S55" s="22"/>
      <c r="T55" s="23"/>
      <c r="U55" s="23"/>
      <c r="V55" s="13"/>
    </row>
    <row r="56" spans="1:27" ht="22.35" customHeight="1" outlineLevel="1">
      <c r="A56" s="12"/>
      <c r="B56" s="250" t="s">
        <v>82</v>
      </c>
      <c r="C56" s="250"/>
      <c r="D56" s="250"/>
      <c r="E56" s="250"/>
      <c r="F56" s="250"/>
      <c r="G56" s="250"/>
      <c r="H56" s="250"/>
      <c r="I56" s="250"/>
      <c r="J56" s="250"/>
      <c r="K56" s="250"/>
      <c r="L56" s="125" t="s">
        <v>83</v>
      </c>
      <c r="M56" s="125"/>
      <c r="N56" s="125"/>
      <c r="O56" s="125"/>
      <c r="P56" s="125"/>
      <c r="Q56" s="125"/>
      <c r="R56" s="125"/>
      <c r="S56" s="20"/>
      <c r="T56" s="153"/>
      <c r="U56" s="153"/>
      <c r="V56" s="13"/>
      <c r="AA56" s="112"/>
    </row>
    <row r="57" spans="1:27" ht="15" customHeight="1" outlineLevel="1">
      <c r="A57" s="12"/>
      <c r="B57" s="250"/>
      <c r="C57" s="250"/>
      <c r="D57" s="250"/>
      <c r="E57" s="250"/>
      <c r="F57" s="250"/>
      <c r="G57" s="250"/>
      <c r="H57" s="250"/>
      <c r="I57" s="250"/>
      <c r="J57" s="250"/>
      <c r="K57" s="250"/>
      <c r="L57" s="125"/>
      <c r="M57" s="125"/>
      <c r="N57" s="125"/>
      <c r="O57" s="125"/>
      <c r="P57" s="125"/>
      <c r="Q57" s="125"/>
      <c r="R57" s="125"/>
      <c r="S57" s="22"/>
      <c r="T57" s="153"/>
      <c r="U57" s="153"/>
      <c r="V57" s="13"/>
    </row>
    <row r="58" spans="1:27" ht="14.1" customHeight="1" outlineLevel="1">
      <c r="A58" s="12"/>
      <c r="B58" s="250"/>
      <c r="C58" s="250"/>
      <c r="D58" s="250"/>
      <c r="E58" s="250"/>
      <c r="F58" s="250"/>
      <c r="G58" s="250"/>
      <c r="H58" s="250"/>
      <c r="I58" s="250"/>
      <c r="J58" s="250"/>
      <c r="K58" s="250"/>
      <c r="L58" s="125"/>
      <c r="M58" s="125"/>
      <c r="N58" s="125"/>
      <c r="O58" s="125"/>
      <c r="P58" s="125"/>
      <c r="Q58" s="125"/>
      <c r="R58" s="125"/>
      <c r="S58" s="22"/>
      <c r="T58" s="153"/>
      <c r="U58" s="153"/>
      <c r="V58" s="13"/>
    </row>
    <row r="59" spans="1:27" ht="14.1" customHeight="1" outlineLevel="1">
      <c r="A59" s="12"/>
      <c r="B59" s="250"/>
      <c r="C59" s="250"/>
      <c r="D59" s="250"/>
      <c r="E59" s="250"/>
      <c r="F59" s="250"/>
      <c r="G59" s="250"/>
      <c r="H59" s="250"/>
      <c r="I59" s="250"/>
      <c r="J59" s="250"/>
      <c r="K59" s="250"/>
      <c r="L59" s="125"/>
      <c r="M59" s="125"/>
      <c r="N59" s="125"/>
      <c r="O59" s="125"/>
      <c r="P59" s="125"/>
      <c r="Q59" s="125"/>
      <c r="R59" s="125"/>
      <c r="S59" s="22"/>
      <c r="T59" s="153"/>
      <c r="U59" s="153"/>
      <c r="V59" s="13"/>
    </row>
    <row r="60" spans="1:27" ht="16.350000000000001" customHeight="1" outlineLevel="1">
      <c r="A60" s="12"/>
      <c r="B60" s="250"/>
      <c r="C60" s="250"/>
      <c r="D60" s="250"/>
      <c r="E60" s="250"/>
      <c r="F60" s="250"/>
      <c r="G60" s="250"/>
      <c r="H60" s="250"/>
      <c r="I60" s="250"/>
      <c r="J60" s="250"/>
      <c r="K60" s="250"/>
      <c r="L60" s="125"/>
      <c r="M60" s="125"/>
      <c r="N60" s="125"/>
      <c r="O60" s="125"/>
      <c r="P60" s="125"/>
      <c r="Q60" s="125"/>
      <c r="R60" s="125"/>
      <c r="S60" s="22"/>
      <c r="T60" s="153"/>
      <c r="U60" s="153"/>
      <c r="V60" s="13"/>
    </row>
    <row r="61" spans="1:27" ht="16.350000000000001" customHeight="1" outlineLevel="1">
      <c r="A61" s="12"/>
      <c r="B61" s="250"/>
      <c r="C61" s="250"/>
      <c r="D61" s="250"/>
      <c r="E61" s="250"/>
      <c r="F61" s="250"/>
      <c r="G61" s="250"/>
      <c r="H61" s="250"/>
      <c r="I61" s="250"/>
      <c r="J61" s="250"/>
      <c r="K61" s="250"/>
      <c r="L61" s="125"/>
      <c r="M61" s="125"/>
      <c r="N61" s="125"/>
      <c r="O61" s="125"/>
      <c r="P61" s="125"/>
      <c r="Q61" s="125"/>
      <c r="R61" s="125"/>
      <c r="S61" s="22"/>
      <c r="T61" s="153"/>
      <c r="U61" s="153"/>
      <c r="V61" s="13"/>
    </row>
    <row r="62" spans="1:27" ht="15" customHeight="1" outlineLevel="1">
      <c r="A62" s="12"/>
      <c r="B62" s="250"/>
      <c r="C62" s="250"/>
      <c r="D62" s="250"/>
      <c r="E62" s="250"/>
      <c r="F62" s="250"/>
      <c r="G62" s="250"/>
      <c r="H62" s="250"/>
      <c r="I62" s="250"/>
      <c r="J62" s="250"/>
      <c r="K62" s="250"/>
      <c r="L62" s="125"/>
      <c r="M62" s="125"/>
      <c r="N62" s="125"/>
      <c r="O62" s="125"/>
      <c r="P62" s="125"/>
      <c r="Q62" s="125"/>
      <c r="R62" s="125"/>
      <c r="S62" s="22"/>
      <c r="T62" s="153"/>
      <c r="U62" s="153"/>
      <c r="V62" s="13"/>
    </row>
    <row r="63" spans="1:27" ht="15" customHeight="1" outlineLevel="1">
      <c r="A63" s="12"/>
      <c r="B63" s="250"/>
      <c r="C63" s="250"/>
      <c r="D63" s="250"/>
      <c r="E63" s="250"/>
      <c r="F63" s="250"/>
      <c r="G63" s="250"/>
      <c r="H63" s="250"/>
      <c r="I63" s="250"/>
      <c r="J63" s="250"/>
      <c r="K63" s="250"/>
      <c r="L63" s="125"/>
      <c r="M63" s="125"/>
      <c r="N63" s="125"/>
      <c r="O63" s="125"/>
      <c r="P63" s="125"/>
      <c r="Q63" s="125"/>
      <c r="R63" s="125"/>
      <c r="S63" s="22"/>
      <c r="T63" s="153"/>
      <c r="U63" s="153"/>
      <c r="V63" s="13"/>
    </row>
    <row r="64" spans="1:27" ht="15" customHeight="1" outlineLevel="1">
      <c r="A64" s="12"/>
      <c r="B64" s="250"/>
      <c r="C64" s="250"/>
      <c r="D64" s="250"/>
      <c r="E64" s="250"/>
      <c r="F64" s="250"/>
      <c r="G64" s="250"/>
      <c r="H64" s="250"/>
      <c r="I64" s="250"/>
      <c r="J64" s="250"/>
      <c r="K64" s="250"/>
      <c r="L64" s="125"/>
      <c r="M64" s="125"/>
      <c r="N64" s="125"/>
      <c r="O64" s="125"/>
      <c r="P64" s="125"/>
      <c r="Q64" s="125"/>
      <c r="R64" s="125"/>
      <c r="S64" s="22"/>
      <c r="T64" s="153"/>
      <c r="U64" s="153"/>
      <c r="V64" s="13"/>
    </row>
    <row r="65" spans="1:22" ht="13.5" customHeight="1" outlineLevel="1">
      <c r="A65" s="12"/>
      <c r="B65" s="22"/>
      <c r="C65" s="22"/>
      <c r="D65" s="22"/>
      <c r="E65" s="22"/>
      <c r="F65" s="22"/>
      <c r="G65" s="22"/>
      <c r="H65" s="22"/>
      <c r="I65" s="22"/>
      <c r="J65" s="22"/>
      <c r="K65" s="22"/>
      <c r="L65" s="22"/>
      <c r="M65" s="22"/>
      <c r="N65" s="22"/>
      <c r="O65" s="22"/>
      <c r="P65" s="22"/>
      <c r="Q65" s="22"/>
      <c r="R65" s="22"/>
      <c r="S65" s="22"/>
      <c r="T65" s="22"/>
      <c r="U65" s="22"/>
      <c r="V65" s="13"/>
    </row>
    <row r="66" spans="1:22" ht="13.5" customHeight="1" outlineLevel="1">
      <c r="A66" s="12"/>
      <c r="B66" s="200" t="s">
        <v>84</v>
      </c>
      <c r="C66" s="200"/>
      <c r="D66" s="200"/>
      <c r="E66" s="200"/>
      <c r="F66" s="200"/>
      <c r="G66" s="200"/>
      <c r="H66" s="200"/>
      <c r="I66" s="200"/>
      <c r="J66" s="200"/>
      <c r="K66" s="200"/>
      <c r="L66" s="125" t="s">
        <v>85</v>
      </c>
      <c r="M66" s="125"/>
      <c r="N66" s="125"/>
      <c r="O66" s="125"/>
      <c r="P66" s="125"/>
      <c r="Q66" s="125"/>
      <c r="R66" s="125"/>
      <c r="S66" s="125"/>
      <c r="T66" s="125"/>
      <c r="U66" s="125"/>
      <c r="V66" s="13"/>
    </row>
    <row r="67" spans="1:22" ht="17.850000000000001" customHeight="1" outlineLevel="1">
      <c r="A67" s="12"/>
      <c r="B67" s="200"/>
      <c r="C67" s="200"/>
      <c r="D67" s="200"/>
      <c r="E67" s="200"/>
      <c r="F67" s="200"/>
      <c r="G67" s="200"/>
      <c r="H67" s="200"/>
      <c r="I67" s="200"/>
      <c r="J67" s="200"/>
      <c r="K67" s="200"/>
      <c r="L67" s="125"/>
      <c r="M67" s="125"/>
      <c r="N67" s="125"/>
      <c r="O67" s="125"/>
      <c r="P67" s="125"/>
      <c r="Q67" s="125"/>
      <c r="R67" s="125"/>
      <c r="S67" s="125"/>
      <c r="T67" s="125"/>
      <c r="U67" s="125"/>
      <c r="V67" s="13"/>
    </row>
    <row r="68" spans="1:22" ht="21" customHeight="1" outlineLevel="1">
      <c r="A68" s="12"/>
      <c r="B68" s="200"/>
      <c r="C68" s="200"/>
      <c r="D68" s="200"/>
      <c r="E68" s="200"/>
      <c r="F68" s="200"/>
      <c r="G68" s="200"/>
      <c r="H68" s="200"/>
      <c r="I68" s="200"/>
      <c r="J68" s="200"/>
      <c r="K68" s="200"/>
      <c r="L68" s="125"/>
      <c r="M68" s="125"/>
      <c r="N68" s="125"/>
      <c r="O68" s="125"/>
      <c r="P68" s="125"/>
      <c r="Q68" s="125"/>
      <c r="R68" s="125"/>
      <c r="S68" s="125"/>
      <c r="T68" s="125"/>
      <c r="U68" s="125"/>
      <c r="V68" s="13"/>
    </row>
    <row r="69" spans="1:22" ht="18" customHeight="1" outlineLevel="1">
      <c r="A69" s="12"/>
      <c r="B69" s="200"/>
      <c r="C69" s="200"/>
      <c r="D69" s="200"/>
      <c r="E69" s="200"/>
      <c r="F69" s="200"/>
      <c r="G69" s="200"/>
      <c r="H69" s="200"/>
      <c r="I69" s="200"/>
      <c r="J69" s="200"/>
      <c r="K69" s="200"/>
      <c r="L69" s="125"/>
      <c r="M69" s="125"/>
      <c r="N69" s="125"/>
      <c r="O69" s="125"/>
      <c r="P69" s="125"/>
      <c r="Q69" s="125"/>
      <c r="R69" s="125"/>
      <c r="S69" s="125"/>
      <c r="T69" s="125"/>
      <c r="U69" s="125"/>
      <c r="V69" s="13"/>
    </row>
    <row r="70" spans="1:22" outlineLevel="1">
      <c r="A70" s="12"/>
      <c r="B70" s="200"/>
      <c r="C70" s="200"/>
      <c r="D70" s="200"/>
      <c r="E70" s="200"/>
      <c r="F70" s="200"/>
      <c r="G70" s="200"/>
      <c r="H70" s="200"/>
      <c r="I70" s="200"/>
      <c r="J70" s="200"/>
      <c r="K70" s="200"/>
      <c r="L70" s="125"/>
      <c r="M70" s="125"/>
      <c r="N70" s="125"/>
      <c r="O70" s="125"/>
      <c r="P70" s="125"/>
      <c r="Q70" s="125"/>
      <c r="R70" s="125"/>
      <c r="S70" s="125"/>
      <c r="T70" s="125"/>
      <c r="U70" s="125"/>
      <c r="V70" s="13"/>
    </row>
    <row r="71" spans="1:22" ht="24" customHeight="1" outlineLevel="1">
      <c r="A71" s="12"/>
      <c r="B71" s="22"/>
      <c r="C71" s="22"/>
      <c r="D71" s="22"/>
      <c r="E71" s="22"/>
      <c r="F71" s="22"/>
      <c r="G71" s="22"/>
      <c r="H71" s="22"/>
      <c r="I71" s="22"/>
      <c r="J71" s="22"/>
      <c r="K71" s="22"/>
      <c r="L71" s="22"/>
      <c r="M71" s="22"/>
      <c r="N71" s="22"/>
      <c r="O71" s="22"/>
      <c r="P71" s="22"/>
      <c r="Q71" s="22"/>
      <c r="R71" s="22"/>
      <c r="S71" s="22"/>
      <c r="T71" s="22"/>
      <c r="U71" s="22"/>
      <c r="V71" s="13"/>
    </row>
    <row r="72" spans="1:22" ht="24" customHeight="1" outlineLevel="1">
      <c r="A72" s="65"/>
      <c r="B72" s="245" t="s">
        <v>86</v>
      </c>
      <c r="C72" s="245"/>
      <c r="D72" s="245"/>
      <c r="E72" s="245"/>
      <c r="F72" s="245"/>
      <c r="G72" s="245"/>
      <c r="H72" s="245"/>
      <c r="I72" s="245"/>
      <c r="J72" s="245"/>
      <c r="K72" s="245"/>
      <c r="L72" s="245"/>
      <c r="M72" s="245"/>
      <c r="N72" s="245"/>
      <c r="O72" s="245"/>
      <c r="P72" s="245"/>
      <c r="Q72" s="245"/>
      <c r="R72" s="245"/>
      <c r="S72" s="245"/>
      <c r="T72" s="245"/>
      <c r="U72" s="245"/>
      <c r="V72" s="13"/>
    </row>
    <row r="73" spans="1:22" ht="20.100000000000001" customHeight="1" outlineLevel="1">
      <c r="A73" s="65"/>
      <c r="B73" s="245"/>
      <c r="C73" s="245"/>
      <c r="D73" s="245"/>
      <c r="E73" s="245"/>
      <c r="F73" s="245"/>
      <c r="G73" s="245"/>
      <c r="H73" s="245"/>
      <c r="I73" s="245"/>
      <c r="J73" s="245"/>
      <c r="K73" s="245"/>
      <c r="L73" s="245"/>
      <c r="M73" s="245"/>
      <c r="N73" s="245"/>
      <c r="O73" s="245"/>
      <c r="P73" s="245"/>
      <c r="Q73" s="245"/>
      <c r="R73" s="245"/>
      <c r="S73" s="245"/>
      <c r="T73" s="245"/>
      <c r="U73" s="245"/>
      <c r="V73" s="13"/>
    </row>
    <row r="74" spans="1:22" ht="22.35" customHeight="1" outlineLevel="1">
      <c r="A74" s="65"/>
      <c r="B74" s="245"/>
      <c r="C74" s="245"/>
      <c r="D74" s="245"/>
      <c r="E74" s="245"/>
      <c r="F74" s="245"/>
      <c r="G74" s="245"/>
      <c r="H74" s="245"/>
      <c r="I74" s="245"/>
      <c r="J74" s="245"/>
      <c r="K74" s="245"/>
      <c r="L74" s="245"/>
      <c r="M74" s="245"/>
      <c r="N74" s="245"/>
      <c r="O74" s="245"/>
      <c r="P74" s="245"/>
      <c r="Q74" s="245"/>
      <c r="R74" s="245"/>
      <c r="S74" s="245"/>
      <c r="T74" s="245"/>
      <c r="U74" s="245"/>
      <c r="V74" s="13"/>
    </row>
    <row r="75" spans="1:22" outlineLevel="1">
      <c r="A75" s="66"/>
      <c r="B75" s="245"/>
      <c r="C75" s="245"/>
      <c r="D75" s="245"/>
      <c r="E75" s="245"/>
      <c r="F75" s="245"/>
      <c r="G75" s="245"/>
      <c r="H75" s="245"/>
      <c r="I75" s="245"/>
      <c r="J75" s="245"/>
      <c r="K75" s="245"/>
      <c r="L75" s="245"/>
      <c r="M75" s="245"/>
      <c r="N75" s="245"/>
      <c r="O75" s="245"/>
      <c r="P75" s="245"/>
      <c r="Q75" s="245"/>
      <c r="R75" s="245"/>
      <c r="S75" s="245"/>
      <c r="T75" s="245"/>
      <c r="U75" s="245"/>
      <c r="V75" s="13"/>
    </row>
    <row r="76" spans="1:22" outlineLevel="1">
      <c r="A76" s="9"/>
      <c r="B76" s="245"/>
      <c r="C76" s="245"/>
      <c r="D76" s="245"/>
      <c r="E76" s="245"/>
      <c r="F76" s="245"/>
      <c r="G76" s="245"/>
      <c r="H76" s="245"/>
      <c r="I76" s="245"/>
      <c r="J76" s="245"/>
      <c r="K76" s="245"/>
      <c r="L76" s="245"/>
      <c r="M76" s="245"/>
      <c r="N76" s="245"/>
      <c r="O76" s="245"/>
      <c r="P76" s="245"/>
      <c r="Q76" s="245"/>
      <c r="R76" s="245"/>
      <c r="S76" s="245"/>
      <c r="T76" s="245"/>
      <c r="U76" s="245"/>
      <c r="V76" s="13"/>
    </row>
    <row r="77" spans="1:22" ht="21" outlineLevel="1">
      <c r="A77" s="9"/>
      <c r="B77" s="39"/>
      <c r="C77" s="39"/>
      <c r="D77" s="39"/>
      <c r="E77" s="39"/>
      <c r="F77" s="39"/>
      <c r="G77" s="39"/>
      <c r="H77" s="39"/>
      <c r="I77" s="39"/>
      <c r="J77" s="39"/>
      <c r="K77" s="39"/>
      <c r="L77" s="39"/>
      <c r="M77" s="39"/>
      <c r="N77" s="39"/>
      <c r="O77" s="39"/>
      <c r="P77" s="39"/>
      <c r="Q77" s="39"/>
      <c r="R77" s="39"/>
      <c r="S77" s="39"/>
      <c r="T77" s="39"/>
      <c r="U77" s="39"/>
      <c r="V77" s="13"/>
    </row>
    <row r="78" spans="1:22" outlineLevel="1">
      <c r="A78" s="9"/>
      <c r="B78" s="36"/>
      <c r="C78" s="36"/>
      <c r="D78" s="36"/>
      <c r="E78" s="36"/>
      <c r="F78" s="36"/>
      <c r="G78" s="36"/>
      <c r="H78" s="36"/>
      <c r="I78" s="36"/>
      <c r="J78" s="36"/>
      <c r="K78" s="36"/>
      <c r="L78" s="36"/>
      <c r="M78" s="36"/>
      <c r="N78" s="36"/>
      <c r="O78" s="36"/>
      <c r="P78" s="36"/>
      <c r="Q78" s="36"/>
      <c r="R78" s="36"/>
      <c r="S78" s="36"/>
      <c r="T78" s="36"/>
      <c r="U78" s="36"/>
      <c r="V78" s="13"/>
    </row>
    <row r="79" spans="1:22" outlineLevel="1">
      <c r="A79" s="19"/>
      <c r="B79" s="8"/>
      <c r="C79" s="8"/>
      <c r="D79" s="8"/>
      <c r="E79" s="8"/>
      <c r="F79" s="8"/>
      <c r="G79" s="8"/>
      <c r="H79" s="8"/>
      <c r="I79" s="8"/>
      <c r="J79" s="8"/>
      <c r="K79" s="8"/>
      <c r="L79" s="8"/>
      <c r="M79" s="8"/>
      <c r="N79" s="8"/>
      <c r="O79" s="8"/>
      <c r="P79" s="8"/>
      <c r="Q79" s="8"/>
      <c r="R79" s="8"/>
      <c r="S79" s="8"/>
      <c r="T79" s="8"/>
      <c r="U79" s="8"/>
      <c r="V79" s="17"/>
    </row>
    <row r="80" spans="1:22" outlineLevel="1">
      <c r="A80" s="126" t="s">
        <v>87</v>
      </c>
      <c r="B80" s="127"/>
      <c r="C80" s="127"/>
      <c r="D80" s="127"/>
      <c r="E80" s="127"/>
      <c r="F80" s="127"/>
      <c r="G80" s="127"/>
      <c r="H80" s="127"/>
      <c r="I80" s="127"/>
      <c r="J80" s="127"/>
      <c r="K80" s="127"/>
      <c r="L80" s="127"/>
      <c r="M80" s="127"/>
      <c r="N80" s="127"/>
      <c r="O80" s="127"/>
      <c r="P80" s="127"/>
      <c r="Q80" s="127"/>
      <c r="R80" s="127"/>
      <c r="S80" s="127"/>
      <c r="T80" s="127"/>
      <c r="U80" s="127"/>
      <c r="V80" s="128"/>
    </row>
    <row r="81" spans="1:22" outlineLevel="1">
      <c r="A81" s="126"/>
      <c r="B81" s="127"/>
      <c r="C81" s="127"/>
      <c r="D81" s="127"/>
      <c r="E81" s="127"/>
      <c r="F81" s="127"/>
      <c r="G81" s="127"/>
      <c r="H81" s="127"/>
      <c r="I81" s="127"/>
      <c r="J81" s="127"/>
      <c r="K81" s="127"/>
      <c r="L81" s="127"/>
      <c r="M81" s="127"/>
      <c r="N81" s="127"/>
      <c r="O81" s="127"/>
      <c r="P81" s="127"/>
      <c r="Q81" s="127"/>
      <c r="R81" s="127"/>
      <c r="S81" s="127"/>
      <c r="T81" s="127"/>
      <c r="U81" s="127"/>
      <c r="V81" s="128"/>
    </row>
    <row r="82" spans="1:22" outlineLevel="1">
      <c r="A82" s="129"/>
      <c r="B82" s="130"/>
      <c r="C82" s="130"/>
      <c r="D82" s="130"/>
      <c r="E82" s="130"/>
      <c r="F82" s="130"/>
      <c r="G82" s="130"/>
      <c r="H82" s="130"/>
      <c r="I82" s="130"/>
      <c r="J82" s="130"/>
      <c r="K82" s="130"/>
      <c r="L82" s="130"/>
      <c r="M82" s="130"/>
      <c r="N82" s="130"/>
      <c r="O82" s="130"/>
      <c r="P82" s="130"/>
      <c r="Q82" s="130"/>
      <c r="R82" s="130"/>
      <c r="S82" s="130"/>
      <c r="T82" s="130"/>
      <c r="U82" s="130"/>
      <c r="V82" s="131"/>
    </row>
    <row r="83" spans="1:22" outlineLevel="1"/>
    <row r="84" spans="1:22" outlineLevel="1"/>
    <row r="85" spans="1:22" outlineLevel="1"/>
    <row r="86" spans="1:22" outlineLevel="1"/>
    <row r="87" spans="1:22" outlineLevel="1"/>
    <row r="88" spans="1:22" ht="15" customHeight="1"/>
    <row r="89" spans="1:22" ht="15" customHeight="1"/>
    <row r="90" spans="1:22" ht="15" customHeight="1"/>
    <row r="91" spans="1:22" ht="15" customHeight="1"/>
    <row r="93" spans="1:22" ht="43.35" customHeight="1"/>
    <row r="95" spans="1:22" ht="29.1" customHeight="1"/>
    <row r="116" ht="18" customHeight="1"/>
    <row r="118" ht="18" customHeight="1"/>
    <row r="120" ht="18" customHeight="1"/>
    <row r="122" ht="18" customHeight="1"/>
    <row r="124" ht="18" customHeight="1"/>
    <row r="126" ht="18" customHeight="1"/>
    <row r="127" ht="22.35" customHeight="1"/>
    <row r="128" ht="22.35" customHeight="1"/>
    <row r="129" ht="22.35" customHeight="1"/>
    <row r="130" ht="22.35" customHeight="1"/>
    <row r="131" ht="22.35" customHeight="1"/>
    <row r="132" ht="22.35" customHeight="1"/>
    <row r="133" ht="22.35" customHeight="1"/>
    <row r="134" ht="22.35" customHeight="1"/>
    <row r="135" ht="22.35" customHeight="1"/>
    <row r="136" ht="22.35" customHeight="1"/>
    <row r="137" ht="22.35" customHeight="1"/>
    <row r="138" ht="17.850000000000001" customHeight="1"/>
    <row r="139" ht="18.600000000000001" customHeight="1"/>
    <row r="140" ht="18.600000000000001" customHeight="1"/>
    <row r="141" ht="17.850000000000001" customHeight="1"/>
    <row r="142" ht="18" customHeight="1"/>
    <row r="143" ht="17.850000000000001" customHeight="1"/>
    <row r="149" outlineLevel="1"/>
    <row r="150" ht="14.85" customHeight="1" outlineLevel="1"/>
    <row r="151" outlineLevel="1"/>
    <row r="152" outlineLevel="1"/>
    <row r="153" outlineLevel="1"/>
    <row r="154" outlineLevel="1"/>
    <row r="155" outlineLevel="1"/>
    <row r="156" ht="14.85" customHeight="1" outlineLevel="1"/>
    <row r="157" outlineLevel="1"/>
    <row r="158" outlineLevel="1"/>
    <row r="159" ht="14.85" customHeight="1" outlineLevel="1"/>
    <row r="160" outlineLevel="1"/>
    <row r="161" outlineLevel="1"/>
    <row r="162" outlineLevel="1"/>
    <row r="163" outlineLevel="1"/>
    <row r="164" outlineLevel="1"/>
    <row r="165" ht="14.85" customHeight="1" outlineLevel="1"/>
    <row r="166" outlineLevel="1"/>
    <row r="167" outlineLevel="1"/>
    <row r="168" ht="14.85" customHeight="1" outlineLevel="1"/>
    <row r="169" outlineLevel="1"/>
    <row r="170" outlineLevel="1"/>
    <row r="171" ht="14.85" customHeight="1" outlineLevel="1"/>
    <row r="172" outlineLevel="1"/>
    <row r="173" outlineLevel="1"/>
    <row r="174" outlineLevel="1"/>
    <row r="175" ht="14.85" customHeight="1" outlineLevel="1"/>
    <row r="176" outlineLevel="1"/>
    <row r="177" ht="11.1" customHeight="1" outlineLevel="1"/>
    <row r="178" outlineLevel="1"/>
    <row r="179" ht="14.85" customHeight="1" outlineLevel="1"/>
    <row r="180" ht="14.85" customHeight="1" outlineLevel="1"/>
    <row r="181" outlineLevel="1"/>
    <row r="182" ht="15" customHeight="1" outlineLevel="1"/>
    <row r="183" ht="14.85" customHeight="1" outlineLevel="1"/>
    <row r="184" ht="23.1" customHeight="1" outlineLevel="1"/>
    <row r="185" ht="18.600000000000001" customHeight="1" outlineLevel="1"/>
    <row r="186" ht="20.100000000000001" customHeight="1" outlineLevel="1"/>
    <row r="187" ht="29.85" customHeight="1" outlineLevel="1"/>
    <row r="188" ht="29.85" customHeight="1" outlineLevel="1"/>
    <row r="189" ht="29.85" customHeight="1" outlineLevel="1"/>
    <row r="190" ht="28.35" customHeight="1" outlineLevel="1"/>
    <row r="191" ht="28.35" customHeight="1" outlineLevel="1"/>
    <row r="192" ht="28.35" customHeight="1" outlineLevel="1"/>
    <row r="193" ht="28.35" customHeight="1" outlineLevel="1"/>
    <row r="194" ht="28.35" customHeight="1" outlineLevel="1"/>
    <row r="195" outlineLevel="1"/>
    <row r="196" outlineLevel="1"/>
    <row r="197" ht="17.850000000000001" customHeight="1" outlineLevel="1"/>
    <row r="198" outlineLevel="1"/>
    <row r="199" ht="14.1" customHeight="1" outlineLevel="1"/>
    <row r="200" ht="14.1" customHeight="1" outlineLevel="1"/>
    <row r="201" ht="14.1" customHeight="1" outlineLevel="1"/>
    <row r="202" ht="14.1" customHeight="1" outlineLevel="1"/>
    <row r="203" ht="14.1" customHeight="1" outlineLevel="1"/>
    <row r="204" ht="14.1" customHeight="1" outlineLevel="1"/>
    <row r="205" ht="14.1" customHeight="1" outlineLevel="1"/>
    <row r="206" outlineLevel="1"/>
    <row r="207" outlineLevel="1"/>
    <row r="208" ht="18" customHeight="1" outlineLevel="1"/>
    <row r="209" outlineLevel="1"/>
    <row r="210" ht="14.85" customHeight="1" outlineLevel="1"/>
    <row r="211" ht="18" customHeight="1" outlineLevel="1"/>
    <row r="212" ht="18" customHeight="1" outlineLevel="1"/>
    <row r="213" ht="18.600000000000001" customHeight="1" outlineLevel="1"/>
    <row r="214" ht="18" customHeight="1" outlineLevel="1"/>
    <row r="215" outlineLevel="1"/>
    <row r="216" outlineLevel="1"/>
    <row r="217" ht="18" customHeight="1" outlineLevel="1"/>
    <row r="218" ht="14.85" customHeight="1" outlineLevel="1"/>
    <row r="219" ht="14.85" customHeight="1" outlineLevel="1"/>
    <row r="220" ht="14.85" customHeight="1" outlineLevel="1"/>
    <row r="221" outlineLevel="1"/>
    <row r="222" ht="14.85" customHeight="1" outlineLevel="1"/>
    <row r="223" outlineLevel="1"/>
    <row r="224" outlineLevel="1"/>
    <row r="225" outlineLevel="1"/>
    <row r="226" outlineLevel="1"/>
    <row r="227" ht="14.85" customHeight="1" outlineLevel="1"/>
    <row r="228" ht="14.85" customHeight="1" outlineLevel="1"/>
    <row r="229" outlineLevel="1"/>
    <row r="230" ht="14.85" customHeight="1" outlineLevel="1"/>
    <row r="231" ht="18" customHeight="1" outlineLevel="1"/>
    <row r="232" outlineLevel="1"/>
    <row r="233" ht="14.85" customHeight="1" outlineLevel="1"/>
    <row r="234" ht="18" customHeight="1"/>
    <row r="235" ht="15.6" customHeight="1"/>
    <row r="236" ht="15.6" customHeight="1"/>
    <row r="237" ht="15.6" customHeight="1"/>
    <row r="238" ht="15.6" customHeight="1"/>
    <row r="239" ht="16.350000000000001" customHeight="1"/>
    <row r="240" ht="16.350000000000001" customHeight="1"/>
    <row r="241" ht="16.350000000000001" customHeight="1"/>
    <row r="242" ht="14.85" customHeight="1"/>
    <row r="245" ht="15.6" customHeight="1"/>
    <row r="246" ht="15.6" customHeight="1"/>
    <row r="247" outlineLevel="1"/>
    <row r="248" outlineLevel="1"/>
    <row r="249" outlineLevel="1"/>
    <row r="250" ht="18" customHeight="1" outlineLevel="1"/>
    <row r="251" ht="14.85" customHeight="1" outlineLevel="1"/>
    <row r="252" outlineLevel="1"/>
    <row r="253" outlineLevel="1"/>
    <row r="254" outlineLevel="1"/>
    <row r="255" ht="14.85" customHeight="1" outlineLevel="1"/>
    <row r="256" ht="21" customHeight="1" outlineLevel="1"/>
    <row r="257" outlineLevel="1"/>
    <row r="258" outlineLevel="1"/>
    <row r="259" outlineLevel="1"/>
    <row r="260" ht="14.85" customHeight="1" outlineLevel="1"/>
    <row r="261" outlineLevel="1"/>
    <row r="262" ht="14.85" customHeight="1" outlineLevel="1"/>
    <row r="263" ht="14.85" customHeight="1" outlineLevel="1"/>
    <row r="264" outlineLevel="1"/>
    <row r="265" outlineLevel="1"/>
    <row r="266" outlineLevel="1"/>
    <row r="267" outlineLevel="1"/>
    <row r="268" outlineLevel="1"/>
    <row r="269" outlineLevel="1"/>
    <row r="270" ht="15" customHeight="1" outlineLevel="1"/>
    <row r="271" ht="21" customHeight="1" outlineLevel="1"/>
    <row r="272" ht="14.85" customHeight="1" outlineLevel="1"/>
    <row r="273" ht="22.5" customHeight="1" outlineLevel="1"/>
    <row r="274" ht="28.5" customHeight="1" outlineLevel="1"/>
    <row r="275" outlineLevel="1"/>
    <row r="276" outlineLevel="1"/>
    <row r="277" ht="29.25" customHeight="1" outlineLevel="1"/>
    <row r="278" outlineLevel="1"/>
    <row r="279" outlineLevel="1"/>
    <row r="280" outlineLevel="1"/>
    <row r="281" outlineLevel="1"/>
    <row r="282" outlineLevel="1"/>
    <row r="283" outlineLevel="1"/>
    <row r="284" ht="14.85" customHeight="1" outlineLevel="1"/>
    <row r="285" ht="14.85" customHeight="1" outlineLevel="1"/>
    <row r="286" ht="14.85" customHeight="1" outlineLevel="1"/>
    <row r="287" ht="14.85" customHeight="1" outlineLevel="1"/>
    <row r="288" ht="14.85" customHeight="1" outlineLevel="1"/>
    <row r="289" ht="14.85" customHeight="1" outlineLevel="1"/>
    <row r="290" ht="14.85" customHeight="1" outlineLevel="1"/>
    <row r="291" ht="14.85" customHeight="1" outlineLevel="1"/>
    <row r="292" ht="15" customHeight="1" outlineLevel="1"/>
    <row r="293" outlineLevel="1"/>
    <row r="299" ht="18" customHeight="1"/>
    <row r="301" ht="14.85" customHeight="1"/>
    <row r="302" outlineLevel="1"/>
    <row r="303" ht="18" customHeight="1" outlineLevel="1"/>
    <row r="305" ht="15.6" customHeight="1"/>
    <row r="306" ht="15.6" customHeight="1"/>
    <row r="307" ht="15.6" customHeight="1"/>
    <row r="308" ht="15.6" customHeight="1"/>
    <row r="309" ht="14.1" customHeight="1"/>
    <row r="311" ht="18" customHeight="1"/>
    <row r="317" ht="14.85" customHeight="1"/>
    <row r="319" ht="15" customHeight="1" outlineLevel="1"/>
    <row r="320" outlineLevel="1"/>
    <row r="321" outlineLevel="1"/>
    <row r="322" outlineLevel="1"/>
    <row r="323" ht="15" customHeight="1" outlineLevel="1"/>
    <row r="324" outlineLevel="1"/>
    <row r="325" outlineLevel="1"/>
    <row r="326" outlineLevel="1"/>
    <row r="327" outlineLevel="1"/>
    <row r="328" ht="14.85" customHeight="1" outlineLevel="1"/>
    <row r="329" outlineLevel="1"/>
    <row r="330" ht="14.85" customHeight="1" outlineLevel="1"/>
    <row r="331" ht="14.85" customHeight="1" outlineLevel="1"/>
    <row r="332" ht="14.85" customHeight="1" outlineLevel="1"/>
    <row r="333" ht="14.85" customHeight="1" outlineLevel="1"/>
    <row r="334" ht="14.85" customHeight="1" outlineLevel="1"/>
    <row r="335" outlineLevel="1"/>
    <row r="336" outlineLevel="1"/>
    <row r="337" outlineLevel="1"/>
    <row r="338" ht="14.85" customHeight="1" outlineLevel="1"/>
    <row r="339" ht="14.85" customHeight="1" outlineLevel="1"/>
    <row r="340" ht="14.85" customHeight="1" outlineLevel="1"/>
    <row r="341" ht="14.85" customHeight="1" outlineLevel="1"/>
    <row r="342" ht="14.85" customHeight="1" outlineLevel="1"/>
    <row r="343" ht="15.75" customHeight="1" outlineLevel="1"/>
    <row r="344" ht="15.75" customHeight="1" outlineLevel="1"/>
    <row r="345" ht="15.75" customHeight="1" outlineLevel="1"/>
    <row r="346" ht="15.75" customHeight="1" outlineLevel="1"/>
    <row r="347" ht="15.75" customHeight="1" outlineLevel="1"/>
    <row r="348" outlineLevel="1"/>
    <row r="349" outlineLevel="1"/>
    <row r="350" outlineLevel="1"/>
    <row r="351" ht="14.85" customHeight="1" outlineLevel="1"/>
    <row r="352" ht="14.85" customHeight="1" outlineLevel="1"/>
    <row r="353" ht="14.85" customHeight="1" outlineLevel="1"/>
    <row r="354" outlineLevel="1"/>
    <row r="355" outlineLevel="1"/>
    <row r="356" outlineLevel="1"/>
    <row r="357" ht="14.85" customHeight="1" outlineLevel="1"/>
    <row r="358" outlineLevel="1"/>
    <row r="359" outlineLevel="1"/>
    <row r="360" outlineLevel="1"/>
    <row r="361" outlineLevel="1"/>
    <row r="362" outlineLevel="1"/>
    <row r="363" ht="15" customHeight="1" outlineLevel="1"/>
    <row r="364" outlineLevel="1"/>
    <row r="365" outlineLevel="1"/>
    <row r="366" outlineLevel="1"/>
    <row r="367" ht="14.85" customHeight="1" outlineLevel="1"/>
    <row r="368" ht="14.85" customHeight="1" outlineLevel="1"/>
    <row r="369" ht="14.85" customHeight="1" outlineLevel="1"/>
    <row r="370" outlineLevel="1"/>
    <row r="371" outlineLevel="1"/>
    <row r="372" outlineLevel="1"/>
    <row r="373" outlineLevel="1"/>
    <row r="374" outlineLevel="1"/>
    <row r="375" ht="18" customHeight="1" outlineLevel="1"/>
    <row r="376" ht="18" customHeight="1" outlineLevel="1"/>
    <row r="377" ht="18" customHeight="1" outlineLevel="1"/>
    <row r="378" ht="18" customHeight="1" outlineLevel="1"/>
    <row r="379" outlineLevel="1"/>
    <row r="380" outlineLevel="1"/>
    <row r="381" ht="62.25" customHeight="1" outlineLevel="1"/>
    <row r="382" outlineLevel="1"/>
    <row r="383" outlineLevel="1"/>
    <row r="384" outlineLevel="1"/>
    <row r="385" outlineLevel="1"/>
    <row r="386" ht="14.85" customHeight="1" outlineLevel="1"/>
    <row r="387" outlineLevel="1"/>
    <row r="388" outlineLevel="1"/>
    <row r="389" outlineLevel="1"/>
    <row r="390" outlineLevel="1"/>
    <row r="391" outlineLevel="1"/>
    <row r="392" outlineLevel="1"/>
    <row r="393" outlineLevel="1"/>
    <row r="394" ht="64.5" customHeight="1" outlineLevel="1"/>
    <row r="395" outlineLevel="1"/>
    <row r="396" outlineLevel="1"/>
    <row r="397" outlineLevel="1"/>
    <row r="398" ht="14.85" customHeight="1" outlineLevel="1"/>
    <row r="399" outlineLevel="1"/>
    <row r="400" outlineLevel="1"/>
    <row r="401" outlineLevel="1"/>
    <row r="402" outlineLevel="1"/>
    <row r="403" outlineLevel="1"/>
    <row r="404" outlineLevel="1"/>
    <row r="405" outlineLevel="1"/>
    <row r="406" outlineLevel="1"/>
    <row r="407" ht="14.85" customHeight="1" outlineLevel="1"/>
    <row r="408" outlineLevel="1"/>
    <row r="409" outlineLevel="1"/>
    <row r="410" ht="14.85" customHeight="1" outlineLevel="1"/>
    <row r="411" ht="14.85" customHeight="1" outlineLevel="1"/>
    <row r="412" outlineLevel="1"/>
    <row r="413" outlineLevel="1"/>
    <row r="414" outlineLevel="1"/>
    <row r="415" outlineLevel="1"/>
    <row r="416" outlineLevel="1"/>
    <row r="418" ht="15.6" customHeight="1"/>
    <row r="419" ht="15.6" customHeight="1"/>
    <row r="420" ht="15.6" customHeight="1"/>
    <row r="421" ht="15" customHeight="1"/>
    <row r="422" ht="14.85" customHeight="1"/>
    <row r="424" ht="15" customHeight="1"/>
    <row r="429" ht="12.6" customHeight="1"/>
    <row r="430" ht="12.6" customHeight="1"/>
    <row r="431" ht="13.35" customHeight="1" outlineLevel="1"/>
    <row r="432" ht="14.1" customHeight="1" outlineLevel="1"/>
    <row r="433" ht="14.1" customHeight="1" outlineLevel="1"/>
    <row r="434" ht="23.25" customHeight="1" outlineLevel="1"/>
    <row r="435" ht="14.85" customHeight="1" outlineLevel="1"/>
    <row r="436" ht="14.85" customHeight="1" outlineLevel="1"/>
    <row r="437" ht="14.85" customHeight="1" outlineLevel="1"/>
    <row r="438" outlineLevel="1"/>
    <row r="439" ht="14.85" customHeight="1" outlineLevel="1"/>
    <row r="440" ht="14.85" customHeight="1" outlineLevel="1"/>
    <row r="441" outlineLevel="1"/>
    <row r="442" outlineLevel="1"/>
    <row r="443" outlineLevel="1"/>
    <row r="444" outlineLevel="1"/>
    <row r="445" outlineLevel="1"/>
    <row r="446" outlineLevel="1"/>
    <row r="447" outlineLevel="1"/>
    <row r="448" outlineLevel="1"/>
    <row r="449" outlineLevel="1"/>
    <row r="450" outlineLevel="1"/>
    <row r="451" outlineLevel="1"/>
    <row r="452" outlineLevel="1"/>
    <row r="453" ht="18" customHeight="1" outlineLevel="1"/>
    <row r="454" ht="28.35" customHeight="1" outlineLevel="1"/>
    <row r="455" ht="27.75" customHeight="1" outlineLevel="1"/>
    <row r="456" outlineLevel="1"/>
    <row r="457" outlineLevel="1"/>
    <row r="458" outlineLevel="1"/>
    <row r="459" outlineLevel="1"/>
    <row r="460" outlineLevel="1"/>
    <row r="461" ht="14.85" customHeight="1" outlineLevel="1"/>
    <row r="462" ht="14.85" customHeight="1" outlineLevel="1"/>
    <row r="463" outlineLevel="1"/>
    <row r="464" outlineLevel="1"/>
    <row r="465" outlineLevel="1"/>
    <row r="466" outlineLevel="1"/>
    <row r="467" outlineLevel="1"/>
    <row r="468" outlineLevel="1"/>
    <row r="469" outlineLevel="1"/>
    <row r="470" outlineLevel="1"/>
    <row r="471" outlineLevel="1"/>
    <row r="472" outlineLevel="1"/>
    <row r="473" outlineLevel="1"/>
    <row r="474" outlineLevel="1"/>
    <row r="475" outlineLevel="1"/>
    <row r="476" outlineLevel="1"/>
    <row r="477" outlineLevel="1"/>
    <row r="478" outlineLevel="1"/>
    <row r="479" outlineLevel="1"/>
    <row r="480" outlineLevel="1"/>
    <row r="481" outlineLevel="1"/>
    <row r="482" ht="14.85" customHeight="1" outlineLevel="1"/>
    <row r="483" outlineLevel="1"/>
    <row r="484" outlineLevel="1"/>
    <row r="485" outlineLevel="1"/>
    <row r="486" outlineLevel="1"/>
    <row r="487" outlineLevel="1"/>
    <row r="488" ht="14.85" customHeight="1" outlineLevel="1"/>
    <row r="489" outlineLevel="1"/>
    <row r="490" outlineLevel="1"/>
    <row r="491" ht="14.85" customHeight="1" outlineLevel="1"/>
    <row r="492" outlineLevel="1"/>
    <row r="493" outlineLevel="1"/>
    <row r="494" ht="14.85" customHeight="1" outlineLevel="1"/>
    <row r="495" outlineLevel="1"/>
    <row r="496" outlineLevel="1"/>
    <row r="497" outlineLevel="1"/>
    <row r="498" outlineLevel="1"/>
    <row r="499" outlineLevel="1"/>
    <row r="500" outlineLevel="1"/>
    <row r="501" outlineLevel="1"/>
    <row r="502" outlineLevel="1"/>
    <row r="503" outlineLevel="1"/>
    <row r="504" outlineLevel="1"/>
    <row r="505" outlineLevel="1"/>
    <row r="506" outlineLevel="1"/>
    <row r="507" outlineLevel="1"/>
    <row r="508" outlineLevel="1"/>
    <row r="509" ht="15" customHeight="1" outlineLevel="1"/>
    <row r="510" ht="15" customHeight="1" outlineLevel="1"/>
    <row r="511" ht="15" customHeight="1" outlineLevel="1"/>
    <row r="512" outlineLevel="1"/>
    <row r="513" outlineLevel="1"/>
    <row r="514" outlineLevel="1"/>
    <row r="515" outlineLevel="1"/>
    <row r="516" outlineLevel="1"/>
    <row r="517" outlineLevel="1"/>
    <row r="518" outlineLevel="1"/>
    <row r="519" outlineLevel="1"/>
    <row r="520" outlineLevel="1"/>
    <row r="521" outlineLevel="1"/>
    <row r="522" outlineLevel="1"/>
    <row r="523" outlineLevel="1"/>
    <row r="524" ht="15" customHeight="1" outlineLevel="1"/>
    <row r="525" ht="15" customHeight="1" outlineLevel="1"/>
    <row r="526" ht="15" customHeight="1" outlineLevel="1"/>
    <row r="527" ht="15" customHeight="1" outlineLevel="1"/>
    <row r="528" ht="15" customHeight="1" outlineLevel="1"/>
    <row r="529" ht="15" customHeight="1" outlineLevel="1"/>
    <row r="530" ht="15" customHeight="1" outlineLevel="1"/>
    <row r="531" ht="15" customHeight="1" outlineLevel="1"/>
    <row r="532" outlineLevel="1"/>
    <row r="533" outlineLevel="1"/>
    <row r="534" outlineLevel="1"/>
    <row r="535" outlineLevel="1"/>
    <row r="536" outlineLevel="1"/>
    <row r="537" outlineLevel="1"/>
    <row r="538" outlineLevel="1"/>
    <row r="539" outlineLevel="1"/>
    <row r="540" outlineLevel="1"/>
    <row r="541" outlineLevel="1"/>
    <row r="542" outlineLevel="1"/>
    <row r="543" outlineLevel="1"/>
    <row r="544" outlineLevel="1"/>
    <row r="545" outlineLevel="1"/>
    <row r="546" outlineLevel="1"/>
    <row r="547" outlineLevel="1"/>
    <row r="548" outlineLevel="1"/>
    <row r="549" outlineLevel="1"/>
    <row r="550" outlineLevel="1"/>
    <row r="551" outlineLevel="1"/>
    <row r="552" outlineLevel="1"/>
    <row r="553" outlineLevel="1"/>
    <row r="554" outlineLevel="1"/>
    <row r="555" outlineLevel="1"/>
    <row r="556" ht="14.85" customHeight="1" outlineLevel="1"/>
    <row r="557" outlineLevel="1"/>
    <row r="558" outlineLevel="1"/>
    <row r="559" outlineLevel="1"/>
    <row r="560" outlineLevel="1"/>
    <row r="561" outlineLevel="1"/>
    <row r="562" outlineLevel="1"/>
    <row r="563" outlineLevel="1"/>
    <row r="564" outlineLevel="1"/>
    <row r="565" outlineLevel="1"/>
    <row r="566" outlineLevel="1"/>
    <row r="567" outlineLevel="1"/>
    <row r="568" outlineLevel="1"/>
    <row r="569" outlineLevel="1"/>
    <row r="570" outlineLevel="1"/>
    <row r="571" outlineLevel="1"/>
    <row r="572" outlineLevel="1"/>
    <row r="573" outlineLevel="1"/>
    <row r="574" outlineLevel="1"/>
    <row r="576" ht="15.6" customHeight="1"/>
    <row r="577" ht="15.6" customHeight="1"/>
    <row r="578" ht="14.85" customHeight="1"/>
    <row r="579" ht="14.85" customHeight="1"/>
    <row r="580" ht="14.85" customHeight="1"/>
    <row r="587" ht="15" customHeight="1" outlineLevel="1"/>
    <row r="588" ht="14.85" customHeight="1" outlineLevel="1"/>
    <row r="589" ht="15" customHeight="1" outlineLevel="1"/>
    <row r="590" outlineLevel="1"/>
    <row r="591" ht="14.85" customHeight="1" outlineLevel="1"/>
    <row r="592" outlineLevel="1"/>
    <row r="593" outlineLevel="1"/>
    <row r="594" ht="14.85" customHeight="1" outlineLevel="1"/>
    <row r="595" outlineLevel="1"/>
    <row r="596" outlineLevel="1"/>
    <row r="597" ht="14.85" customHeight="1" outlineLevel="1"/>
    <row r="598" outlineLevel="1"/>
    <row r="599" ht="15" customHeight="1" outlineLevel="1"/>
    <row r="600" ht="14.85" customHeight="1" outlineLevel="1"/>
    <row r="601" outlineLevel="1"/>
    <row r="602" ht="15" customHeight="1" outlineLevel="1"/>
    <row r="603" ht="14.85" customHeight="1" outlineLevel="1"/>
    <row r="604" outlineLevel="1"/>
    <row r="605" ht="15" customHeight="1" outlineLevel="1"/>
    <row r="606" ht="15" customHeight="1" outlineLevel="1"/>
    <row r="607" outlineLevel="1"/>
    <row r="608" ht="15" customHeight="1" outlineLevel="1"/>
    <row r="609" outlineLevel="1"/>
    <row r="611" ht="15" customHeight="1"/>
    <row r="614" ht="15" customHeight="1"/>
    <row r="617" ht="15" customHeight="1"/>
  </sheetData>
  <sheetProtection algorithmName="SHA-512" hashValue="E3sNZYw5lb67BK/gaMKlIOdDGsKuZRQlGn8l7AjcsG3aCshVIlTBO4y1Z+m0E+r+Idmq7V+qT7PmkNw+X9Cf8A==" saltValue="RDAgyGDnrdOZuXXGSOEAeQ==" spinCount="100000" sheet="1" objects="1" scenarios="1"/>
  <mergeCells count="25">
    <mergeCell ref="A80:V82"/>
    <mergeCell ref="B66:K70"/>
    <mergeCell ref="L66:U70"/>
    <mergeCell ref="B72:U76"/>
    <mergeCell ref="B39:K44"/>
    <mergeCell ref="L39:R44"/>
    <mergeCell ref="T39:U44"/>
    <mergeCell ref="T46:U53"/>
    <mergeCell ref="B56:K64"/>
    <mergeCell ref="L56:R64"/>
    <mergeCell ref="T56:U64"/>
    <mergeCell ref="B46:K53"/>
    <mergeCell ref="L46:R53"/>
    <mergeCell ref="B30:K37"/>
    <mergeCell ref="L30:R37"/>
    <mergeCell ref="T30:U37"/>
    <mergeCell ref="A6:V8"/>
    <mergeCell ref="A1:V4"/>
    <mergeCell ref="A10:V14"/>
    <mergeCell ref="B17:K20"/>
    <mergeCell ref="L17:R20"/>
    <mergeCell ref="B22:K27"/>
    <mergeCell ref="L22:R27"/>
    <mergeCell ref="T17:U20"/>
    <mergeCell ref="T22:U27"/>
  </mergeCells>
  <conditionalFormatting sqref="A33:A35">
    <cfRule type="expression" dxfId="1222" priority="78958">
      <formula>CELL("protect",XFD1046785)=0</formula>
    </cfRule>
  </conditionalFormatting>
  <conditionalFormatting sqref="A36">
    <cfRule type="expression" dxfId="1221" priority="135">
      <formula>CELL("protect",XFD1046787)=0</formula>
    </cfRule>
  </conditionalFormatting>
  <conditionalFormatting sqref="A37">
    <cfRule type="expression" dxfId="1220" priority="79005">
      <formula>CELL("protect",XFD1046793)=0</formula>
    </cfRule>
  </conditionalFormatting>
  <conditionalFormatting sqref="A59">
    <cfRule type="expression" dxfId="1219" priority="66903">
      <formula>CELL("protect",XFD1046894)=0</formula>
    </cfRule>
  </conditionalFormatting>
  <conditionalFormatting sqref="A60:A61">
    <cfRule type="expression" dxfId="1218" priority="66642">
      <formula>CELL("protect",XFD1046894)=0</formula>
    </cfRule>
  </conditionalFormatting>
  <conditionalFormatting sqref="A79:Q79 A80:V81 W88:W90">
    <cfRule type="expression" dxfId="1217" priority="332">
      <formula>CELL("protect",#REF!)=0</formula>
    </cfRule>
  </conditionalFormatting>
  <conditionalFormatting sqref="A17:S24 S36">
    <cfRule type="expression" dxfId="1216" priority="64391">
      <formula>CELL("protect",XFD1046768)=0</formula>
    </cfRule>
  </conditionalFormatting>
  <conditionalFormatting sqref="A25:S25">
    <cfRule type="expression" dxfId="1215" priority="64469">
      <formula>CELL("protect",XFD1046775)=0</formula>
    </cfRule>
  </conditionalFormatting>
  <conditionalFormatting sqref="A26:S28">
    <cfRule type="expression" dxfId="1214" priority="64488">
      <formula>CELL("protect",XFD1046775)=0</formula>
    </cfRule>
  </conditionalFormatting>
  <conditionalFormatting sqref="A29:S29 A30:B30 L30 S30:S32 A31:A32">
    <cfRule type="expression" dxfId="1213" priority="64396">
      <formula>CELL("protect",XFD1046782)=0</formula>
    </cfRule>
  </conditionalFormatting>
  <conditionalFormatting sqref="A38:S40 V45 V50:V51 V64">
    <cfRule type="expression" dxfId="1212" priority="66184">
      <formula>CELL("protect",XFD1046867)=0</formula>
    </cfRule>
  </conditionalFormatting>
  <conditionalFormatting sqref="A41:S42 T45:U45 T46 V52:V54 A68:V68">
    <cfRule type="expression" dxfId="1211" priority="526">
      <formula>CELL("protect",XFD1046869)=0</formula>
    </cfRule>
  </conditionalFormatting>
  <conditionalFormatting sqref="A43:S44 T55:U55 V59">
    <cfRule type="expression" dxfId="1210" priority="66483">
      <formula>CELL("protect",XFD1046869)=0</formula>
    </cfRule>
  </conditionalFormatting>
  <conditionalFormatting sqref="A45:S45 A50:S51 A56 A64">
    <cfRule type="expression" dxfId="1209" priority="67113">
      <formula>CELL("protect",XFD1046883)=0</formula>
    </cfRule>
  </conditionalFormatting>
  <conditionalFormatting sqref="A46:S49 X62:X63">
    <cfRule type="expression" dxfId="1208" priority="326">
      <formula>CELL("protect",XFD1046887)=0</formula>
    </cfRule>
  </conditionalFormatting>
  <conditionalFormatting sqref="A52:S54 A57">
    <cfRule type="expression" dxfId="1207" priority="189">
      <formula>CELL("protect",XFD1046889)=0</formula>
    </cfRule>
  </conditionalFormatting>
  <conditionalFormatting sqref="A55:S55 A62:A63">
    <cfRule type="expression" dxfId="1206" priority="61993">
      <formula>CELL("protect",XFD1046894)=0</formula>
    </cfRule>
  </conditionalFormatting>
  <conditionalFormatting sqref="A65:V67">
    <cfRule type="expression" dxfId="1205" priority="188">
      <formula>CELL("protect",XFD1046894)=0</formula>
    </cfRule>
  </conditionalFormatting>
  <conditionalFormatting sqref="A82:V84 W91:W93">
    <cfRule type="expression" dxfId="1204" priority="42434">
      <formula>CELL("protect",#REF!)=0</formula>
    </cfRule>
  </conditionalFormatting>
  <conditionalFormatting sqref="A85:V1048576">
    <cfRule type="expression" dxfId="1203" priority="61537">
      <formula>CELL("protect",XFD129)=0</formula>
    </cfRule>
  </conditionalFormatting>
  <conditionalFormatting sqref="A5:W14">
    <cfRule type="expression" dxfId="1202" priority="64390">
      <formula>CELL("protect",XFD1046751)=0</formula>
    </cfRule>
  </conditionalFormatting>
  <conditionalFormatting sqref="A15:W16">
    <cfRule type="expression" dxfId="1201" priority="64577">
      <formula>CELL("protect",XFD1046765)=0</formula>
    </cfRule>
  </conditionalFormatting>
  <conditionalFormatting sqref="A1:XFD4">
    <cfRule type="expression" dxfId="1200" priority="353">
      <formula>CELL("protect",XFD1046535)=0</formula>
    </cfRule>
  </conditionalFormatting>
  <conditionalFormatting sqref="B56 L56 S56:S58">
    <cfRule type="expression" dxfId="1199" priority="24">
      <formula>CELL("protect",A1046814)=0</formula>
    </cfRule>
  </conditionalFormatting>
  <conditionalFormatting sqref="B55:S55 A58">
    <cfRule type="expression" dxfId="1198" priority="65645">
      <formula>CELL("protect",XFD1046891)=0</formula>
    </cfRule>
  </conditionalFormatting>
  <conditionalFormatting sqref="S33:S35">
    <cfRule type="expression" dxfId="1197" priority="16">
      <formula>CELL("protect",R1046785)=0</formula>
    </cfRule>
  </conditionalFormatting>
  <conditionalFormatting sqref="S37">
    <cfRule type="expression" dxfId="1196" priority="67111">
      <formula>CELL("protect",R1046793)=0</formula>
    </cfRule>
  </conditionalFormatting>
  <conditionalFormatting sqref="S59:S61">
    <cfRule type="expression" dxfId="1195" priority="25">
      <formula>CELL("protect",R1046816)=0</formula>
    </cfRule>
  </conditionalFormatting>
  <conditionalFormatting sqref="S62:S63">
    <cfRule type="expression" dxfId="1194" priority="79087">
      <formula>CELL("protect",R1046897)=0</formula>
    </cfRule>
    <cfRule type="expression" dxfId="1193" priority="79088">
      <formula>CELL("protect",R1046900)=0</formula>
    </cfRule>
  </conditionalFormatting>
  <conditionalFormatting sqref="S64">
    <cfRule type="expression" dxfId="1192" priority="5">
      <formula>CELL("protect",R1046898)=0</formula>
    </cfRule>
    <cfRule type="expression" dxfId="1191" priority="7">
      <formula>CELL("protect",R1046901)=0</formula>
    </cfRule>
  </conditionalFormatting>
  <conditionalFormatting sqref="T17 T21:U21 T22 V25:W25 T28:U28">
    <cfRule type="expression" dxfId="1190" priority="79012">
      <formula>CELL("protect",S1046758)=0</formula>
    </cfRule>
  </conditionalFormatting>
  <conditionalFormatting sqref="T17">
    <cfRule type="expression" dxfId="1189" priority="79019">
      <formula>CELL("protect",S1046199)=0</formula>
    </cfRule>
    <cfRule type="expression" dxfId="1188" priority="79020">
      <formula>CELL("protect",K1046759)=0</formula>
    </cfRule>
  </conditionalFormatting>
  <conditionalFormatting sqref="T22">
    <cfRule type="expression" dxfId="1187" priority="79044">
      <formula>CELL("protect",S1046205)=0</formula>
    </cfRule>
    <cfRule type="expression" dxfId="1186" priority="79045">
      <formula>CELL("protect",K1046765)=0</formula>
    </cfRule>
  </conditionalFormatting>
  <conditionalFormatting sqref="T30">
    <cfRule type="expression" dxfId="1185" priority="79015">
      <formula>CELL("protect",S1046219)=0</formula>
    </cfRule>
    <cfRule type="expression" dxfId="1184" priority="79016">
      <formula>CELL("protect",K1046779)=0</formula>
    </cfRule>
  </conditionalFormatting>
  <conditionalFormatting sqref="T39 Y59:AC59">
    <cfRule type="expression" dxfId="1183" priority="65882">
      <formula>CELL("protect",S1046299)=0</formula>
    </cfRule>
  </conditionalFormatting>
  <conditionalFormatting sqref="T39">
    <cfRule type="expression" dxfId="1182" priority="79022">
      <formula>CELL("protect",K1046859)=0</formula>
    </cfRule>
  </conditionalFormatting>
  <conditionalFormatting sqref="T46">
    <cfRule type="expression" dxfId="1181" priority="79025">
      <formula>CELL("protect",S1046306)=0</formula>
    </cfRule>
    <cfRule type="expression" dxfId="1180" priority="79026">
      <formula>CELL("protect",K1046866)=0</formula>
    </cfRule>
  </conditionalFormatting>
  <conditionalFormatting sqref="T56">
    <cfRule type="expression" dxfId="1179" priority="581">
      <formula>CELL("protect",S1046802)=0</formula>
    </cfRule>
    <cfRule type="expression" dxfId="1178" priority="79143">
      <formula>CELL("protect",S1046243)=0</formula>
    </cfRule>
    <cfRule type="expression" dxfId="1177" priority="79144">
      <formula>CELL("protect",K1046803)=0</formula>
    </cfRule>
  </conditionalFormatting>
  <conditionalFormatting sqref="T29:U29 T30">
    <cfRule type="expression" dxfId="1176" priority="64433">
      <formula>CELL("protect",S1046777)=0</formula>
    </cfRule>
  </conditionalFormatting>
  <conditionalFormatting sqref="T38:U38 T39 W59">
    <cfRule type="expression" dxfId="1175" priority="65891">
      <formula>CELL("protect",S1046859)=0</formula>
    </cfRule>
  </conditionalFormatting>
  <conditionalFormatting sqref="T54:U54 A69:V78">
    <cfRule type="expression" dxfId="1174" priority="386">
      <formula>CELL("protect",XFD1046881)=0</formula>
    </cfRule>
  </conditionalFormatting>
  <conditionalFormatting sqref="T55:V55 V62:V63">
    <cfRule type="expression" dxfId="1173" priority="214">
      <formula>CELL("protect",S1046885)=0</formula>
    </cfRule>
  </conditionalFormatting>
  <conditionalFormatting sqref="V46:V49">
    <cfRule type="expression" dxfId="1172" priority="79067">
      <formula>CELL("protect",U1046878)=0</formula>
    </cfRule>
  </conditionalFormatting>
  <conditionalFormatting sqref="V56">
    <cfRule type="expression" dxfId="1171" priority="66069">
      <formula>CELL("protect",U1046885)=0</formula>
    </cfRule>
  </conditionalFormatting>
  <conditionalFormatting sqref="V57">
    <cfRule type="expression" dxfId="1170" priority="66004">
      <formula>CELL("protect",U1046885)=0</formula>
    </cfRule>
  </conditionalFormatting>
  <conditionalFormatting sqref="V58">
    <cfRule type="expression" dxfId="1169" priority="65937">
      <formula>CELL("protect",U1046885)=0</formula>
    </cfRule>
  </conditionalFormatting>
  <conditionalFormatting sqref="V17:W24 V36:W36">
    <cfRule type="expression" dxfId="1168" priority="64429">
      <formula>CELL("protect",U1046759)=0</formula>
    </cfRule>
  </conditionalFormatting>
  <conditionalFormatting sqref="V26:W28">
    <cfRule type="expression" dxfId="1167" priority="79047">
      <formula>CELL("protect",U1046766)=0</formula>
    </cfRule>
  </conditionalFormatting>
  <conditionalFormatting sqref="V29:W32">
    <cfRule type="expression" dxfId="1166" priority="61636">
      <formula>CELL("protect",U1046773)=0</formula>
    </cfRule>
  </conditionalFormatting>
  <conditionalFormatting sqref="V33:W35">
    <cfRule type="expression" dxfId="1165" priority="78970">
      <formula>CELL("protect",U1046776)=0</formula>
    </cfRule>
  </conditionalFormatting>
  <conditionalFormatting sqref="V37:W37">
    <cfRule type="expression" dxfId="1164" priority="74">
      <formula>CELL("protect",U1046784)=0</formula>
    </cfRule>
  </conditionalFormatting>
  <conditionalFormatting sqref="V38:W40 W60:W61">
    <cfRule type="expression" dxfId="1163" priority="65825">
      <formula>CELL("protect",U1046858)=0</formula>
    </cfRule>
  </conditionalFormatting>
  <conditionalFormatting sqref="V41:W42">
    <cfRule type="expression" dxfId="1162" priority="64830">
      <formula>CELL("protect",U1046860)=0</formula>
    </cfRule>
  </conditionalFormatting>
  <conditionalFormatting sqref="V43:W44 W64">
    <cfRule type="expression" dxfId="1161" priority="61824">
      <formula>CELL("protect",U1046860)=0</formula>
    </cfRule>
  </conditionalFormatting>
  <conditionalFormatting sqref="W45">
    <cfRule type="expression" dxfId="1160" priority="64991">
      <formula>CELL("protect",V1046862)=0</formula>
    </cfRule>
  </conditionalFormatting>
  <conditionalFormatting sqref="W46:W47">
    <cfRule type="expression" dxfId="1159" priority="143">
      <formula>CELL("protect",V1046862)=0</formula>
    </cfRule>
  </conditionalFormatting>
  <conditionalFormatting sqref="W48:W51">
    <cfRule type="expression" dxfId="1158" priority="65001">
      <formula>CELL("protect",V1046872)=0</formula>
    </cfRule>
  </conditionalFormatting>
  <conditionalFormatting sqref="W52:W54 W58">
    <cfRule type="expression" dxfId="1157" priority="65960">
      <formula>CELL("protect",V1046874)=0</formula>
    </cfRule>
  </conditionalFormatting>
  <conditionalFormatting sqref="W55 V60:V61">
    <cfRule type="expression" dxfId="1156" priority="698">
      <formula>CELL("protect",U1046880)=0</formula>
    </cfRule>
  </conditionalFormatting>
  <conditionalFormatting sqref="W56">
    <cfRule type="expression" dxfId="1155" priority="192">
      <formula>CELL("protect",V1046880)=0</formula>
    </cfRule>
  </conditionalFormatting>
  <conditionalFormatting sqref="W57">
    <cfRule type="expression" dxfId="1154" priority="67002">
      <formula>CELL("protect",V1046880)=0</formula>
    </cfRule>
  </conditionalFormatting>
  <conditionalFormatting sqref="W62:W63">
    <cfRule type="expression" dxfId="1153" priority="79104">
      <formula>CELL("protect",V1046880)=0</formula>
    </cfRule>
  </conditionalFormatting>
  <conditionalFormatting sqref="W65:W66">
    <cfRule type="expression" dxfId="1152" priority="61601">
      <formula>CELL("protect",V1046880)=0</formula>
    </cfRule>
  </conditionalFormatting>
  <conditionalFormatting sqref="W67:W72">
    <cfRule type="expression" dxfId="1151" priority="697">
      <formula>CELL("protect",V1046879)=0</formula>
    </cfRule>
  </conditionalFormatting>
  <conditionalFormatting sqref="W73:W76">
    <cfRule type="expression" dxfId="1150" priority="193">
      <formula>CELL("protect",V1046884)=0</formula>
    </cfRule>
  </conditionalFormatting>
  <conditionalFormatting sqref="W77">
    <cfRule type="expression" dxfId="1149" priority="136">
      <formula>CELL("protect",V1046887)=0</formula>
    </cfRule>
  </conditionalFormatting>
  <conditionalFormatting sqref="W78:W87">
    <cfRule type="expression" dxfId="1148" priority="547">
      <formula>CELL("protect",V1046887)=0</formula>
    </cfRule>
  </conditionalFormatting>
  <conditionalFormatting sqref="W94:W1048576">
    <cfRule type="expression" dxfId="1147" priority="61536">
      <formula>CELL("protect",V120)=0</formula>
    </cfRule>
  </conditionalFormatting>
  <conditionalFormatting sqref="X5:X14">
    <cfRule type="expression" dxfId="1146" priority="79002">
      <formula>CELL("protect",W1046765)=0</formula>
    </cfRule>
  </conditionalFormatting>
  <conditionalFormatting sqref="X15:X16 X25 Z29:AA35">
    <cfRule type="expression" dxfId="1145" priority="64575">
      <formula>CELL("protect",W1046779)=0</formula>
    </cfRule>
  </conditionalFormatting>
  <conditionalFormatting sqref="X17:X24">
    <cfRule type="expression" dxfId="1144" priority="64387">
      <formula>CELL("protect",W1046782)=0</formula>
    </cfRule>
  </conditionalFormatting>
  <conditionalFormatting sqref="X26:X28">
    <cfRule type="expression" dxfId="1143" priority="64758">
      <formula>CELL("protect",W1046789)=0</formula>
    </cfRule>
  </conditionalFormatting>
  <conditionalFormatting sqref="X32">
    <cfRule type="expression" dxfId="1142" priority="64435">
      <formula>CELL("protect",W1046799)=0</formula>
    </cfRule>
  </conditionalFormatting>
  <conditionalFormatting sqref="X33:X35">
    <cfRule type="expression" dxfId="1141" priority="78975">
      <formula>CELL("protect",W1046799)=0</formula>
    </cfRule>
  </conditionalFormatting>
  <conditionalFormatting sqref="X36">
    <cfRule type="expression" dxfId="1140" priority="64394">
      <formula>CELL("protect",W1046801)=0</formula>
    </cfRule>
  </conditionalFormatting>
  <conditionalFormatting sqref="X37 Z37:AB37">
    <cfRule type="expression" dxfId="1139" priority="388">
      <formula>CELL("protect",W1046807)=0</formula>
    </cfRule>
  </conditionalFormatting>
  <conditionalFormatting sqref="X38:X40">
    <cfRule type="expression" dxfId="1138" priority="186">
      <formula>CELL("protect",W1046881)=0</formula>
    </cfRule>
  </conditionalFormatting>
  <conditionalFormatting sqref="X41:X42">
    <cfRule type="expression" dxfId="1137" priority="231">
      <formula>CELL("protect",W1046883)=0</formula>
    </cfRule>
  </conditionalFormatting>
  <conditionalFormatting sqref="X43:X45 X64">
    <cfRule type="expression" dxfId="1136" priority="228">
      <formula>CELL("protect",W1046883)=0</formula>
    </cfRule>
  </conditionalFormatting>
  <conditionalFormatting sqref="X46:X47">
    <cfRule type="expression" dxfId="1135" priority="61721">
      <formula>CELL("protect",W1046885)=0</formula>
    </cfRule>
  </conditionalFormatting>
  <conditionalFormatting sqref="X48:X51">
    <cfRule type="expression" dxfId="1134" priority="385">
      <formula>CELL("protect",W1046895)=0</formula>
    </cfRule>
  </conditionalFormatting>
  <conditionalFormatting sqref="X52:X54 X58">
    <cfRule type="expression" dxfId="1133" priority="65971">
      <formula>CELL("protect",W1046897)=0</formula>
    </cfRule>
  </conditionalFormatting>
  <conditionalFormatting sqref="X55">
    <cfRule type="expression" dxfId="1132" priority="64792">
      <formula>CELL("protect",W1046903)=0</formula>
    </cfRule>
  </conditionalFormatting>
  <conditionalFormatting sqref="X56">
    <cfRule type="expression" dxfId="1131" priority="66105">
      <formula>CELL("protect",W1046903)=0</formula>
    </cfRule>
  </conditionalFormatting>
  <conditionalFormatting sqref="X57">
    <cfRule type="expression" dxfId="1130" priority="66038">
      <formula>CELL("protect",W1046903)=0</formula>
    </cfRule>
  </conditionalFormatting>
  <conditionalFormatting sqref="X59">
    <cfRule type="expression" dxfId="1129" priority="65903">
      <formula>CELL("protect",W1046903)=0</formula>
    </cfRule>
  </conditionalFormatting>
  <conditionalFormatting sqref="X60:X61">
    <cfRule type="expression" dxfId="1128" priority="65836">
      <formula>CELL("protect",W1046903)=0</formula>
    </cfRule>
  </conditionalFormatting>
  <conditionalFormatting sqref="X65:X66">
    <cfRule type="expression" dxfId="1127" priority="334">
      <formula>CELL("protect",W1046903)=0</formula>
    </cfRule>
  </conditionalFormatting>
  <conditionalFormatting sqref="X67:X72">
    <cfRule type="expression" dxfId="1126" priority="331">
      <formula>CELL("protect",W1046902)=0</formula>
    </cfRule>
  </conditionalFormatting>
  <conditionalFormatting sqref="X73:X76">
    <cfRule type="expression" dxfId="1125" priority="341">
      <formula>CELL("protect",W1046907)=0</formula>
    </cfRule>
  </conditionalFormatting>
  <conditionalFormatting sqref="X77">
    <cfRule type="expression" dxfId="1124" priority="405">
      <formula>CELL("protect",W1046910)=0</formula>
    </cfRule>
  </conditionalFormatting>
  <conditionalFormatting sqref="X78:X87">
    <cfRule type="expression" dxfId="1123" priority="195">
      <formula>CELL("protect",W1046910)=0</formula>
    </cfRule>
  </conditionalFormatting>
  <conditionalFormatting sqref="X88:X90">
    <cfRule type="expression" dxfId="1122" priority="42470">
      <formula>CELL("protect",W860)=0</formula>
    </cfRule>
  </conditionalFormatting>
  <conditionalFormatting sqref="X91:X1048576">
    <cfRule type="expression" dxfId="1121" priority="300">
      <formula>CELL("protect",W862)=0</formula>
    </cfRule>
  </conditionalFormatting>
  <conditionalFormatting sqref="Y14 AF14:AH14 Y25 AG25:AH25">
    <cfRule type="expression" dxfId="1120" priority="362">
      <formula>CELL("protect",X1046203)=0</formula>
    </cfRule>
  </conditionalFormatting>
  <conditionalFormatting sqref="Y15:Y16 AF15:AH16 AG29:AH32">
    <cfRule type="expression" dxfId="1119" priority="271">
      <formula>CELL("protect",X1046208)=0</formula>
    </cfRule>
  </conditionalFormatting>
  <conditionalFormatting sqref="Y17 AF17:AH17 AG33:AH35">
    <cfRule type="expression" dxfId="1118" priority="277">
      <formula>CELL("protect",X1046209)=0</formula>
    </cfRule>
  </conditionalFormatting>
  <conditionalFormatting sqref="Y18 AF18:AH18 AG36:AH36">
    <cfRule type="expression" dxfId="1117" priority="64541">
      <formula>CELL("protect",X1046209)=0</formula>
    </cfRule>
  </conditionalFormatting>
  <conditionalFormatting sqref="Y19:Y24 AG24:AH24">
    <cfRule type="expression" dxfId="1116" priority="519">
      <formula>CELL("protect",X1046209)=0</formula>
    </cfRule>
  </conditionalFormatting>
  <conditionalFormatting sqref="Y26:Y28">
    <cfRule type="expression" dxfId="1115" priority="367">
      <formula>CELL("protect",X1046214)=0</formula>
    </cfRule>
  </conditionalFormatting>
  <conditionalFormatting sqref="Y32">
    <cfRule type="expression" dxfId="1114" priority="369">
      <formula>CELL("protect",X1046225)=0</formula>
    </cfRule>
  </conditionalFormatting>
  <conditionalFormatting sqref="Y33:Y35">
    <cfRule type="expression" dxfId="1113" priority="78986">
      <formula>CELL("protect",X1046225)=0</formula>
    </cfRule>
  </conditionalFormatting>
  <conditionalFormatting sqref="Y36">
    <cfRule type="expression" dxfId="1112" priority="520">
      <formula>CELL("protect",X1046227)=0</formula>
    </cfRule>
  </conditionalFormatting>
  <conditionalFormatting sqref="Y37 AG37:AH37">
    <cfRule type="expression" dxfId="1111" priority="565">
      <formula>CELL("protect",X1046233)=0</formula>
    </cfRule>
  </conditionalFormatting>
  <conditionalFormatting sqref="Y60:AA61">
    <cfRule type="expression" dxfId="1110" priority="61760">
      <formula>CELL("protect",X1046319)=0</formula>
    </cfRule>
  </conditionalFormatting>
  <conditionalFormatting sqref="Y64:AA64">
    <cfRule type="expression" dxfId="1109" priority="286">
      <formula>CELL("protect",X1046320)=0</formula>
    </cfRule>
  </conditionalFormatting>
  <conditionalFormatting sqref="Y88:AA90">
    <cfRule type="expression" dxfId="1108" priority="42473">
      <formula>CELL("protect",X300)=0</formula>
    </cfRule>
  </conditionalFormatting>
  <conditionalFormatting sqref="Y91:AA1048576">
    <cfRule type="expression" dxfId="1107" priority="261">
      <formula>CELL("protect",X302)=0</formula>
    </cfRule>
  </conditionalFormatting>
  <conditionalFormatting sqref="Y38:AC42 Y62:AA63">
    <cfRule type="expression" dxfId="1106" priority="64941">
      <formula>CELL("protect",X1046295)=0</formula>
    </cfRule>
  </conditionalFormatting>
  <conditionalFormatting sqref="Y43:AC45">
    <cfRule type="expression" dxfId="1105" priority="66818">
      <formula>CELL("protect",X1046299)=0</formula>
    </cfRule>
  </conditionalFormatting>
  <conditionalFormatting sqref="Y46:AC47">
    <cfRule type="expression" dxfId="1104" priority="67144">
      <formula>CELL("protect",X1046301)=0</formula>
    </cfRule>
  </conditionalFormatting>
  <conditionalFormatting sqref="Y48:AC51">
    <cfRule type="expression" dxfId="1103" priority="387">
      <formula>CELL("protect",X1046311)=0</formula>
    </cfRule>
  </conditionalFormatting>
  <conditionalFormatting sqref="Y52:AC54 Y58:AC58">
    <cfRule type="expression" dxfId="1102" priority="65949">
      <formula>CELL("protect",X1046313)=0</formula>
    </cfRule>
  </conditionalFormatting>
  <conditionalFormatting sqref="Y55:AC55">
    <cfRule type="expression" dxfId="1101" priority="65629">
      <formula>CELL("protect",X1046319)=0</formula>
    </cfRule>
  </conditionalFormatting>
  <conditionalFormatting sqref="Y56:AC56">
    <cfRule type="expression" dxfId="1100" priority="66085">
      <formula>CELL("protect",X1046319)=0</formula>
    </cfRule>
  </conditionalFormatting>
  <conditionalFormatting sqref="Y57:AC57">
    <cfRule type="expression" dxfId="1099" priority="66015">
      <formula>CELL("protect",X1046319)=0</formula>
    </cfRule>
  </conditionalFormatting>
  <conditionalFormatting sqref="Y65:AC66">
    <cfRule type="expression" dxfId="1098" priority="282">
      <formula>CELL("protect",X1046319)=0</formula>
    </cfRule>
  </conditionalFormatting>
  <conditionalFormatting sqref="Y67:AC72">
    <cfRule type="expression" dxfId="1097" priority="402">
      <formula>CELL("protect",X1046320)=0</formula>
    </cfRule>
  </conditionalFormatting>
  <conditionalFormatting sqref="Y73:AC76">
    <cfRule type="expression" dxfId="1096" priority="288">
      <formula>CELL("protect",X1046325)=0</formula>
    </cfRule>
  </conditionalFormatting>
  <conditionalFormatting sqref="Y77:AC77">
    <cfRule type="expression" dxfId="1095" priority="338">
      <formula>CELL("protect",X1046328)=0</formula>
    </cfRule>
  </conditionalFormatting>
  <conditionalFormatting sqref="Y78:AC86 Y87:AH87">
    <cfRule type="expression" dxfId="1094" priority="295">
      <formula>CELL("protect",X1046328)=0</formula>
    </cfRule>
  </conditionalFormatting>
  <conditionalFormatting sqref="Y5:AH13">
    <cfRule type="expression" dxfId="1093" priority="280">
      <formula>CELL("protect",X1046194)=0</formula>
    </cfRule>
  </conditionalFormatting>
  <conditionalFormatting sqref="Z15:AA28">
    <cfRule type="expression" dxfId="1092" priority="79004">
      <formula>CELL("protect",Y1046772)=0</formula>
    </cfRule>
  </conditionalFormatting>
  <conditionalFormatting sqref="Z36:AA36">
    <cfRule type="expression" dxfId="1091" priority="78158">
      <formula>CELL("protect",Y1046799)=0</formula>
    </cfRule>
  </conditionalFormatting>
  <conditionalFormatting sqref="Z14:AE14">
    <cfRule type="expression" dxfId="1090" priority="47">
      <formula>CELL("protect",Y1046768)=0</formula>
    </cfRule>
  </conditionalFormatting>
  <conditionalFormatting sqref="AB15:AE21 AF27:AF28">
    <cfRule type="expression" dxfId="1089" priority="30">
      <formula>CELL("protect",AA1045834)=0</formula>
    </cfRule>
  </conditionalFormatting>
  <conditionalFormatting sqref="AB22:AE22">
    <cfRule type="expression" dxfId="1088" priority="28">
      <formula>CELL("protect",AA1045840)=0</formula>
    </cfRule>
  </conditionalFormatting>
  <conditionalFormatting sqref="AB23:AE28">
    <cfRule type="expression" dxfId="1087" priority="41">
      <formula>CELL("protect",AA1045839)=0</formula>
    </cfRule>
  </conditionalFormatting>
  <conditionalFormatting sqref="AB29:AE29 AF36 AI36:XFD36">
    <cfRule type="expression" dxfId="1086" priority="32">
      <formula>CELL("protect",AA1045850)=0</formula>
    </cfRule>
  </conditionalFormatting>
  <conditionalFormatting sqref="AB33:AE35">
    <cfRule type="expression" dxfId="1085" priority="78991">
      <formula>CELL("protect",AA1045863)=0</formula>
    </cfRule>
  </conditionalFormatting>
  <conditionalFormatting sqref="AB36:AE36">
    <cfRule type="expression" dxfId="1084" priority="34">
      <formula>CELL("protect",AA1045865)=0</formula>
    </cfRule>
  </conditionalFormatting>
  <conditionalFormatting sqref="AB88:AH90">
    <cfRule type="expression" dxfId="1083" priority="42481">
      <formula>CELL("protect",AA327)=0</formula>
    </cfRule>
  </conditionalFormatting>
  <conditionalFormatting sqref="AB91:AH1048576">
    <cfRule type="expression" dxfId="1082" priority="294">
      <formula>CELL("protect",AA329)=0</formula>
    </cfRule>
  </conditionalFormatting>
  <conditionalFormatting sqref="AC37:AF37 AI37:XFD37">
    <cfRule type="expression" dxfId="1081" priority="43">
      <formula>CELL("protect",AB1045863)=0</formula>
    </cfRule>
  </conditionalFormatting>
  <conditionalFormatting sqref="AD38:AE42 AD62:AE63">
    <cfRule type="expression" dxfId="1080" priority="62568">
      <formula>CELL("protect",AF1046295)=0</formula>
    </cfRule>
  </conditionalFormatting>
  <conditionalFormatting sqref="AD43:AE45 AD64:AE64">
    <cfRule type="expression" dxfId="1079" priority="62605">
      <formula>CELL("protect",AF1046299)=0</formula>
    </cfRule>
  </conditionalFormatting>
  <conditionalFormatting sqref="AD46:AE47">
    <cfRule type="expression" dxfId="1078" priority="62554">
      <formula>CELL("protect",AF1046301)=0</formula>
    </cfRule>
  </conditionalFormatting>
  <conditionalFormatting sqref="AD48:AE51">
    <cfRule type="expression" dxfId="1077" priority="62566">
      <formula>CELL("protect",AF1046311)=0</formula>
    </cfRule>
  </conditionalFormatting>
  <conditionalFormatting sqref="AD52:AE54 AD58:AE58">
    <cfRule type="expression" dxfId="1076" priority="65973">
      <formula>CELL("protect",AF1046313)=0</formula>
    </cfRule>
  </conditionalFormatting>
  <conditionalFormatting sqref="AD55:AE55">
    <cfRule type="expression" dxfId="1075" priority="65631">
      <formula>CELL("protect",AF1046319)=0</formula>
    </cfRule>
  </conditionalFormatting>
  <conditionalFormatting sqref="AD56:AE56">
    <cfRule type="expression" dxfId="1074" priority="66107">
      <formula>CELL("protect",AF1046319)=0</formula>
    </cfRule>
  </conditionalFormatting>
  <conditionalFormatting sqref="AD57:AE57">
    <cfRule type="expression" dxfId="1073" priority="66040">
      <formula>CELL("protect",AF1046319)=0</formula>
    </cfRule>
  </conditionalFormatting>
  <conditionalFormatting sqref="AD59:AE59">
    <cfRule type="expression" dxfId="1072" priority="65908">
      <formula>CELL("protect",AF1046319)=0</formula>
    </cfRule>
  </conditionalFormatting>
  <conditionalFormatting sqref="AD60:AE61">
    <cfRule type="expression" dxfId="1071" priority="65842">
      <formula>CELL("protect",AF1046319)=0</formula>
    </cfRule>
  </conditionalFormatting>
  <conditionalFormatting sqref="AD65:AE66">
    <cfRule type="expression" dxfId="1070" priority="62556">
      <formula>CELL("protect",AF1046319)=0</formula>
    </cfRule>
  </conditionalFormatting>
  <conditionalFormatting sqref="AD67:AE72">
    <cfRule type="expression" dxfId="1069" priority="62571">
      <formula>CELL("protect",AF1046320)=0</formula>
    </cfRule>
  </conditionalFormatting>
  <conditionalFormatting sqref="AD73:AE76">
    <cfRule type="expression" dxfId="1068" priority="62552">
      <formula>CELL("protect",AF1046325)=0</formula>
    </cfRule>
  </conditionalFormatting>
  <conditionalFormatting sqref="AD77:AE77">
    <cfRule type="expression" dxfId="1067" priority="62558">
      <formula>CELL("protect",AF1046328)=0</formula>
    </cfRule>
  </conditionalFormatting>
  <conditionalFormatting sqref="AF24:AF25">
    <cfRule type="expression" dxfId="1066" priority="45">
      <formula>CELL("protect",AE1045845)=0</formula>
    </cfRule>
  </conditionalFormatting>
  <conditionalFormatting sqref="AF19:AH23">
    <cfRule type="expression" dxfId="1065" priority="64752">
      <formula>CELL("protect",AE1046209)=0</formula>
    </cfRule>
  </conditionalFormatting>
  <conditionalFormatting sqref="AF38:XFD40">
    <cfRule type="expression" dxfId="1064" priority="62607">
      <formula>CELL("protect",AH1045937)=0</formula>
    </cfRule>
  </conditionalFormatting>
  <conditionalFormatting sqref="AF41:XFD42">
    <cfRule type="expression" dxfId="1063" priority="64852">
      <formula>CELL("protect",AH1045939)=0</formula>
    </cfRule>
  </conditionalFormatting>
  <conditionalFormatting sqref="AF43:XFD45 AF64:XFD64">
    <cfRule type="expression" dxfId="1062" priority="65007">
      <formula>CELL("protect",AH1045939)=0</formula>
    </cfRule>
  </conditionalFormatting>
  <conditionalFormatting sqref="AF46:XFD47">
    <cfRule type="expression" dxfId="1061" priority="65098">
      <formula>CELL("protect",AH1045941)=0</formula>
    </cfRule>
  </conditionalFormatting>
  <conditionalFormatting sqref="AF48:XFD51">
    <cfRule type="expression" dxfId="1060" priority="513">
      <formula>CELL("protect",AH1045951)=0</formula>
    </cfRule>
  </conditionalFormatting>
  <conditionalFormatting sqref="AF52:XFD54 AF58:XFD58">
    <cfRule type="expression" dxfId="1059" priority="65999">
      <formula>CELL("protect",AH1045953)=0</formula>
    </cfRule>
  </conditionalFormatting>
  <conditionalFormatting sqref="AF55:XFD55">
    <cfRule type="expression" dxfId="1058" priority="64822">
      <formula>CELL("protect",AH1045959)=0</formula>
    </cfRule>
  </conditionalFormatting>
  <conditionalFormatting sqref="AF56:XFD56">
    <cfRule type="expression" dxfId="1057" priority="66129">
      <formula>CELL("protect",AH1045959)=0</formula>
    </cfRule>
  </conditionalFormatting>
  <conditionalFormatting sqref="AF57:XFD57">
    <cfRule type="expression" dxfId="1056" priority="66064">
      <formula>CELL("protect",AH1045959)=0</formula>
    </cfRule>
  </conditionalFormatting>
  <conditionalFormatting sqref="AF59:XFD59">
    <cfRule type="expression" dxfId="1055" priority="65932">
      <formula>CELL("protect",AH1045959)=0</formula>
    </cfRule>
  </conditionalFormatting>
  <conditionalFormatting sqref="AF60:XFD61">
    <cfRule type="expression" dxfId="1054" priority="65866">
      <formula>CELL("protect",AH1045959)=0</formula>
    </cfRule>
  </conditionalFormatting>
  <conditionalFormatting sqref="AF62:XFD63">
    <cfRule type="expression" dxfId="1053" priority="79140">
      <formula>CELL("protect",AH1045959)=0</formula>
    </cfRule>
  </conditionalFormatting>
  <conditionalFormatting sqref="AF65:XFD66">
    <cfRule type="expression" dxfId="1052" priority="540">
      <formula>CELL("protect",AH1045959)=0</formula>
    </cfRule>
  </conditionalFormatting>
  <conditionalFormatting sqref="AF67:XFD72">
    <cfRule type="expression" dxfId="1051" priority="62563">
      <formula>CELL("protect",AH1045958)=0</formula>
    </cfRule>
  </conditionalFormatting>
  <conditionalFormatting sqref="AF73:XFD76">
    <cfRule type="expression" dxfId="1050" priority="62574">
      <formula>CELL("protect",AH1045963)=0</formula>
    </cfRule>
  </conditionalFormatting>
  <conditionalFormatting sqref="AF77:XFD77">
    <cfRule type="expression" dxfId="1049" priority="62579">
      <formula>CELL("protect",AH1045966)=0</formula>
    </cfRule>
  </conditionalFormatting>
  <conditionalFormatting sqref="AG26:AH28">
    <cfRule type="expression" dxfId="1048" priority="364">
      <formula>CELL("protect",AF1046214)=0</formula>
    </cfRule>
  </conditionalFormatting>
  <conditionalFormatting sqref="AI88:AJ1046087">
    <cfRule type="expression" dxfId="1047" priority="301">
      <formula>CELL("protect",#REF!)=0</formula>
    </cfRule>
  </conditionalFormatting>
  <conditionalFormatting sqref="AI1046088:AJ1048576">
    <cfRule type="expression" dxfId="1046" priority="260">
      <formula>CELL("protect",AH1045947)=0</formula>
    </cfRule>
  </conditionalFormatting>
  <conditionalFormatting sqref="AI5:XFD14">
    <cfRule type="expression" dxfId="1045" priority="31">
      <formula>CELL("protect",AH1045821)=0</formula>
    </cfRule>
  </conditionalFormatting>
  <conditionalFormatting sqref="AI15:XFD16">
    <cfRule type="expression" dxfId="1044" priority="27">
      <formula>CELL("protect",AH1045835)=0</formula>
    </cfRule>
  </conditionalFormatting>
  <conditionalFormatting sqref="AI17:XFD24">
    <cfRule type="expression" dxfId="1043" priority="61889">
      <formula>CELL("protect",AH1045838)=0</formula>
    </cfRule>
  </conditionalFormatting>
  <conditionalFormatting sqref="AI25:XFD25 AF26 AB30:AE32">
    <cfRule type="expression" dxfId="1042" priority="33">
      <formula>CELL("protect",AA1045845)=0</formula>
    </cfRule>
  </conditionalFormatting>
  <conditionalFormatting sqref="AI26:XFD28">
    <cfRule type="expression" dxfId="1041" priority="40">
      <formula>CELL("protect",AH1045845)=0</formula>
    </cfRule>
  </conditionalFormatting>
  <conditionalFormatting sqref="AI29:XFD32 AF29:AF33">
    <cfRule type="expression" dxfId="1040" priority="580">
      <formula>CELL("protect",AE1045852)=0</formula>
    </cfRule>
  </conditionalFormatting>
  <conditionalFormatting sqref="AI33:XFD35 AF34:AF35">
    <cfRule type="expression" dxfId="1039" priority="29">
      <formula>CELL("protect",AE1045855)=0</formula>
    </cfRule>
  </conditionalFormatting>
  <conditionalFormatting sqref="AK88:AR1046087 AS94:BM1048576">
    <cfRule type="expression" dxfId="1038" priority="304">
      <formula>CELL("protect",#REF!)=0</formula>
    </cfRule>
  </conditionalFormatting>
  <conditionalFormatting sqref="AK1046088:AR1048576">
    <cfRule type="expression" dxfId="1037" priority="293">
      <formula>CELL("protect",AJ1045920)=0</formula>
    </cfRule>
  </conditionalFormatting>
  <conditionalFormatting sqref="AS88:XFD90">
    <cfRule type="expression" dxfId="1036" priority="42485">
      <formula>CELL("protect",AR1046699)=0</formula>
    </cfRule>
  </conditionalFormatting>
  <conditionalFormatting sqref="AS91:XFD93">
    <cfRule type="expression" dxfId="1035" priority="305">
      <formula>CELL("protect",AR1046701)=0</formula>
    </cfRule>
  </conditionalFormatting>
  <conditionalFormatting sqref="AW78:XFD81">
    <cfRule type="expression" dxfId="1034" priority="62576">
      <formula>CELL("protect",AY1045966)=0</formula>
    </cfRule>
  </conditionalFormatting>
  <conditionalFormatting sqref="AZ82:XFD86 AI87:XFD87">
    <cfRule type="expression" dxfId="1033" priority="404">
      <formula>CELL("protect",AH1045970)=0</formula>
    </cfRule>
  </conditionalFormatting>
  <conditionalFormatting sqref="BN94:XFD1046656">
    <cfRule type="expression" dxfId="1032" priority="60974">
      <formula>CELL("protect",#REF!)=0</formula>
    </cfRule>
  </conditionalFormatting>
  <conditionalFormatting sqref="BN1046657:XFD1047432">
    <cfRule type="expression" dxfId="1031" priority="709">
      <formula>CELL("protect",BM1045528)=0</formula>
    </cfRule>
  </conditionalFormatting>
  <conditionalFormatting sqref="BN1047433:XFD1048576">
    <cfRule type="expression" dxfId="1030" priority="644">
      <formula>CELL("protect",BM1046289)=0</formula>
    </cfRule>
  </conditionalFormatting>
  <dataValidations count="2">
    <dataValidation type="list" allowBlank="1" showInputMessage="1" showErrorMessage="1" sqref="AB55:AB59" xr:uid="{5F27D66D-BA8F-412C-8264-0B802E457E80}">
      <formula1>"Affirm,Unaffirm"</formula1>
    </dataValidation>
    <dataValidation type="list" allowBlank="1" showInputMessage="1" showErrorMessage="1" sqref="T17:U20 T22:U27 T30:U37 T46:U53 T56:U64 T39:U44" xr:uid="{2F969C2A-1CF6-4AEE-88BF-4560DD8BC65C}">
      <formula1>"Affirm,Do not affirm"</formula1>
    </dataValidation>
  </dataValidations>
  <hyperlinks>
    <hyperlink ref="B56:K64" r:id="rId1" display="https://www.gov.uk/government/publications/warm-homes-local-grant." xr:uid="{F366D755-6AA1-45CE-8D58-E6C5650D8D38}"/>
  </hyperlinks>
  <pageMargins left="0.7" right="0.7" top="0.75" bottom="0.75" header="0.3" footer="0.3"/>
  <pageSetup paperSize="9" scale="54"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9148-ADD7-461A-AE40-A2D06954B904}">
  <sheetPr>
    <pageSetUpPr autoPageBreaks="0" fitToPage="1"/>
  </sheetPr>
  <dimension ref="A1:V718"/>
  <sheetViews>
    <sheetView topLeftCell="A15" zoomScale="80" zoomScaleNormal="80" zoomScaleSheetLayoutView="10" workbookViewId="0">
      <selection activeCell="T27" sqref="T27:U31"/>
    </sheetView>
  </sheetViews>
  <sheetFormatPr defaultColWidth="8.5703125" defaultRowHeight="18.600000000000001" outlineLevelRow="1" outlineLevelCol="2"/>
  <cols>
    <col min="1" max="1" width="8.5703125" style="3"/>
    <col min="2" max="2" width="21.42578125" style="3" customWidth="1"/>
    <col min="3" max="3" width="19.5703125" style="3" customWidth="1" outlineLevel="2"/>
    <col min="4" max="4" width="8.5703125" style="3" customWidth="1" outlineLevel="2"/>
    <col min="5" max="5" width="9.42578125" style="3" customWidth="1" outlineLevel="1"/>
    <col min="6" max="6" width="11.42578125" style="3" customWidth="1" outlineLevel="1"/>
    <col min="7" max="7" width="8" style="3" customWidth="1"/>
    <col min="8" max="8" width="8.5703125" style="3" customWidth="1"/>
    <col min="9" max="9" width="11.42578125" style="3" customWidth="1"/>
    <col min="10" max="10" width="4.42578125" style="3" customWidth="1"/>
    <col min="11" max="11" width="9.42578125" style="3" customWidth="1"/>
    <col min="12" max="12" width="8.5703125" style="3" customWidth="1"/>
    <col min="13" max="13" width="12.5703125" style="3" customWidth="1" outlineLevel="2"/>
    <col min="14" max="14" width="16" style="3" customWidth="1" outlineLevel="2"/>
    <col min="15" max="15" width="10.5703125" style="3" customWidth="1" outlineLevel="1"/>
    <col min="16" max="16" width="9.42578125" style="3" customWidth="1" outlineLevel="1"/>
    <col min="17" max="17" width="10.5703125" style="3" customWidth="1"/>
    <col min="18" max="18" width="14.5703125" style="3" customWidth="1"/>
    <col min="19" max="19" width="8.5703125" style="3" customWidth="1"/>
    <col min="20" max="20" width="11.5703125" style="3" customWidth="1"/>
    <col min="21" max="21" width="10.5703125" style="3" customWidth="1"/>
    <col min="22" max="22" width="8.5703125" style="3"/>
    <col min="23" max="23" width="10.42578125" style="3" customWidth="1"/>
    <col min="24" max="25" width="8.5703125" style="3"/>
    <col min="26" max="26" width="9.5703125" style="3" bestFit="1" customWidth="1"/>
    <col min="27" max="32" width="8.5703125" style="3"/>
    <col min="33" max="34" width="10.42578125" style="3" customWidth="1"/>
    <col min="35" max="16384" width="8.5703125" style="3"/>
  </cols>
  <sheetData>
    <row r="1" spans="1:22">
      <c r="A1" s="253" t="s">
        <v>0</v>
      </c>
      <c r="B1" s="254"/>
      <c r="C1" s="254"/>
      <c r="D1" s="254"/>
      <c r="E1" s="254"/>
      <c r="F1" s="254"/>
      <c r="G1" s="254"/>
      <c r="H1" s="254"/>
      <c r="I1" s="254"/>
      <c r="J1" s="254"/>
      <c r="K1" s="254"/>
      <c r="L1" s="254"/>
      <c r="M1" s="254"/>
      <c r="N1" s="254"/>
      <c r="O1" s="254"/>
      <c r="P1" s="254"/>
      <c r="Q1" s="254"/>
      <c r="R1" s="254"/>
      <c r="S1" s="254"/>
      <c r="T1" s="254"/>
      <c r="U1" s="254"/>
      <c r="V1" s="255"/>
    </row>
    <row r="2" spans="1:22">
      <c r="A2" s="256"/>
      <c r="B2" s="257"/>
      <c r="C2" s="257"/>
      <c r="D2" s="257"/>
      <c r="E2" s="257"/>
      <c r="F2" s="257"/>
      <c r="G2" s="257"/>
      <c r="H2" s="257"/>
      <c r="I2" s="257"/>
      <c r="J2" s="257"/>
      <c r="K2" s="257"/>
      <c r="L2" s="257"/>
      <c r="M2" s="257"/>
      <c r="N2" s="257"/>
      <c r="O2" s="257"/>
      <c r="P2" s="257"/>
      <c r="Q2" s="257"/>
      <c r="R2" s="257"/>
      <c r="S2" s="257"/>
      <c r="T2" s="257"/>
      <c r="U2" s="257"/>
      <c r="V2" s="258"/>
    </row>
    <row r="3" spans="1:22">
      <c r="A3" s="256"/>
      <c r="B3" s="257"/>
      <c r="C3" s="257"/>
      <c r="D3" s="257"/>
      <c r="E3" s="257"/>
      <c r="F3" s="257"/>
      <c r="G3" s="257"/>
      <c r="H3" s="257"/>
      <c r="I3" s="257"/>
      <c r="J3" s="257"/>
      <c r="K3" s="257"/>
      <c r="L3" s="257"/>
      <c r="M3" s="257"/>
      <c r="N3" s="257"/>
      <c r="O3" s="257"/>
      <c r="P3" s="257"/>
      <c r="Q3" s="257"/>
      <c r="R3" s="257"/>
      <c r="S3" s="257"/>
      <c r="T3" s="257"/>
      <c r="U3" s="257"/>
      <c r="V3" s="258"/>
    </row>
    <row r="4" spans="1:22">
      <c r="A4" s="256"/>
      <c r="B4" s="257"/>
      <c r="C4" s="257"/>
      <c r="D4" s="257"/>
      <c r="E4" s="257"/>
      <c r="F4" s="257"/>
      <c r="G4" s="257"/>
      <c r="H4" s="257"/>
      <c r="I4" s="257"/>
      <c r="J4" s="257"/>
      <c r="K4" s="257"/>
      <c r="L4" s="257"/>
      <c r="M4" s="257"/>
      <c r="N4" s="257"/>
      <c r="O4" s="257"/>
      <c r="P4" s="257"/>
      <c r="Q4" s="257"/>
      <c r="R4" s="257"/>
      <c r="S4" s="257"/>
      <c r="T4" s="257"/>
      <c r="U4" s="257"/>
      <c r="V4" s="258"/>
    </row>
    <row r="5" spans="1:22" outlineLevel="1">
      <c r="A5" s="10"/>
      <c r="B5" s="8"/>
      <c r="C5" s="8"/>
      <c r="D5" s="8"/>
      <c r="E5" s="8"/>
      <c r="F5" s="8"/>
      <c r="G5" s="8"/>
      <c r="H5" s="8"/>
      <c r="I5" s="8"/>
      <c r="J5" s="8"/>
      <c r="K5" s="8"/>
      <c r="L5" s="8"/>
      <c r="M5" s="8"/>
      <c r="N5" s="8"/>
      <c r="O5" s="8"/>
      <c r="P5" s="8"/>
      <c r="Q5" s="8"/>
      <c r="R5" s="8"/>
      <c r="S5" s="8"/>
      <c r="T5" s="8"/>
      <c r="U5" s="8"/>
      <c r="V5" s="17"/>
    </row>
    <row r="6" spans="1:22" outlineLevel="1">
      <c r="A6" s="259" t="s">
        <v>88</v>
      </c>
      <c r="B6" s="260"/>
      <c r="C6" s="260"/>
      <c r="D6" s="260"/>
      <c r="E6" s="260"/>
      <c r="F6" s="260"/>
      <c r="G6" s="260"/>
      <c r="H6" s="260"/>
      <c r="I6" s="260"/>
      <c r="J6" s="260"/>
      <c r="K6" s="260"/>
      <c r="L6" s="260"/>
      <c r="M6" s="260"/>
      <c r="N6" s="260"/>
      <c r="O6" s="260"/>
      <c r="P6" s="260"/>
      <c r="Q6" s="260"/>
      <c r="R6" s="260"/>
      <c r="S6" s="260"/>
      <c r="T6" s="260"/>
      <c r="U6" s="260"/>
      <c r="V6" s="261"/>
    </row>
    <row r="7" spans="1:22" outlineLevel="1">
      <c r="A7" s="259"/>
      <c r="B7" s="260"/>
      <c r="C7" s="260"/>
      <c r="D7" s="260"/>
      <c r="E7" s="260"/>
      <c r="F7" s="260"/>
      <c r="G7" s="260"/>
      <c r="H7" s="260"/>
      <c r="I7" s="260"/>
      <c r="J7" s="260"/>
      <c r="K7" s="260"/>
      <c r="L7" s="260"/>
      <c r="M7" s="260"/>
      <c r="N7" s="260"/>
      <c r="O7" s="260"/>
      <c r="P7" s="260"/>
      <c r="Q7" s="260"/>
      <c r="R7" s="260"/>
      <c r="S7" s="260"/>
      <c r="T7" s="260"/>
      <c r="U7" s="260"/>
      <c r="V7" s="261"/>
    </row>
    <row r="8" spans="1:22" outlineLevel="1">
      <c r="A8" s="259"/>
      <c r="B8" s="260"/>
      <c r="C8" s="260"/>
      <c r="D8" s="260"/>
      <c r="E8" s="260"/>
      <c r="F8" s="260"/>
      <c r="G8" s="260"/>
      <c r="H8" s="260"/>
      <c r="I8" s="260"/>
      <c r="J8" s="260"/>
      <c r="K8" s="260"/>
      <c r="L8" s="260"/>
      <c r="M8" s="260"/>
      <c r="N8" s="260"/>
      <c r="O8" s="260"/>
      <c r="P8" s="260"/>
      <c r="Q8" s="260"/>
      <c r="R8" s="260"/>
      <c r="S8" s="260"/>
      <c r="T8" s="260"/>
      <c r="U8" s="260"/>
      <c r="V8" s="261"/>
    </row>
    <row r="9" spans="1:22" ht="15.6" customHeight="1" outlineLevel="1">
      <c r="A9" s="100"/>
      <c r="B9" s="100"/>
      <c r="C9" s="100"/>
      <c r="D9" s="100"/>
      <c r="E9" s="100"/>
      <c r="F9" s="100"/>
      <c r="G9" s="100"/>
      <c r="H9" s="100"/>
      <c r="I9" s="100"/>
      <c r="J9" s="100"/>
      <c r="K9" s="100"/>
      <c r="L9" s="100"/>
      <c r="M9" s="100"/>
      <c r="N9" s="100"/>
      <c r="O9" s="100"/>
      <c r="P9" s="100"/>
      <c r="Q9" s="100"/>
      <c r="R9" s="100"/>
      <c r="S9" s="100"/>
      <c r="T9" s="100"/>
      <c r="U9" s="100"/>
      <c r="V9" s="101"/>
    </row>
    <row r="10" spans="1:22" outlineLevel="1">
      <c r="A10" s="262" t="s">
        <v>89</v>
      </c>
      <c r="B10" s="262"/>
      <c r="C10" s="262"/>
      <c r="D10" s="262"/>
      <c r="E10" s="262"/>
      <c r="F10" s="262"/>
      <c r="G10" s="262"/>
      <c r="H10" s="262"/>
      <c r="I10" s="262"/>
      <c r="J10" s="262"/>
      <c r="K10" s="262"/>
      <c r="L10" s="262"/>
      <c r="M10" s="262"/>
      <c r="N10" s="262"/>
      <c r="O10" s="262"/>
      <c r="P10" s="262"/>
      <c r="Q10" s="262"/>
      <c r="R10" s="262"/>
      <c r="S10" s="262"/>
      <c r="T10" s="262"/>
      <c r="U10" s="262"/>
      <c r="V10" s="263"/>
    </row>
    <row r="11" spans="1:22" outlineLevel="1">
      <c r="A11" s="262"/>
      <c r="B11" s="262"/>
      <c r="C11" s="262"/>
      <c r="D11" s="262"/>
      <c r="E11" s="262"/>
      <c r="F11" s="262"/>
      <c r="G11" s="262"/>
      <c r="H11" s="262"/>
      <c r="I11" s="262"/>
      <c r="J11" s="262"/>
      <c r="K11" s="262"/>
      <c r="L11" s="262"/>
      <c r="M11" s="262"/>
      <c r="N11" s="262"/>
      <c r="O11" s="262"/>
      <c r="P11" s="262"/>
      <c r="Q11" s="262"/>
      <c r="R11" s="262"/>
      <c r="S11" s="262"/>
      <c r="T11" s="262"/>
      <c r="U11" s="262"/>
      <c r="V11" s="263"/>
    </row>
    <row r="12" spans="1:22" outlineLevel="1">
      <c r="A12" s="262"/>
      <c r="B12" s="262"/>
      <c r="C12" s="262"/>
      <c r="D12" s="262"/>
      <c r="E12" s="262"/>
      <c r="F12" s="262"/>
      <c r="G12" s="262"/>
      <c r="H12" s="262"/>
      <c r="I12" s="262"/>
      <c r="J12" s="262"/>
      <c r="K12" s="262"/>
      <c r="L12" s="262"/>
      <c r="M12" s="262"/>
      <c r="N12" s="262"/>
      <c r="O12" s="262"/>
      <c r="P12" s="262"/>
      <c r="Q12" s="262"/>
      <c r="R12" s="262"/>
      <c r="S12" s="262"/>
      <c r="T12" s="262"/>
      <c r="U12" s="262"/>
      <c r="V12" s="263"/>
    </row>
    <row r="13" spans="1:22" outlineLevel="1">
      <c r="A13" s="262"/>
      <c r="B13" s="262"/>
      <c r="C13" s="262"/>
      <c r="D13" s="262"/>
      <c r="E13" s="262"/>
      <c r="F13" s="262"/>
      <c r="G13" s="262"/>
      <c r="H13" s="262"/>
      <c r="I13" s="262"/>
      <c r="J13" s="262"/>
      <c r="K13" s="262"/>
      <c r="L13" s="262"/>
      <c r="M13" s="262"/>
      <c r="N13" s="262"/>
      <c r="O13" s="262"/>
      <c r="P13" s="262"/>
      <c r="Q13" s="262"/>
      <c r="R13" s="262"/>
      <c r="S13" s="262"/>
      <c r="T13" s="262"/>
      <c r="U13" s="262"/>
      <c r="V13" s="263"/>
    </row>
    <row r="14" spans="1:22" ht="18.600000000000001" customHeight="1" outlineLevel="1">
      <c r="A14" s="251" t="s">
        <v>90</v>
      </c>
      <c r="B14" s="138"/>
      <c r="C14" s="138"/>
      <c r="D14" s="138"/>
      <c r="E14" s="138"/>
      <c r="F14" s="138"/>
      <c r="G14" s="138"/>
      <c r="H14" s="138"/>
      <c r="I14" s="138"/>
      <c r="J14" s="138"/>
      <c r="K14" s="138"/>
      <c r="L14" s="138"/>
      <c r="M14" s="138"/>
      <c r="N14" s="138"/>
      <c r="O14" s="138"/>
      <c r="P14" s="138"/>
      <c r="Q14" s="138"/>
      <c r="R14" s="138"/>
      <c r="S14" s="138"/>
      <c r="T14" s="138"/>
      <c r="U14" s="138"/>
      <c r="V14" s="252"/>
    </row>
    <row r="15" spans="1:22" ht="18.600000000000001" customHeight="1" outlineLevel="1">
      <c r="A15" s="251"/>
      <c r="B15" s="138"/>
      <c r="C15" s="138"/>
      <c r="D15" s="138"/>
      <c r="E15" s="138"/>
      <c r="F15" s="138"/>
      <c r="G15" s="138"/>
      <c r="H15" s="138"/>
      <c r="I15" s="138"/>
      <c r="J15" s="138"/>
      <c r="K15" s="138"/>
      <c r="L15" s="138"/>
      <c r="M15" s="138"/>
      <c r="N15" s="138"/>
      <c r="O15" s="138"/>
      <c r="P15" s="138"/>
      <c r="Q15" s="138"/>
      <c r="R15" s="138"/>
      <c r="S15" s="138"/>
      <c r="T15" s="138"/>
      <c r="U15" s="138"/>
      <c r="V15" s="252"/>
    </row>
    <row r="16" spans="1:22" ht="18.600000000000001" customHeight="1" outlineLevel="1">
      <c r="A16" s="251"/>
      <c r="B16" s="138"/>
      <c r="C16" s="138"/>
      <c r="D16" s="138"/>
      <c r="E16" s="138"/>
      <c r="F16" s="138"/>
      <c r="G16" s="138"/>
      <c r="H16" s="138"/>
      <c r="I16" s="138"/>
      <c r="J16" s="138"/>
      <c r="K16" s="138"/>
      <c r="L16" s="138"/>
      <c r="M16" s="138"/>
      <c r="N16" s="138"/>
      <c r="O16" s="138"/>
      <c r="P16" s="138"/>
      <c r="Q16" s="138"/>
      <c r="R16" s="138"/>
      <c r="S16" s="138"/>
      <c r="T16" s="138"/>
      <c r="U16" s="138"/>
      <c r="V16" s="252"/>
    </row>
    <row r="17" spans="1:22" ht="18.600000000000001" customHeight="1" outlineLevel="1">
      <c r="A17" s="251"/>
      <c r="B17" s="138"/>
      <c r="C17" s="138"/>
      <c r="D17" s="138"/>
      <c r="E17" s="138"/>
      <c r="F17" s="138"/>
      <c r="G17" s="138"/>
      <c r="H17" s="138"/>
      <c r="I17" s="138"/>
      <c r="J17" s="138"/>
      <c r="K17" s="138"/>
      <c r="L17" s="138"/>
      <c r="M17" s="138"/>
      <c r="N17" s="138"/>
      <c r="O17" s="138"/>
      <c r="P17" s="138"/>
      <c r="Q17" s="138"/>
      <c r="R17" s="138"/>
      <c r="S17" s="138"/>
      <c r="T17" s="138"/>
      <c r="U17" s="138"/>
      <c r="V17" s="252"/>
    </row>
    <row r="18" spans="1:22" ht="19.5" customHeight="1" outlineLevel="1">
      <c r="A18" s="78"/>
      <c r="B18" s="78"/>
      <c r="C18" s="78"/>
      <c r="D18" s="78"/>
      <c r="E18" s="78"/>
      <c r="F18" s="78"/>
      <c r="G18" s="78"/>
      <c r="H18" s="78"/>
      <c r="I18" s="78"/>
      <c r="J18" s="78"/>
      <c r="K18" s="78"/>
      <c r="L18" s="78"/>
      <c r="M18" s="78"/>
      <c r="N18" s="78"/>
      <c r="O18" s="78"/>
      <c r="P18" s="78"/>
      <c r="Q18" s="78"/>
      <c r="R18" s="78"/>
      <c r="S18" s="78"/>
      <c r="T18" s="78"/>
      <c r="U18" s="78"/>
      <c r="V18" s="91"/>
    </row>
    <row r="19" spans="1:22" ht="19.5" customHeight="1" outlineLevel="1">
      <c r="A19" s="21"/>
      <c r="B19" s="21"/>
      <c r="C19" s="21"/>
      <c r="D19" s="21"/>
      <c r="E19" s="21"/>
      <c r="F19" s="21"/>
      <c r="G19" s="21"/>
      <c r="H19" s="21"/>
      <c r="I19" s="21"/>
      <c r="J19" s="21"/>
      <c r="K19" s="21"/>
      <c r="L19" s="21"/>
      <c r="M19" s="21"/>
      <c r="N19" s="21"/>
      <c r="O19" s="21"/>
      <c r="P19" s="21"/>
      <c r="Q19" s="21"/>
      <c r="R19" s="21"/>
      <c r="S19" s="21"/>
      <c r="T19" s="21"/>
      <c r="U19" s="21"/>
      <c r="V19" s="90"/>
    </row>
    <row r="20" spans="1:22" ht="21" customHeight="1" outlineLevel="1">
      <c r="A20" s="15"/>
      <c r="B20" s="138" t="s">
        <v>91</v>
      </c>
      <c r="C20" s="138"/>
      <c r="D20" s="138"/>
      <c r="E20" s="138"/>
      <c r="F20" s="138"/>
      <c r="G20" s="138"/>
      <c r="H20" s="138"/>
      <c r="I20" s="138"/>
      <c r="J20" s="138"/>
      <c r="K20" s="138"/>
      <c r="L20" s="264" t="s">
        <v>92</v>
      </c>
      <c r="M20" s="154"/>
      <c r="N20" s="154"/>
      <c r="O20" s="154"/>
      <c r="P20" s="154"/>
      <c r="Q20" s="154"/>
      <c r="R20" s="154"/>
      <c r="S20" s="20"/>
      <c r="T20" s="153"/>
      <c r="U20" s="153"/>
      <c r="V20" s="16"/>
    </row>
    <row r="21" spans="1:22" ht="21" outlineLevel="1">
      <c r="A21" s="15"/>
      <c r="B21" s="138"/>
      <c r="C21" s="138"/>
      <c r="D21" s="138"/>
      <c r="E21" s="138"/>
      <c r="F21" s="138"/>
      <c r="G21" s="138"/>
      <c r="H21" s="138"/>
      <c r="I21" s="138"/>
      <c r="J21" s="138"/>
      <c r="K21" s="138"/>
      <c r="L21" s="154"/>
      <c r="M21" s="154"/>
      <c r="N21" s="154"/>
      <c r="O21" s="154"/>
      <c r="P21" s="154"/>
      <c r="Q21" s="154"/>
      <c r="R21" s="154"/>
      <c r="S21" s="20"/>
      <c r="T21" s="153"/>
      <c r="U21" s="153"/>
      <c r="V21" s="16"/>
    </row>
    <row r="22" spans="1:22" ht="20.100000000000001" customHeight="1" outlineLevel="1">
      <c r="A22" s="15"/>
      <c r="B22" s="138"/>
      <c r="C22" s="138"/>
      <c r="D22" s="138"/>
      <c r="E22" s="138"/>
      <c r="F22" s="138"/>
      <c r="G22" s="138"/>
      <c r="H22" s="138"/>
      <c r="I22" s="138"/>
      <c r="J22" s="138"/>
      <c r="K22" s="138"/>
      <c r="L22" s="154"/>
      <c r="M22" s="154"/>
      <c r="N22" s="154"/>
      <c r="O22" s="154"/>
      <c r="P22" s="154"/>
      <c r="Q22" s="154"/>
      <c r="R22" s="154"/>
      <c r="S22" s="20"/>
      <c r="T22" s="153"/>
      <c r="U22" s="153"/>
      <c r="V22" s="16"/>
    </row>
    <row r="23" spans="1:22" ht="20.100000000000001" customHeight="1" outlineLevel="1">
      <c r="A23" s="15"/>
      <c r="B23" s="138"/>
      <c r="C23" s="138"/>
      <c r="D23" s="138"/>
      <c r="E23" s="138"/>
      <c r="F23" s="138"/>
      <c r="G23" s="138"/>
      <c r="H23" s="138"/>
      <c r="I23" s="138"/>
      <c r="J23" s="138"/>
      <c r="K23" s="138"/>
      <c r="L23" s="154"/>
      <c r="M23" s="154"/>
      <c r="N23" s="154"/>
      <c r="O23" s="154"/>
      <c r="P23" s="154"/>
      <c r="Q23" s="154"/>
      <c r="R23" s="154"/>
      <c r="S23" s="20"/>
      <c r="T23" s="153"/>
      <c r="U23" s="153"/>
      <c r="V23" s="16"/>
    </row>
    <row r="24" spans="1:22" ht="21" outlineLevel="1">
      <c r="A24" s="15"/>
      <c r="B24" s="138"/>
      <c r="C24" s="138"/>
      <c r="D24" s="138"/>
      <c r="E24" s="138"/>
      <c r="F24" s="138"/>
      <c r="G24" s="138"/>
      <c r="H24" s="138"/>
      <c r="I24" s="138"/>
      <c r="J24" s="138"/>
      <c r="K24" s="138"/>
      <c r="L24" s="154"/>
      <c r="M24" s="154"/>
      <c r="N24" s="154"/>
      <c r="O24" s="154"/>
      <c r="P24" s="154"/>
      <c r="Q24" s="154"/>
      <c r="R24" s="154"/>
      <c r="S24" s="20"/>
      <c r="T24" s="153"/>
      <c r="U24" s="153"/>
      <c r="V24" s="16"/>
    </row>
    <row r="25" spans="1:22" ht="21" outlineLevel="1">
      <c r="A25" s="15"/>
      <c r="B25" s="138"/>
      <c r="C25" s="138"/>
      <c r="D25" s="138"/>
      <c r="E25" s="138"/>
      <c r="F25" s="138"/>
      <c r="G25" s="138"/>
      <c r="H25" s="138"/>
      <c r="I25" s="138"/>
      <c r="J25" s="138"/>
      <c r="K25" s="138"/>
      <c r="L25" s="154"/>
      <c r="M25" s="154"/>
      <c r="N25" s="154"/>
      <c r="O25" s="154"/>
      <c r="P25" s="154"/>
      <c r="Q25" s="154"/>
      <c r="R25" s="154"/>
      <c r="S25" s="67"/>
      <c r="T25" s="153"/>
      <c r="U25" s="153"/>
      <c r="V25" s="16"/>
    </row>
    <row r="26" spans="1:22" ht="21" outlineLevel="1">
      <c r="A26" s="9"/>
      <c r="B26" s="21"/>
      <c r="C26" s="21"/>
      <c r="D26" s="21"/>
      <c r="E26" s="21"/>
      <c r="F26" s="21"/>
      <c r="G26" s="21"/>
      <c r="H26" s="21"/>
      <c r="I26" s="21"/>
      <c r="J26" s="21"/>
      <c r="K26" s="21"/>
      <c r="L26" s="21"/>
      <c r="M26" s="21"/>
      <c r="N26" s="21"/>
      <c r="O26" s="21"/>
      <c r="P26" s="21"/>
      <c r="Q26" s="21"/>
      <c r="R26" s="21"/>
      <c r="S26" s="83"/>
      <c r="T26" s="83"/>
      <c r="U26" s="83"/>
      <c r="V26" s="16"/>
    </row>
    <row r="27" spans="1:22" ht="21" customHeight="1" outlineLevel="1">
      <c r="A27" s="15"/>
      <c r="B27" s="246" t="s">
        <v>93</v>
      </c>
      <c r="C27" s="246"/>
      <c r="D27" s="246"/>
      <c r="E27" s="246"/>
      <c r="F27" s="246"/>
      <c r="G27" s="246"/>
      <c r="H27" s="246"/>
      <c r="I27" s="246"/>
      <c r="J27" s="246"/>
      <c r="K27" s="246"/>
      <c r="L27" s="125" t="s">
        <v>94</v>
      </c>
      <c r="M27" s="125"/>
      <c r="N27" s="125"/>
      <c r="O27" s="125"/>
      <c r="P27" s="125"/>
      <c r="Q27" s="125"/>
      <c r="R27" s="125"/>
      <c r="S27" s="22"/>
      <c r="T27" s="266"/>
      <c r="U27" s="266"/>
      <c r="V27" s="16"/>
    </row>
    <row r="28" spans="1:22" ht="21" outlineLevel="1">
      <c r="A28" s="15"/>
      <c r="B28" s="246"/>
      <c r="C28" s="246"/>
      <c r="D28" s="246"/>
      <c r="E28" s="246"/>
      <c r="F28" s="246"/>
      <c r="G28" s="246"/>
      <c r="H28" s="246"/>
      <c r="I28" s="246"/>
      <c r="J28" s="246"/>
      <c r="K28" s="246"/>
      <c r="L28" s="125"/>
      <c r="M28" s="125"/>
      <c r="N28" s="125"/>
      <c r="O28" s="125"/>
      <c r="P28" s="125"/>
      <c r="Q28" s="125"/>
      <c r="R28" s="125"/>
      <c r="S28" s="22"/>
      <c r="T28" s="266"/>
      <c r="U28" s="266"/>
      <c r="V28" s="16"/>
    </row>
    <row r="29" spans="1:22" ht="21" outlineLevel="1">
      <c r="A29" s="15"/>
      <c r="B29" s="246"/>
      <c r="C29" s="246"/>
      <c r="D29" s="246"/>
      <c r="E29" s="246"/>
      <c r="F29" s="246"/>
      <c r="G29" s="246"/>
      <c r="H29" s="246"/>
      <c r="I29" s="246"/>
      <c r="J29" s="246"/>
      <c r="K29" s="246"/>
      <c r="L29" s="125"/>
      <c r="M29" s="125"/>
      <c r="N29" s="125"/>
      <c r="O29" s="125"/>
      <c r="P29" s="125"/>
      <c r="Q29" s="125"/>
      <c r="R29" s="125"/>
      <c r="S29" s="67"/>
      <c r="T29" s="266"/>
      <c r="U29" s="266"/>
      <c r="V29" s="16"/>
    </row>
    <row r="30" spans="1:22" ht="21" outlineLevel="1">
      <c r="A30" s="15"/>
      <c r="B30" s="246"/>
      <c r="C30" s="246"/>
      <c r="D30" s="246"/>
      <c r="E30" s="246"/>
      <c r="F30" s="246"/>
      <c r="G30" s="246"/>
      <c r="H30" s="246"/>
      <c r="I30" s="246"/>
      <c r="J30" s="246"/>
      <c r="K30" s="246"/>
      <c r="L30" s="125"/>
      <c r="M30" s="125"/>
      <c r="N30" s="125"/>
      <c r="O30" s="125"/>
      <c r="P30" s="125"/>
      <c r="Q30" s="125"/>
      <c r="R30" s="125"/>
      <c r="S30" s="67"/>
      <c r="T30" s="266"/>
      <c r="U30" s="266"/>
      <c r="V30" s="16"/>
    </row>
    <row r="31" spans="1:22" ht="21" customHeight="1" outlineLevel="1">
      <c r="A31" s="15"/>
      <c r="B31" s="246"/>
      <c r="C31" s="246"/>
      <c r="D31" s="246"/>
      <c r="E31" s="246"/>
      <c r="F31" s="246"/>
      <c r="G31" s="246"/>
      <c r="H31" s="246"/>
      <c r="I31" s="246"/>
      <c r="J31" s="246"/>
      <c r="K31" s="246"/>
      <c r="L31" s="125"/>
      <c r="M31" s="125"/>
      <c r="N31" s="125"/>
      <c r="O31" s="125"/>
      <c r="P31" s="125"/>
      <c r="Q31" s="125"/>
      <c r="R31" s="125"/>
      <c r="S31" s="67"/>
      <c r="T31" s="266"/>
      <c r="U31" s="266"/>
      <c r="V31" s="16"/>
    </row>
    <row r="32" spans="1:22" ht="21" outlineLevel="1">
      <c r="A32" s="9"/>
      <c r="B32" s="20"/>
      <c r="C32" s="20"/>
      <c r="D32" s="20"/>
      <c r="E32" s="20"/>
      <c r="F32" s="20"/>
      <c r="G32" s="20"/>
      <c r="H32" s="20"/>
      <c r="I32" s="20"/>
      <c r="J32" s="20"/>
      <c r="K32" s="20"/>
      <c r="L32" s="20"/>
      <c r="M32" s="20"/>
      <c r="N32" s="20"/>
      <c r="O32" s="20"/>
      <c r="P32" s="20"/>
      <c r="Q32" s="20"/>
      <c r="R32" s="20"/>
      <c r="S32" s="83"/>
      <c r="T32" s="92"/>
      <c r="U32" s="92"/>
      <c r="V32" s="68"/>
    </row>
    <row r="33" spans="1:22" ht="21" customHeight="1" outlineLevel="1">
      <c r="A33" s="15"/>
      <c r="B33" s="200" t="s">
        <v>95</v>
      </c>
      <c r="C33" s="200"/>
      <c r="D33" s="200"/>
      <c r="E33" s="200"/>
      <c r="F33" s="200"/>
      <c r="G33" s="200"/>
      <c r="H33" s="200"/>
      <c r="I33" s="200"/>
      <c r="J33" s="200"/>
      <c r="K33" s="200"/>
      <c r="L33" s="265" t="s">
        <v>96</v>
      </c>
      <c r="M33" s="265"/>
      <c r="N33" s="265"/>
      <c r="O33" s="265"/>
      <c r="P33" s="265"/>
      <c r="Q33" s="265"/>
      <c r="R33" s="265"/>
      <c r="S33" s="265"/>
      <c r="T33" s="265"/>
      <c r="U33" s="265"/>
      <c r="V33" s="16"/>
    </row>
    <row r="34" spans="1:22" ht="21" customHeight="1" outlineLevel="1">
      <c r="A34" s="15"/>
      <c r="B34" s="200"/>
      <c r="C34" s="200"/>
      <c r="D34" s="200"/>
      <c r="E34" s="200"/>
      <c r="F34" s="200"/>
      <c r="G34" s="200"/>
      <c r="H34" s="200"/>
      <c r="I34" s="200"/>
      <c r="J34" s="200"/>
      <c r="K34" s="200"/>
      <c r="L34" s="265"/>
      <c r="M34" s="265"/>
      <c r="N34" s="265"/>
      <c r="O34" s="265"/>
      <c r="P34" s="265"/>
      <c r="Q34" s="265"/>
      <c r="R34" s="265"/>
      <c r="S34" s="265"/>
      <c r="T34" s="265"/>
      <c r="U34" s="265"/>
      <c r="V34" s="16"/>
    </row>
    <row r="35" spans="1:22" ht="21" customHeight="1" outlineLevel="1">
      <c r="A35" s="15"/>
      <c r="B35" s="200"/>
      <c r="C35" s="200"/>
      <c r="D35" s="200"/>
      <c r="E35" s="200"/>
      <c r="F35" s="200"/>
      <c r="G35" s="200"/>
      <c r="H35" s="200"/>
      <c r="I35" s="200"/>
      <c r="J35" s="200"/>
      <c r="K35" s="200"/>
      <c r="L35" s="265"/>
      <c r="M35" s="265"/>
      <c r="N35" s="265"/>
      <c r="O35" s="265"/>
      <c r="P35" s="265"/>
      <c r="Q35" s="265"/>
      <c r="R35" s="265"/>
      <c r="S35" s="265"/>
      <c r="T35" s="265"/>
      <c r="U35" s="265"/>
      <c r="V35" s="16"/>
    </row>
    <row r="36" spans="1:22" ht="21.95" customHeight="1" outlineLevel="1">
      <c r="A36" s="15"/>
      <c r="B36" s="200"/>
      <c r="C36" s="200"/>
      <c r="D36" s="200"/>
      <c r="E36" s="200"/>
      <c r="F36" s="200"/>
      <c r="G36" s="200"/>
      <c r="H36" s="200"/>
      <c r="I36" s="200"/>
      <c r="J36" s="200"/>
      <c r="K36" s="200"/>
      <c r="L36" s="265"/>
      <c r="M36" s="265"/>
      <c r="N36" s="265"/>
      <c r="O36" s="265"/>
      <c r="P36" s="265"/>
      <c r="Q36" s="265"/>
      <c r="R36" s="265"/>
      <c r="S36" s="265"/>
      <c r="T36" s="265"/>
      <c r="U36" s="265"/>
      <c r="V36" s="16"/>
    </row>
    <row r="37" spans="1:22" ht="21" customHeight="1" outlineLevel="1">
      <c r="A37" s="15"/>
      <c r="B37" s="200"/>
      <c r="C37" s="200"/>
      <c r="D37" s="200"/>
      <c r="E37" s="200"/>
      <c r="F37" s="200"/>
      <c r="G37" s="200"/>
      <c r="H37" s="200"/>
      <c r="I37" s="200"/>
      <c r="J37" s="200"/>
      <c r="K37" s="200"/>
      <c r="L37" s="103"/>
      <c r="M37" s="103"/>
      <c r="N37" s="103"/>
      <c r="O37" s="103"/>
      <c r="P37" s="103"/>
      <c r="Q37" s="103"/>
      <c r="R37" s="103"/>
      <c r="S37" s="103"/>
      <c r="T37" s="103"/>
      <c r="U37" s="103"/>
      <c r="V37" s="16"/>
    </row>
    <row r="38" spans="1:22" ht="21" outlineLevel="1">
      <c r="A38" s="15"/>
      <c r="B38" s="200"/>
      <c r="C38" s="200"/>
      <c r="D38" s="200"/>
      <c r="E38" s="200"/>
      <c r="F38" s="200"/>
      <c r="G38" s="200"/>
      <c r="H38" s="200"/>
      <c r="I38" s="200"/>
      <c r="J38" s="200"/>
      <c r="K38" s="200"/>
      <c r="L38" s="125" t="s">
        <v>97</v>
      </c>
      <c r="M38" s="125"/>
      <c r="N38" s="125"/>
      <c r="O38" s="125"/>
      <c r="P38" s="125"/>
      <c r="Q38" s="125"/>
      <c r="R38" s="125"/>
      <c r="S38" s="67"/>
      <c r="T38" s="266"/>
      <c r="U38" s="266"/>
      <c r="V38" s="16"/>
    </row>
    <row r="39" spans="1:22" ht="14.1" customHeight="1" outlineLevel="1">
      <c r="A39" s="15"/>
      <c r="B39" s="200"/>
      <c r="C39" s="200"/>
      <c r="D39" s="200"/>
      <c r="E39" s="200"/>
      <c r="F39" s="200"/>
      <c r="G39" s="200"/>
      <c r="H39" s="200"/>
      <c r="I39" s="200"/>
      <c r="J39" s="200"/>
      <c r="K39" s="200"/>
      <c r="L39" s="125"/>
      <c r="M39" s="125"/>
      <c r="N39" s="125"/>
      <c r="O39" s="125"/>
      <c r="P39" s="125"/>
      <c r="Q39" s="125"/>
      <c r="R39" s="125"/>
      <c r="S39" s="67"/>
      <c r="T39" s="266"/>
      <c r="U39" s="266"/>
      <c r="V39" s="16"/>
    </row>
    <row r="40" spans="1:22" ht="21" outlineLevel="1">
      <c r="A40" s="15"/>
      <c r="B40" s="200"/>
      <c r="C40" s="200"/>
      <c r="D40" s="200"/>
      <c r="E40" s="200"/>
      <c r="F40" s="200"/>
      <c r="G40" s="200"/>
      <c r="H40" s="200"/>
      <c r="I40" s="200"/>
      <c r="J40" s="200"/>
      <c r="K40" s="200"/>
      <c r="L40" s="26"/>
      <c r="M40" s="26"/>
      <c r="N40" s="26"/>
      <c r="O40" s="26"/>
      <c r="P40" s="26"/>
      <c r="Q40" s="26"/>
      <c r="R40" s="26"/>
      <c r="S40" s="67"/>
      <c r="T40" s="7"/>
      <c r="U40" s="104"/>
      <c r="V40" s="16"/>
    </row>
    <row r="41" spans="1:22" ht="21" outlineLevel="1">
      <c r="A41" s="15"/>
      <c r="B41" s="200"/>
      <c r="C41" s="200"/>
      <c r="D41" s="200"/>
      <c r="E41" s="200"/>
      <c r="F41" s="200"/>
      <c r="G41" s="200"/>
      <c r="H41" s="200"/>
      <c r="I41" s="200"/>
      <c r="J41" s="200"/>
      <c r="K41" s="200"/>
      <c r="L41" s="125" t="s">
        <v>98</v>
      </c>
      <c r="M41" s="125"/>
      <c r="N41" s="125"/>
      <c r="O41" s="125"/>
      <c r="P41" s="125"/>
      <c r="Q41" s="125"/>
      <c r="R41" s="125"/>
      <c r="S41" s="67"/>
      <c r="T41" s="266"/>
      <c r="U41" s="266"/>
      <c r="V41" s="16"/>
    </row>
    <row r="42" spans="1:22" ht="10.5" customHeight="1" outlineLevel="1">
      <c r="A42" s="15"/>
      <c r="B42" s="200"/>
      <c r="C42" s="200"/>
      <c r="D42" s="200"/>
      <c r="E42" s="200"/>
      <c r="F42" s="200"/>
      <c r="G42" s="200"/>
      <c r="H42" s="200"/>
      <c r="I42" s="200"/>
      <c r="J42" s="200"/>
      <c r="K42" s="200"/>
      <c r="L42" s="125"/>
      <c r="M42" s="125"/>
      <c r="N42" s="125"/>
      <c r="O42" s="125"/>
      <c r="P42" s="125"/>
      <c r="Q42" s="125"/>
      <c r="R42" s="125"/>
      <c r="S42" s="67"/>
      <c r="T42" s="266"/>
      <c r="U42" s="266"/>
      <c r="V42" s="16"/>
    </row>
    <row r="43" spans="1:22" ht="21" outlineLevel="1">
      <c r="A43" s="9"/>
      <c r="B43" s="20"/>
      <c r="C43" s="20"/>
      <c r="D43" s="20"/>
      <c r="E43" s="20"/>
      <c r="F43" s="20"/>
      <c r="G43" s="20"/>
      <c r="H43" s="20"/>
      <c r="I43" s="20"/>
      <c r="J43" s="20"/>
      <c r="K43" s="20"/>
      <c r="L43" s="20"/>
      <c r="M43" s="20"/>
      <c r="N43" s="20"/>
      <c r="O43" s="20"/>
      <c r="P43" s="20"/>
      <c r="Q43" s="20"/>
      <c r="R43" s="20"/>
      <c r="S43" s="83"/>
      <c r="T43" s="92"/>
      <c r="U43" s="92"/>
      <c r="V43" s="68"/>
    </row>
    <row r="44" spans="1:22" ht="18.600000000000001" customHeight="1" outlineLevel="1">
      <c r="A44" s="15"/>
      <c r="B44" s="134" t="s">
        <v>99</v>
      </c>
      <c r="C44" s="268"/>
      <c r="D44" s="268"/>
      <c r="E44" s="268"/>
      <c r="F44" s="268"/>
      <c r="G44" s="268"/>
      <c r="H44" s="268"/>
      <c r="I44" s="268"/>
      <c r="J44" s="268"/>
      <c r="K44" s="268"/>
      <c r="L44" s="269" t="s">
        <v>100</v>
      </c>
      <c r="M44" s="269"/>
      <c r="N44" s="269"/>
      <c r="O44" s="269"/>
      <c r="P44" s="269"/>
      <c r="Q44" s="269"/>
      <c r="R44" s="269"/>
      <c r="S44" s="4"/>
      <c r="T44" s="270" t="str">
        <f>IF(T27="","",SUM(T27,'Data Validation'!F2)/2)</f>
        <v/>
      </c>
      <c r="U44" s="271"/>
      <c r="V44" s="16"/>
    </row>
    <row r="45" spans="1:22" ht="18.600000000000001" customHeight="1" outlineLevel="1">
      <c r="A45" s="15"/>
      <c r="B45" s="268"/>
      <c r="C45" s="268"/>
      <c r="D45" s="268"/>
      <c r="E45" s="268"/>
      <c r="F45" s="268"/>
      <c r="G45" s="268"/>
      <c r="H45" s="268"/>
      <c r="I45" s="268"/>
      <c r="J45" s="268"/>
      <c r="K45" s="268"/>
      <c r="L45" s="269"/>
      <c r="M45" s="269"/>
      <c r="N45" s="269"/>
      <c r="O45" s="269"/>
      <c r="P45" s="269"/>
      <c r="Q45" s="269"/>
      <c r="R45" s="269"/>
      <c r="S45" s="4"/>
      <c r="T45" s="271"/>
      <c r="U45" s="271"/>
      <c r="V45" s="16"/>
    </row>
    <row r="46" spans="1:22" ht="18.600000000000001" customHeight="1" outlineLevel="1">
      <c r="A46" s="15"/>
      <c r="B46" s="268"/>
      <c r="C46" s="268"/>
      <c r="D46" s="268"/>
      <c r="E46" s="268"/>
      <c r="F46" s="268"/>
      <c r="G46" s="268"/>
      <c r="H46" s="268"/>
      <c r="I46" s="268"/>
      <c r="J46" s="268"/>
      <c r="K46" s="268"/>
      <c r="L46" s="269"/>
      <c r="M46" s="269"/>
      <c r="N46" s="269"/>
      <c r="O46" s="269"/>
      <c r="P46" s="269"/>
      <c r="Q46" s="269"/>
      <c r="R46" s="269"/>
      <c r="S46" s="4"/>
      <c r="T46" s="271"/>
      <c r="U46" s="271"/>
      <c r="V46" s="16"/>
    </row>
    <row r="47" spans="1:22" ht="18.600000000000001" customHeight="1" outlineLevel="1">
      <c r="A47" s="15"/>
      <c r="B47" s="268"/>
      <c r="C47" s="268"/>
      <c r="D47" s="268"/>
      <c r="E47" s="268"/>
      <c r="F47" s="268"/>
      <c r="G47" s="268"/>
      <c r="H47" s="268"/>
      <c r="I47" s="268"/>
      <c r="J47" s="268"/>
      <c r="K47" s="268"/>
      <c r="L47" s="269"/>
      <c r="M47" s="269"/>
      <c r="N47" s="269"/>
      <c r="O47" s="269"/>
      <c r="P47" s="269"/>
      <c r="Q47" s="269"/>
      <c r="R47" s="269"/>
      <c r="S47" s="4"/>
      <c r="T47" s="271"/>
      <c r="U47" s="271"/>
      <c r="V47" s="16"/>
    </row>
    <row r="48" spans="1:22" ht="18.600000000000001" customHeight="1" outlineLevel="1">
      <c r="A48" s="15"/>
      <c r="B48" s="268"/>
      <c r="C48" s="268"/>
      <c r="D48" s="268"/>
      <c r="E48" s="268"/>
      <c r="F48" s="268"/>
      <c r="G48" s="268"/>
      <c r="H48" s="268"/>
      <c r="I48" s="268"/>
      <c r="J48" s="268"/>
      <c r="K48" s="268"/>
      <c r="L48" s="269"/>
      <c r="M48" s="269"/>
      <c r="N48" s="269"/>
      <c r="O48" s="269"/>
      <c r="P48" s="269"/>
      <c r="Q48" s="269"/>
      <c r="R48" s="269"/>
      <c r="S48" s="4"/>
      <c r="T48" s="271"/>
      <c r="U48" s="271"/>
      <c r="V48" s="16"/>
    </row>
    <row r="49" spans="1:22" ht="18.600000000000001" customHeight="1" outlineLevel="1">
      <c r="A49" s="15"/>
      <c r="B49" s="4"/>
      <c r="C49" s="4"/>
      <c r="D49" s="4"/>
      <c r="E49" s="4"/>
      <c r="F49" s="4"/>
      <c r="G49" s="4"/>
      <c r="H49" s="4"/>
      <c r="I49" s="4"/>
      <c r="J49" s="4"/>
      <c r="K49" s="4"/>
      <c r="L49" s="4"/>
      <c r="M49" s="4"/>
      <c r="N49" s="4"/>
      <c r="O49" s="4"/>
      <c r="P49" s="4"/>
      <c r="Q49" s="4"/>
      <c r="R49" s="4"/>
      <c r="S49" s="4"/>
      <c r="T49" s="4"/>
      <c r="U49" s="4"/>
      <c r="V49" s="16"/>
    </row>
    <row r="50" spans="1:22" ht="21" outlineLevel="1">
      <c r="A50" s="15"/>
      <c r="B50" s="200" t="s">
        <v>101</v>
      </c>
      <c r="C50" s="200"/>
      <c r="D50" s="200"/>
      <c r="E50" s="200"/>
      <c r="F50" s="200"/>
      <c r="G50" s="200"/>
      <c r="H50" s="200"/>
      <c r="I50" s="200"/>
      <c r="J50" s="200"/>
      <c r="K50" s="200"/>
      <c r="L50" s="125" t="s">
        <v>102</v>
      </c>
      <c r="M50" s="125"/>
      <c r="N50" s="125"/>
      <c r="O50" s="125"/>
      <c r="P50" s="125"/>
      <c r="Q50" s="125"/>
      <c r="R50" s="125"/>
      <c r="S50" s="22"/>
      <c r="T50" s="210"/>
      <c r="U50" s="210"/>
      <c r="V50" s="16"/>
    </row>
    <row r="51" spans="1:22" ht="21" outlineLevel="1">
      <c r="A51" s="15"/>
      <c r="B51" s="200"/>
      <c r="C51" s="200"/>
      <c r="D51" s="200"/>
      <c r="E51" s="200"/>
      <c r="F51" s="200"/>
      <c r="G51" s="200"/>
      <c r="H51" s="200"/>
      <c r="I51" s="200"/>
      <c r="J51" s="200"/>
      <c r="K51" s="200"/>
      <c r="L51" s="125"/>
      <c r="M51" s="125"/>
      <c r="N51" s="125"/>
      <c r="O51" s="125"/>
      <c r="P51" s="125"/>
      <c r="Q51" s="125"/>
      <c r="R51" s="125"/>
      <c r="S51" s="22"/>
      <c r="T51" s="210"/>
      <c r="U51" s="210"/>
      <c r="V51" s="16"/>
    </row>
    <row r="52" spans="1:22" ht="21" outlineLevel="1">
      <c r="A52" s="15"/>
      <c r="B52" s="200"/>
      <c r="C52" s="200"/>
      <c r="D52" s="200"/>
      <c r="E52" s="200"/>
      <c r="F52" s="200"/>
      <c r="G52" s="200"/>
      <c r="H52" s="200"/>
      <c r="I52" s="200"/>
      <c r="J52" s="200"/>
      <c r="K52" s="200"/>
      <c r="L52" s="125"/>
      <c r="M52" s="125"/>
      <c r="N52" s="125"/>
      <c r="O52" s="125"/>
      <c r="P52" s="125"/>
      <c r="Q52" s="125"/>
      <c r="R52" s="125"/>
      <c r="S52" s="67"/>
      <c r="T52" s="210"/>
      <c r="U52" s="210"/>
      <c r="V52" s="16"/>
    </row>
    <row r="53" spans="1:22" ht="21" outlineLevel="1">
      <c r="A53" s="15"/>
      <c r="B53" s="200"/>
      <c r="C53" s="200"/>
      <c r="D53" s="200"/>
      <c r="E53" s="200"/>
      <c r="F53" s="200"/>
      <c r="G53" s="200"/>
      <c r="H53" s="200"/>
      <c r="I53" s="200"/>
      <c r="J53" s="200"/>
      <c r="K53" s="200"/>
      <c r="L53" s="125"/>
      <c r="M53" s="125"/>
      <c r="N53" s="125"/>
      <c r="O53" s="125"/>
      <c r="P53" s="125"/>
      <c r="Q53" s="125"/>
      <c r="R53" s="125"/>
      <c r="S53" s="67"/>
      <c r="T53" s="210"/>
      <c r="U53" s="210"/>
      <c r="V53" s="16"/>
    </row>
    <row r="54" spans="1:22" ht="21" outlineLevel="1">
      <c r="A54" s="15"/>
      <c r="B54" s="200"/>
      <c r="C54" s="200"/>
      <c r="D54" s="200"/>
      <c r="E54" s="200"/>
      <c r="F54" s="200"/>
      <c r="G54" s="200"/>
      <c r="H54" s="200"/>
      <c r="I54" s="200"/>
      <c r="J54" s="200"/>
      <c r="K54" s="200"/>
      <c r="L54" s="125"/>
      <c r="M54" s="125"/>
      <c r="N54" s="125"/>
      <c r="O54" s="125"/>
      <c r="P54" s="125"/>
      <c r="Q54" s="125"/>
      <c r="R54" s="125"/>
      <c r="S54" s="67"/>
      <c r="T54" s="210"/>
      <c r="U54" s="210"/>
      <c r="V54" s="16"/>
    </row>
    <row r="55" spans="1:22" ht="21" outlineLevel="1">
      <c r="A55" s="15"/>
      <c r="B55" s="200"/>
      <c r="C55" s="200"/>
      <c r="D55" s="200"/>
      <c r="E55" s="200"/>
      <c r="F55" s="200"/>
      <c r="G55" s="200"/>
      <c r="H55" s="200"/>
      <c r="I55" s="200"/>
      <c r="J55" s="200"/>
      <c r="K55" s="200"/>
      <c r="L55" s="125"/>
      <c r="M55" s="125"/>
      <c r="N55" s="125"/>
      <c r="O55" s="125"/>
      <c r="P55" s="125"/>
      <c r="Q55" s="125"/>
      <c r="R55" s="125"/>
      <c r="S55" s="67"/>
      <c r="T55" s="210"/>
      <c r="U55" s="210"/>
      <c r="V55" s="16"/>
    </row>
    <row r="56" spans="1:22" ht="21" outlineLevel="1">
      <c r="A56" s="15"/>
      <c r="B56" s="26"/>
      <c r="C56" s="26"/>
      <c r="D56" s="26"/>
      <c r="E56" s="26"/>
      <c r="F56" s="26"/>
      <c r="G56" s="26"/>
      <c r="H56" s="26"/>
      <c r="I56" s="26"/>
      <c r="J56" s="26"/>
      <c r="K56" s="26"/>
      <c r="L56" s="26"/>
      <c r="M56" s="26"/>
      <c r="N56" s="26"/>
      <c r="O56" s="26"/>
      <c r="P56" s="26"/>
      <c r="Q56" s="26"/>
      <c r="R56" s="26"/>
      <c r="S56" s="67"/>
      <c r="T56" s="67"/>
      <c r="U56" s="67"/>
      <c r="V56" s="16"/>
    </row>
    <row r="57" spans="1:22" ht="18.600000000000001" customHeight="1" outlineLevel="1">
      <c r="A57" s="12"/>
      <c r="B57" s="267" t="s">
        <v>103</v>
      </c>
      <c r="C57" s="246"/>
      <c r="D57" s="246"/>
      <c r="E57" s="246"/>
      <c r="F57" s="246"/>
      <c r="G57" s="246"/>
      <c r="H57" s="246"/>
      <c r="I57" s="246"/>
      <c r="J57" s="246"/>
      <c r="K57" s="246"/>
      <c r="L57" s="133" t="s">
        <v>104</v>
      </c>
      <c r="M57" s="133"/>
      <c r="N57" s="133"/>
      <c r="O57" s="133"/>
      <c r="P57" s="133"/>
      <c r="Q57" s="133"/>
      <c r="R57" s="133"/>
      <c r="S57" s="133"/>
      <c r="T57" s="133"/>
      <c r="U57" s="133"/>
      <c r="V57" s="13"/>
    </row>
    <row r="58" spans="1:22" ht="18.600000000000001" customHeight="1" outlineLevel="1">
      <c r="A58" s="12"/>
      <c r="B58" s="246"/>
      <c r="C58" s="246"/>
      <c r="D58" s="246"/>
      <c r="E58" s="246"/>
      <c r="F58" s="246"/>
      <c r="G58" s="246"/>
      <c r="H58" s="246"/>
      <c r="I58" s="246"/>
      <c r="J58" s="246"/>
      <c r="K58" s="246"/>
      <c r="L58" s="133"/>
      <c r="M58" s="133"/>
      <c r="N58" s="133"/>
      <c r="O58" s="133"/>
      <c r="P58" s="133"/>
      <c r="Q58" s="133"/>
      <c r="R58" s="133"/>
      <c r="S58" s="133"/>
      <c r="T58" s="133"/>
      <c r="U58" s="133"/>
      <c r="V58" s="13"/>
    </row>
    <row r="59" spans="1:22" ht="18.600000000000001" customHeight="1" outlineLevel="1">
      <c r="A59" s="12"/>
      <c r="B59" s="246"/>
      <c r="C59" s="246"/>
      <c r="D59" s="246"/>
      <c r="E59" s="246"/>
      <c r="F59" s="246"/>
      <c r="G59" s="246"/>
      <c r="H59" s="246"/>
      <c r="I59" s="246"/>
      <c r="J59" s="246"/>
      <c r="K59" s="246"/>
      <c r="L59" s="133"/>
      <c r="M59" s="133"/>
      <c r="N59" s="133"/>
      <c r="O59" s="133"/>
      <c r="P59" s="133"/>
      <c r="Q59" s="133"/>
      <c r="R59" s="133"/>
      <c r="S59" s="133"/>
      <c r="T59" s="133"/>
      <c r="U59" s="133"/>
      <c r="V59" s="13"/>
    </row>
    <row r="60" spans="1:22" ht="18.600000000000001" customHeight="1" outlineLevel="1">
      <c r="A60" s="12"/>
      <c r="B60" s="246"/>
      <c r="C60" s="246"/>
      <c r="D60" s="246"/>
      <c r="E60" s="246"/>
      <c r="F60" s="246"/>
      <c r="G60" s="246"/>
      <c r="H60" s="246"/>
      <c r="I60" s="246"/>
      <c r="J60" s="246"/>
      <c r="K60" s="246"/>
      <c r="L60" s="133"/>
      <c r="M60" s="133"/>
      <c r="N60" s="133"/>
      <c r="O60" s="133"/>
      <c r="P60" s="133"/>
      <c r="Q60" s="133"/>
      <c r="R60" s="133"/>
      <c r="S60" s="133"/>
      <c r="T60" s="133"/>
      <c r="U60" s="133"/>
      <c r="V60" s="13"/>
    </row>
    <row r="61" spans="1:22" ht="21" customHeight="1" outlineLevel="1">
      <c r="A61" s="12"/>
      <c r="B61" s="246"/>
      <c r="C61" s="246"/>
      <c r="D61" s="246"/>
      <c r="E61" s="246"/>
      <c r="F61" s="246"/>
      <c r="G61" s="246"/>
      <c r="H61" s="246"/>
      <c r="I61" s="246"/>
      <c r="J61" s="246"/>
      <c r="K61" s="246"/>
      <c r="L61" s="133"/>
      <c r="M61" s="133"/>
      <c r="N61" s="133"/>
      <c r="O61" s="133"/>
      <c r="P61" s="133"/>
      <c r="Q61" s="133"/>
      <c r="R61" s="133"/>
      <c r="S61" s="133"/>
      <c r="T61" s="133"/>
      <c r="U61" s="133"/>
      <c r="V61" s="13"/>
    </row>
    <row r="62" spans="1:22" ht="21" customHeight="1" outlineLevel="1">
      <c r="A62" s="12"/>
      <c r="B62" s="246"/>
      <c r="C62" s="246"/>
      <c r="D62" s="246"/>
      <c r="E62" s="246"/>
      <c r="F62" s="246"/>
      <c r="G62" s="246"/>
      <c r="H62" s="246"/>
      <c r="I62" s="246"/>
      <c r="J62" s="246"/>
      <c r="K62" s="246"/>
      <c r="L62" s="133"/>
      <c r="M62" s="133"/>
      <c r="N62" s="133"/>
      <c r="O62" s="133"/>
      <c r="P62" s="133"/>
      <c r="Q62" s="133"/>
      <c r="R62" s="133"/>
      <c r="S62" s="133"/>
      <c r="T62" s="133"/>
      <c r="U62" s="133"/>
      <c r="V62" s="13"/>
    </row>
    <row r="63" spans="1:22" ht="21" customHeight="1" outlineLevel="1">
      <c r="A63" s="12"/>
      <c r="B63" s="246"/>
      <c r="C63" s="246"/>
      <c r="D63" s="246"/>
      <c r="E63" s="246"/>
      <c r="F63" s="246"/>
      <c r="G63" s="246"/>
      <c r="H63" s="246"/>
      <c r="I63" s="246"/>
      <c r="J63" s="246"/>
      <c r="K63" s="246"/>
      <c r="L63" s="133"/>
      <c r="M63" s="133"/>
      <c r="N63" s="133"/>
      <c r="O63" s="133"/>
      <c r="P63" s="133"/>
      <c r="Q63" s="133"/>
      <c r="R63" s="133"/>
      <c r="S63" s="133"/>
      <c r="T63" s="133"/>
      <c r="U63" s="133"/>
      <c r="V63" s="13"/>
    </row>
    <row r="64" spans="1:22" ht="21" customHeight="1" outlineLevel="1">
      <c r="A64" s="12"/>
      <c r="B64" s="22"/>
      <c r="C64" s="22"/>
      <c r="D64" s="22"/>
      <c r="E64" s="22"/>
      <c r="F64" s="22"/>
      <c r="G64" s="22"/>
      <c r="H64" s="22"/>
      <c r="I64" s="22"/>
      <c r="J64" s="22"/>
      <c r="K64" s="22"/>
      <c r="L64" s="22"/>
      <c r="M64" s="22"/>
      <c r="N64" s="22"/>
      <c r="O64" s="22"/>
      <c r="P64" s="22"/>
      <c r="Q64" s="22"/>
      <c r="R64" s="22"/>
      <c r="S64" s="22"/>
      <c r="T64" s="22"/>
      <c r="U64" s="22"/>
      <c r="V64" s="13"/>
    </row>
    <row r="65" spans="1:22" ht="21" customHeight="1" outlineLevel="1">
      <c r="A65" s="12"/>
      <c r="B65" s="245" t="s">
        <v>105</v>
      </c>
      <c r="C65" s="245"/>
      <c r="D65" s="245"/>
      <c r="E65" s="245"/>
      <c r="F65" s="245"/>
      <c r="G65" s="245"/>
      <c r="H65" s="245"/>
      <c r="I65" s="245"/>
      <c r="J65" s="245"/>
      <c r="K65" s="245"/>
      <c r="L65" s="245"/>
      <c r="M65" s="245"/>
      <c r="N65" s="245"/>
      <c r="O65" s="245"/>
      <c r="P65" s="245"/>
      <c r="Q65" s="245"/>
      <c r="R65" s="245"/>
      <c r="S65" s="245"/>
      <c r="T65" s="245"/>
      <c r="U65" s="245"/>
      <c r="V65" s="13"/>
    </row>
    <row r="66" spans="1:22" ht="21" customHeight="1" outlineLevel="1">
      <c r="A66" s="12"/>
      <c r="B66" s="245"/>
      <c r="C66" s="245"/>
      <c r="D66" s="245"/>
      <c r="E66" s="245"/>
      <c r="F66" s="245"/>
      <c r="G66" s="245"/>
      <c r="H66" s="245"/>
      <c r="I66" s="245"/>
      <c r="J66" s="245"/>
      <c r="K66" s="245"/>
      <c r="L66" s="245"/>
      <c r="M66" s="245"/>
      <c r="N66" s="245"/>
      <c r="O66" s="245"/>
      <c r="P66" s="245"/>
      <c r="Q66" s="245"/>
      <c r="R66" s="245"/>
      <c r="S66" s="245"/>
      <c r="T66" s="245"/>
      <c r="U66" s="245"/>
      <c r="V66" s="13"/>
    </row>
    <row r="67" spans="1:22" ht="21" customHeight="1" outlineLevel="1">
      <c r="A67" s="12"/>
      <c r="B67" s="245"/>
      <c r="C67" s="245"/>
      <c r="D67" s="245"/>
      <c r="E67" s="245"/>
      <c r="F67" s="245"/>
      <c r="G67" s="245"/>
      <c r="H67" s="245"/>
      <c r="I67" s="245"/>
      <c r="J67" s="245"/>
      <c r="K67" s="245"/>
      <c r="L67" s="245"/>
      <c r="M67" s="245"/>
      <c r="N67" s="245"/>
      <c r="O67" s="245"/>
      <c r="P67" s="245"/>
      <c r="Q67" s="245"/>
      <c r="R67" s="245"/>
      <c r="S67" s="245"/>
      <c r="T67" s="245"/>
      <c r="U67" s="245"/>
      <c r="V67" s="13"/>
    </row>
    <row r="68" spans="1:22" ht="21" customHeight="1" outlineLevel="1">
      <c r="A68" s="12"/>
      <c r="B68" s="245"/>
      <c r="C68" s="245"/>
      <c r="D68" s="245"/>
      <c r="E68" s="245"/>
      <c r="F68" s="245"/>
      <c r="G68" s="245"/>
      <c r="H68" s="245"/>
      <c r="I68" s="245"/>
      <c r="J68" s="245"/>
      <c r="K68" s="245"/>
      <c r="L68" s="245"/>
      <c r="M68" s="245"/>
      <c r="N68" s="245"/>
      <c r="O68" s="245"/>
      <c r="P68" s="245"/>
      <c r="Q68" s="245"/>
      <c r="R68" s="245"/>
      <c r="S68" s="245"/>
      <c r="T68" s="245"/>
      <c r="U68" s="245"/>
      <c r="V68" s="13"/>
    </row>
    <row r="69" spans="1:22" ht="21" customHeight="1" outlineLevel="1">
      <c r="A69" s="12"/>
      <c r="B69" s="245"/>
      <c r="C69" s="245"/>
      <c r="D69" s="245"/>
      <c r="E69" s="245"/>
      <c r="F69" s="245"/>
      <c r="G69" s="245"/>
      <c r="H69" s="245"/>
      <c r="I69" s="245"/>
      <c r="J69" s="245"/>
      <c r="K69" s="245"/>
      <c r="L69" s="245"/>
      <c r="M69" s="245"/>
      <c r="N69" s="245"/>
      <c r="O69" s="245"/>
      <c r="P69" s="245"/>
      <c r="Q69" s="245"/>
      <c r="R69" s="245"/>
      <c r="S69" s="245"/>
      <c r="T69" s="245"/>
      <c r="U69" s="245"/>
      <c r="V69" s="13"/>
    </row>
    <row r="70" spans="1:22" ht="18.600000000000001" customHeight="1" outlineLevel="1">
      <c r="A70" s="12"/>
      <c r="B70" s="245"/>
      <c r="C70" s="245"/>
      <c r="D70" s="245"/>
      <c r="E70" s="245"/>
      <c r="F70" s="245"/>
      <c r="G70" s="245"/>
      <c r="H70" s="245"/>
      <c r="I70" s="245"/>
      <c r="J70" s="245"/>
      <c r="K70" s="245"/>
      <c r="L70" s="245"/>
      <c r="M70" s="245"/>
      <c r="N70" s="245"/>
      <c r="O70" s="245"/>
      <c r="P70" s="245"/>
      <c r="Q70" s="245"/>
      <c r="R70" s="245"/>
      <c r="S70" s="245"/>
      <c r="T70" s="245"/>
      <c r="U70" s="245"/>
      <c r="V70" s="13"/>
    </row>
    <row r="71" spans="1:22" outlineLevel="1">
      <c r="A71" s="12"/>
      <c r="B71" s="245"/>
      <c r="C71" s="245"/>
      <c r="D71" s="245"/>
      <c r="E71" s="245"/>
      <c r="F71" s="245"/>
      <c r="G71" s="245"/>
      <c r="H71" s="245"/>
      <c r="I71" s="245"/>
      <c r="J71" s="245"/>
      <c r="K71" s="245"/>
      <c r="L71" s="245"/>
      <c r="M71" s="245"/>
      <c r="N71" s="245"/>
      <c r="O71" s="245"/>
      <c r="P71" s="245"/>
      <c r="Q71" s="245"/>
      <c r="R71" s="245"/>
      <c r="S71" s="245"/>
      <c r="T71" s="245"/>
      <c r="U71" s="245"/>
      <c r="V71" s="13"/>
    </row>
    <row r="72" spans="1:22" outlineLevel="1">
      <c r="A72" s="12"/>
      <c r="B72" s="245"/>
      <c r="C72" s="245"/>
      <c r="D72" s="245"/>
      <c r="E72" s="245"/>
      <c r="F72" s="245"/>
      <c r="G72" s="245"/>
      <c r="H72" s="245"/>
      <c r="I72" s="245"/>
      <c r="J72" s="245"/>
      <c r="K72" s="245"/>
      <c r="L72" s="245"/>
      <c r="M72" s="245"/>
      <c r="N72" s="245"/>
      <c r="O72" s="245"/>
      <c r="P72" s="245"/>
      <c r="Q72" s="245"/>
      <c r="R72" s="245"/>
      <c r="S72" s="245"/>
      <c r="T72" s="245"/>
      <c r="U72" s="245"/>
      <c r="V72" s="13"/>
    </row>
    <row r="73" spans="1:22" outlineLevel="1">
      <c r="A73" s="12"/>
      <c r="B73" s="245"/>
      <c r="C73" s="245"/>
      <c r="D73" s="245"/>
      <c r="E73" s="245"/>
      <c r="F73" s="245"/>
      <c r="G73" s="245"/>
      <c r="H73" s="245"/>
      <c r="I73" s="245"/>
      <c r="J73" s="245"/>
      <c r="K73" s="245"/>
      <c r="L73" s="245"/>
      <c r="M73" s="245"/>
      <c r="N73" s="245"/>
      <c r="O73" s="245"/>
      <c r="P73" s="245"/>
      <c r="Q73" s="245"/>
      <c r="R73" s="245"/>
      <c r="S73" s="245"/>
      <c r="T73" s="245"/>
      <c r="U73" s="245"/>
      <c r="V73" s="13"/>
    </row>
    <row r="74" spans="1:22" outlineLevel="1">
      <c r="A74" s="12"/>
      <c r="B74" s="245"/>
      <c r="C74" s="245"/>
      <c r="D74" s="245"/>
      <c r="E74" s="245"/>
      <c r="F74" s="245"/>
      <c r="G74" s="245"/>
      <c r="H74" s="245"/>
      <c r="I74" s="245"/>
      <c r="J74" s="245"/>
      <c r="K74" s="245"/>
      <c r="L74" s="245"/>
      <c r="M74" s="245"/>
      <c r="N74" s="245"/>
      <c r="O74" s="245"/>
      <c r="P74" s="245"/>
      <c r="Q74" s="245"/>
      <c r="R74" s="245"/>
      <c r="S74" s="245"/>
      <c r="T74" s="245"/>
      <c r="U74" s="245"/>
      <c r="V74" s="13"/>
    </row>
    <row r="75" spans="1:22" outlineLevel="1">
      <c r="A75" s="12"/>
      <c r="B75" s="245"/>
      <c r="C75" s="245"/>
      <c r="D75" s="245"/>
      <c r="E75" s="245"/>
      <c r="F75" s="245"/>
      <c r="G75" s="245"/>
      <c r="H75" s="245"/>
      <c r="I75" s="245"/>
      <c r="J75" s="245"/>
      <c r="K75" s="245"/>
      <c r="L75" s="245"/>
      <c r="M75" s="245"/>
      <c r="N75" s="245"/>
      <c r="O75" s="245"/>
      <c r="P75" s="245"/>
      <c r="Q75" s="245"/>
      <c r="R75" s="245"/>
      <c r="S75" s="245"/>
      <c r="T75" s="245"/>
      <c r="U75" s="245"/>
      <c r="V75" s="13"/>
    </row>
    <row r="76" spans="1:22" outlineLevel="1">
      <c r="A76" s="12"/>
      <c r="B76" s="245"/>
      <c r="C76" s="245"/>
      <c r="D76" s="245"/>
      <c r="E76" s="245"/>
      <c r="F76" s="245"/>
      <c r="G76" s="245"/>
      <c r="H76" s="245"/>
      <c r="I76" s="245"/>
      <c r="J76" s="245"/>
      <c r="K76" s="245"/>
      <c r="L76" s="245"/>
      <c r="M76" s="245"/>
      <c r="N76" s="245"/>
      <c r="O76" s="245"/>
      <c r="P76" s="245"/>
      <c r="Q76" s="245"/>
      <c r="R76" s="245"/>
      <c r="S76" s="245"/>
      <c r="T76" s="245"/>
      <c r="U76" s="245"/>
      <c r="V76" s="13"/>
    </row>
    <row r="77" spans="1:22" ht="21" customHeight="1" outlineLevel="1">
      <c r="A77" s="12"/>
      <c r="B77" s="245"/>
      <c r="C77" s="245"/>
      <c r="D77" s="245"/>
      <c r="E77" s="245"/>
      <c r="F77" s="245"/>
      <c r="G77" s="245"/>
      <c r="H77" s="245"/>
      <c r="I77" s="245"/>
      <c r="J77" s="245"/>
      <c r="K77" s="245"/>
      <c r="L77" s="245"/>
      <c r="M77" s="245"/>
      <c r="N77" s="245"/>
      <c r="O77" s="245"/>
      <c r="P77" s="245"/>
      <c r="Q77" s="245"/>
      <c r="R77" s="245"/>
      <c r="S77" s="245"/>
      <c r="T77" s="245"/>
      <c r="U77" s="245"/>
      <c r="V77" s="13"/>
    </row>
    <row r="78" spans="1:22" outlineLevel="1">
      <c r="A78" s="12"/>
      <c r="B78" s="245"/>
      <c r="C78" s="245"/>
      <c r="D78" s="245"/>
      <c r="E78" s="245"/>
      <c r="F78" s="245"/>
      <c r="G78" s="245"/>
      <c r="H78" s="245"/>
      <c r="I78" s="245"/>
      <c r="J78" s="245"/>
      <c r="K78" s="245"/>
      <c r="L78" s="245"/>
      <c r="M78" s="245"/>
      <c r="N78" s="245"/>
      <c r="O78" s="245"/>
      <c r="P78" s="245"/>
      <c r="Q78" s="245"/>
      <c r="R78" s="245"/>
      <c r="S78" s="245"/>
      <c r="T78" s="245"/>
      <c r="U78" s="245"/>
      <c r="V78" s="13"/>
    </row>
    <row r="79" spans="1:22" ht="21" outlineLevel="1">
      <c r="A79" s="18"/>
      <c r="B79" s="28"/>
      <c r="C79" s="28"/>
      <c r="D79" s="28"/>
      <c r="E79" s="28"/>
      <c r="F79" s="28"/>
      <c r="G79" s="28"/>
      <c r="H79" s="28"/>
      <c r="I79" s="28"/>
      <c r="J79" s="28"/>
      <c r="K79" s="28"/>
      <c r="L79" s="28"/>
      <c r="M79" s="28"/>
      <c r="N79" s="28"/>
      <c r="O79" s="28"/>
      <c r="P79" s="28"/>
      <c r="Q79" s="28"/>
      <c r="R79" s="28"/>
      <c r="S79" s="28"/>
      <c r="T79" s="28"/>
      <c r="U79" s="28"/>
      <c r="V79" s="14"/>
    </row>
    <row r="80" spans="1:22" ht="18.600000000000001" customHeight="1" outlineLevel="1">
      <c r="A80" s="12"/>
      <c r="B80" s="272" t="s">
        <v>106</v>
      </c>
      <c r="C80" s="272"/>
      <c r="D80" s="272"/>
      <c r="E80" s="272"/>
      <c r="F80" s="272"/>
      <c r="G80" s="272"/>
      <c r="H80" s="272"/>
      <c r="I80" s="272"/>
      <c r="J80" s="272"/>
      <c r="K80" s="272"/>
      <c r="L80" s="125" t="s">
        <v>107</v>
      </c>
      <c r="M80" s="125"/>
      <c r="N80" s="125"/>
      <c r="O80" s="125"/>
      <c r="P80" s="125"/>
      <c r="Q80" s="125"/>
      <c r="R80" s="125"/>
      <c r="S80" s="28"/>
      <c r="T80" s="153"/>
      <c r="U80" s="153"/>
      <c r="V80" s="13"/>
    </row>
    <row r="81" spans="1:22" ht="21" outlineLevel="1">
      <c r="A81" s="12"/>
      <c r="B81" s="272"/>
      <c r="C81" s="272"/>
      <c r="D81" s="272"/>
      <c r="E81" s="272"/>
      <c r="F81" s="272"/>
      <c r="G81" s="272"/>
      <c r="H81" s="272"/>
      <c r="I81" s="272"/>
      <c r="J81" s="272"/>
      <c r="K81" s="272"/>
      <c r="L81" s="125"/>
      <c r="M81" s="125"/>
      <c r="N81" s="125"/>
      <c r="O81" s="125"/>
      <c r="P81" s="125"/>
      <c r="Q81" s="125"/>
      <c r="R81" s="125"/>
      <c r="S81" s="28"/>
      <c r="T81" s="153"/>
      <c r="U81" s="153"/>
      <c r="V81" s="13"/>
    </row>
    <row r="82" spans="1:22" ht="21" outlineLevel="1">
      <c r="A82" s="12"/>
      <c r="B82" s="272"/>
      <c r="C82" s="272"/>
      <c r="D82" s="272"/>
      <c r="E82" s="272"/>
      <c r="F82" s="272"/>
      <c r="G82" s="272"/>
      <c r="H82" s="272"/>
      <c r="I82" s="272"/>
      <c r="J82" s="272"/>
      <c r="K82" s="272"/>
      <c r="L82" s="125"/>
      <c r="M82" s="125"/>
      <c r="N82" s="125"/>
      <c r="O82" s="125"/>
      <c r="P82" s="125"/>
      <c r="Q82" s="125"/>
      <c r="R82" s="125"/>
      <c r="S82" s="28"/>
      <c r="T82" s="153"/>
      <c r="U82" s="153"/>
      <c r="V82" s="13"/>
    </row>
    <row r="83" spans="1:22" ht="18.600000000000001" customHeight="1" outlineLevel="1">
      <c r="A83" s="12"/>
      <c r="B83" s="272"/>
      <c r="C83" s="272"/>
      <c r="D83" s="272"/>
      <c r="E83" s="272"/>
      <c r="F83" s="272"/>
      <c r="G83" s="272"/>
      <c r="H83" s="272"/>
      <c r="I83" s="272"/>
      <c r="J83" s="272"/>
      <c r="K83" s="272"/>
      <c r="L83" s="125"/>
      <c r="M83" s="125"/>
      <c r="N83" s="125"/>
      <c r="O83" s="125"/>
      <c r="P83" s="125"/>
      <c r="Q83" s="125"/>
      <c r="R83" s="125"/>
      <c r="S83" s="28"/>
      <c r="T83" s="153"/>
      <c r="U83" s="153"/>
      <c r="V83" s="13"/>
    </row>
    <row r="84" spans="1:22" ht="21" outlineLevel="1">
      <c r="A84" s="12"/>
      <c r="B84" s="272"/>
      <c r="C84" s="272"/>
      <c r="D84" s="272"/>
      <c r="E84" s="272"/>
      <c r="F84" s="272"/>
      <c r="G84" s="272"/>
      <c r="H84" s="272"/>
      <c r="I84" s="272"/>
      <c r="J84" s="272"/>
      <c r="K84" s="272"/>
      <c r="L84" s="125"/>
      <c r="M84" s="125"/>
      <c r="N84" s="125"/>
      <c r="O84" s="125"/>
      <c r="P84" s="125"/>
      <c r="Q84" s="125"/>
      <c r="R84" s="125"/>
      <c r="S84" s="28"/>
      <c r="T84" s="153"/>
      <c r="U84" s="153"/>
      <c r="V84" s="13"/>
    </row>
    <row r="85" spans="1:22" ht="21" outlineLevel="1">
      <c r="A85" s="12"/>
      <c r="B85" s="272"/>
      <c r="C85" s="272"/>
      <c r="D85" s="272"/>
      <c r="E85" s="272"/>
      <c r="F85" s="272"/>
      <c r="G85" s="272"/>
      <c r="H85" s="272"/>
      <c r="I85" s="272"/>
      <c r="J85" s="272"/>
      <c r="K85" s="272"/>
      <c r="L85" s="125"/>
      <c r="M85" s="125"/>
      <c r="N85" s="125"/>
      <c r="O85" s="125"/>
      <c r="P85" s="125"/>
      <c r="Q85" s="125"/>
      <c r="R85" s="125"/>
      <c r="S85" s="28"/>
      <c r="T85" s="153"/>
      <c r="U85" s="153"/>
      <c r="V85" s="13"/>
    </row>
    <row r="86" spans="1:22" ht="18.600000000000001" customHeight="1" outlineLevel="1">
      <c r="A86" s="12"/>
      <c r="B86" s="272"/>
      <c r="C86" s="272"/>
      <c r="D86" s="272"/>
      <c r="E86" s="272"/>
      <c r="F86" s="272"/>
      <c r="G86" s="272"/>
      <c r="H86" s="272"/>
      <c r="I86" s="272"/>
      <c r="J86" s="272"/>
      <c r="K86" s="272"/>
      <c r="L86" s="125"/>
      <c r="M86" s="125"/>
      <c r="N86" s="125"/>
      <c r="O86" s="125"/>
      <c r="P86" s="125"/>
      <c r="Q86" s="125"/>
      <c r="R86" s="125"/>
      <c r="S86" s="28"/>
      <c r="T86" s="153"/>
      <c r="U86" s="153"/>
      <c r="V86" s="13"/>
    </row>
    <row r="87" spans="1:22" ht="21" outlineLevel="1">
      <c r="A87" s="12"/>
      <c r="B87" s="22"/>
      <c r="C87" s="22"/>
      <c r="D87" s="22"/>
      <c r="E87" s="22"/>
      <c r="F87" s="22"/>
      <c r="G87" s="22"/>
      <c r="H87" s="22"/>
      <c r="I87" s="22"/>
      <c r="J87" s="22"/>
      <c r="K87" s="22"/>
      <c r="L87" s="22"/>
      <c r="M87" s="22"/>
      <c r="N87" s="22"/>
      <c r="O87" s="22"/>
      <c r="P87" s="22"/>
      <c r="Q87" s="22"/>
      <c r="R87" s="22"/>
      <c r="S87" s="28"/>
      <c r="T87" s="22"/>
      <c r="U87" s="22"/>
      <c r="V87" s="13"/>
    </row>
    <row r="88" spans="1:22" ht="21" customHeight="1" outlineLevel="1">
      <c r="A88" s="12"/>
      <c r="B88" s="272" t="s">
        <v>108</v>
      </c>
      <c r="C88" s="272"/>
      <c r="D88" s="272"/>
      <c r="E88" s="272"/>
      <c r="F88" s="272"/>
      <c r="G88" s="272"/>
      <c r="H88" s="272"/>
      <c r="I88" s="272"/>
      <c r="J88" s="272"/>
      <c r="K88" s="272"/>
      <c r="L88" s="125" t="s">
        <v>109</v>
      </c>
      <c r="M88" s="125"/>
      <c r="N88" s="125"/>
      <c r="O88" s="125"/>
      <c r="P88" s="125"/>
      <c r="Q88" s="125"/>
      <c r="R88" s="125"/>
      <c r="S88" s="28"/>
      <c r="T88" s="153"/>
      <c r="U88" s="153"/>
      <c r="V88" s="13"/>
    </row>
    <row r="89" spans="1:22" ht="18.600000000000001" customHeight="1" outlineLevel="1">
      <c r="A89" s="12"/>
      <c r="B89" s="272"/>
      <c r="C89" s="272"/>
      <c r="D89" s="272"/>
      <c r="E89" s="272"/>
      <c r="F89" s="272"/>
      <c r="G89" s="272"/>
      <c r="H89" s="272"/>
      <c r="I89" s="272"/>
      <c r="J89" s="272"/>
      <c r="K89" s="272"/>
      <c r="L89" s="125"/>
      <c r="M89" s="125"/>
      <c r="N89" s="125"/>
      <c r="O89" s="125"/>
      <c r="P89" s="125"/>
      <c r="Q89" s="125"/>
      <c r="R89" s="125"/>
      <c r="S89" s="28"/>
      <c r="T89" s="153"/>
      <c r="U89" s="153"/>
      <c r="V89" s="13"/>
    </row>
    <row r="90" spans="1:22" ht="21" outlineLevel="1">
      <c r="A90" s="12"/>
      <c r="B90" s="272"/>
      <c r="C90" s="272"/>
      <c r="D90" s="272"/>
      <c r="E90" s="272"/>
      <c r="F90" s="272"/>
      <c r="G90" s="272"/>
      <c r="H90" s="272"/>
      <c r="I90" s="272"/>
      <c r="J90" s="272"/>
      <c r="K90" s="272"/>
      <c r="L90" s="125"/>
      <c r="M90" s="125"/>
      <c r="N90" s="125"/>
      <c r="O90" s="125"/>
      <c r="P90" s="125"/>
      <c r="Q90" s="125"/>
      <c r="R90" s="125"/>
      <c r="S90" s="28"/>
      <c r="T90" s="153"/>
      <c r="U90" s="153"/>
      <c r="V90" s="13"/>
    </row>
    <row r="91" spans="1:22" ht="21" outlineLevel="1">
      <c r="A91" s="12"/>
      <c r="B91" s="272"/>
      <c r="C91" s="272"/>
      <c r="D91" s="272"/>
      <c r="E91" s="272"/>
      <c r="F91" s="272"/>
      <c r="G91" s="272"/>
      <c r="H91" s="272"/>
      <c r="I91" s="272"/>
      <c r="J91" s="272"/>
      <c r="K91" s="272"/>
      <c r="L91" s="125"/>
      <c r="M91" s="125"/>
      <c r="N91" s="125"/>
      <c r="O91" s="125"/>
      <c r="P91" s="125"/>
      <c r="Q91" s="125"/>
      <c r="R91" s="125"/>
      <c r="S91" s="28"/>
      <c r="T91" s="153"/>
      <c r="U91" s="153"/>
      <c r="V91" s="13"/>
    </row>
    <row r="92" spans="1:22" ht="21" outlineLevel="1">
      <c r="A92" s="12"/>
      <c r="B92" s="22"/>
      <c r="C92" s="26"/>
      <c r="D92" s="26"/>
      <c r="E92" s="26"/>
      <c r="F92" s="26"/>
      <c r="G92" s="26"/>
      <c r="H92" s="26"/>
      <c r="I92" s="26"/>
      <c r="J92" s="26"/>
      <c r="K92" s="26"/>
      <c r="L92" s="26"/>
      <c r="M92" s="26"/>
      <c r="N92" s="26"/>
      <c r="O92" s="26"/>
      <c r="P92" s="26"/>
      <c r="Q92" s="26"/>
      <c r="R92" s="26"/>
      <c r="S92" s="28"/>
      <c r="T92" s="23"/>
      <c r="U92" s="22"/>
      <c r="V92" s="13"/>
    </row>
    <row r="93" spans="1:22" ht="18.600000000000001" customHeight="1" outlineLevel="1">
      <c r="A93" s="19"/>
      <c r="B93" s="8"/>
      <c r="C93" s="8"/>
      <c r="D93" s="8"/>
      <c r="E93" s="8"/>
      <c r="F93" s="8"/>
      <c r="G93" s="8"/>
      <c r="H93" s="8"/>
      <c r="I93" s="8"/>
      <c r="J93" s="8"/>
      <c r="K93" s="8"/>
      <c r="L93" s="8"/>
      <c r="M93" s="8"/>
      <c r="N93" s="8"/>
      <c r="O93" s="8"/>
      <c r="P93" s="8"/>
      <c r="Q93" s="8"/>
      <c r="R93" s="8"/>
      <c r="S93" s="8"/>
      <c r="T93" s="8"/>
      <c r="U93" s="8"/>
      <c r="V93" s="17"/>
    </row>
    <row r="94" spans="1:22" ht="18.600000000000001" customHeight="1" outlineLevel="1">
      <c r="A94" s="126" t="s">
        <v>110</v>
      </c>
      <c r="B94" s="127"/>
      <c r="C94" s="127"/>
      <c r="D94" s="127"/>
      <c r="E94" s="127"/>
      <c r="F94" s="127"/>
      <c r="G94" s="127"/>
      <c r="H94" s="127"/>
      <c r="I94" s="127"/>
      <c r="J94" s="127"/>
      <c r="K94" s="127"/>
      <c r="L94" s="127"/>
      <c r="M94" s="127"/>
      <c r="N94" s="127"/>
      <c r="O94" s="127"/>
      <c r="P94" s="127"/>
      <c r="Q94" s="127"/>
      <c r="R94" s="127"/>
      <c r="S94" s="127"/>
      <c r="T94" s="127"/>
      <c r="U94" s="127"/>
      <c r="V94" s="128"/>
    </row>
    <row r="95" spans="1:22" ht="18.600000000000001" customHeight="1" outlineLevel="1">
      <c r="A95" s="126"/>
      <c r="B95" s="127"/>
      <c r="C95" s="127"/>
      <c r="D95" s="127"/>
      <c r="E95" s="127"/>
      <c r="F95" s="127"/>
      <c r="G95" s="127"/>
      <c r="H95" s="127"/>
      <c r="I95" s="127"/>
      <c r="J95" s="127"/>
      <c r="K95" s="127"/>
      <c r="L95" s="127"/>
      <c r="M95" s="127"/>
      <c r="N95" s="127"/>
      <c r="O95" s="127"/>
      <c r="P95" s="127"/>
      <c r="Q95" s="127"/>
      <c r="R95" s="127"/>
      <c r="S95" s="127"/>
      <c r="T95" s="127"/>
      <c r="U95" s="127"/>
      <c r="V95" s="128"/>
    </row>
    <row r="96" spans="1:22" ht="18.600000000000001" customHeight="1" outlineLevel="1">
      <c r="A96" s="129"/>
      <c r="B96" s="130"/>
      <c r="C96" s="130"/>
      <c r="D96" s="130"/>
      <c r="E96" s="130"/>
      <c r="F96" s="130"/>
      <c r="G96" s="130"/>
      <c r="H96" s="130"/>
      <c r="I96" s="130"/>
      <c r="J96" s="130"/>
      <c r="K96" s="130"/>
      <c r="L96" s="130"/>
      <c r="M96" s="130"/>
      <c r="N96" s="130"/>
      <c r="O96" s="130"/>
      <c r="P96" s="130"/>
      <c r="Q96" s="130"/>
      <c r="R96" s="130"/>
      <c r="S96" s="130"/>
      <c r="T96" s="130"/>
      <c r="U96" s="130"/>
      <c r="V96" s="131"/>
    </row>
    <row r="97" ht="18.600000000000001" customHeight="1" outlineLevel="1"/>
    <row r="98" ht="18.600000000000001" customHeight="1" outlineLevel="1"/>
    <row r="99" ht="18.600000000000001" customHeight="1" outlineLevel="1"/>
    <row r="100" ht="18.600000000000001" customHeight="1" outlineLevel="1"/>
    <row r="101" ht="18.600000000000001" customHeight="1" outlineLevel="1"/>
    <row r="102" ht="18.600000000000001" customHeight="1" outlineLevel="1"/>
    <row r="103" ht="18.600000000000001" customHeight="1" outlineLevel="1"/>
    <row r="104" ht="18.600000000000001" customHeight="1" outlineLevel="1"/>
    <row r="105" ht="18.600000000000001" customHeight="1" outlineLevel="1"/>
    <row r="106" ht="18.600000000000001" customHeight="1" outlineLevel="1"/>
    <row r="107" ht="18.600000000000001" customHeight="1" outlineLevel="1"/>
    <row r="108" ht="18.600000000000001" customHeight="1" outlineLevel="1"/>
    <row r="109" ht="18.600000000000001" customHeight="1" outlineLevel="1"/>
    <row r="110" ht="18.600000000000001" customHeight="1" outlineLevel="1"/>
    <row r="111" ht="18.600000000000001" customHeight="1" outlineLevel="1"/>
    <row r="112" ht="18.600000000000001" customHeight="1" outlineLevel="1"/>
    <row r="113" ht="18.600000000000001" customHeight="1" outlineLevel="1"/>
    <row r="114" ht="18.600000000000001" customHeight="1" outlineLevel="1"/>
    <row r="115" ht="18.600000000000001" customHeight="1" outlineLevel="1"/>
    <row r="116" ht="18.600000000000001" customHeight="1" outlineLevel="1"/>
    <row r="117" ht="18.600000000000001" customHeight="1" outlineLevel="1"/>
    <row r="118" ht="18.600000000000001" customHeight="1" outlineLevel="1"/>
    <row r="119" ht="18.600000000000001" customHeight="1" outlineLevel="1"/>
    <row r="120" ht="18.600000000000001" customHeight="1" outlineLevel="1"/>
    <row r="121" ht="26.1" customHeight="1" outlineLevel="1"/>
    <row r="122" outlineLevel="1"/>
    <row r="123" outlineLevel="1"/>
    <row r="124" outlineLevel="1"/>
    <row r="125" outlineLevel="1"/>
    <row r="126" outlineLevel="1"/>
    <row r="127" outlineLevel="1"/>
    <row r="128" outlineLevel="1"/>
    <row r="129" outlineLevel="1"/>
    <row r="130" outlineLevel="1"/>
    <row r="131" outlineLevel="1"/>
    <row r="132" outlineLevel="1"/>
    <row r="133" outlineLevel="1"/>
    <row r="134" outlineLevel="1"/>
    <row r="135" outlineLevel="1"/>
    <row r="136" outlineLevel="1"/>
    <row r="137" outlineLevel="1"/>
    <row r="138" outlineLevel="1"/>
    <row r="139" outlineLevel="1"/>
    <row r="140" outlineLevel="1"/>
    <row r="141" outlineLevel="1"/>
    <row r="142" outlineLevel="1"/>
    <row r="143" outlineLevel="1"/>
    <row r="144" outlineLevel="1"/>
    <row r="145" outlineLevel="1"/>
    <row r="146" outlineLevel="1"/>
    <row r="147" outlineLevel="1"/>
    <row r="148" outlineLevel="1"/>
    <row r="149" outlineLevel="1"/>
    <row r="150" ht="26.1" customHeight="1" outlineLevel="1"/>
    <row r="151" ht="19.350000000000001" customHeight="1" outlineLevel="1"/>
    <row r="152" ht="19.350000000000001" customHeight="1" outlineLevel="1"/>
    <row r="153" ht="19.350000000000001" customHeight="1" outlineLevel="1"/>
    <row r="154" ht="20.100000000000001" customHeight="1" outlineLevel="1"/>
    <row r="155" ht="20.100000000000001" customHeight="1" outlineLevel="1"/>
    <row r="156" ht="15" customHeight="1" outlineLevel="1"/>
    <row r="157" ht="13.5" customHeight="1" outlineLevel="1"/>
    <row r="158" ht="20.100000000000001" customHeight="1" outlineLevel="1"/>
    <row r="159" ht="18.600000000000001" customHeight="1" outlineLevel="1"/>
    <row r="160" ht="30" customHeight="1" outlineLevel="1"/>
    <row r="161" ht="18.600000000000001" customHeight="1" outlineLevel="1"/>
    <row r="162" ht="18.600000000000001" customHeight="1" outlineLevel="1"/>
    <row r="163" ht="18.600000000000001" customHeight="1" outlineLevel="1"/>
    <row r="164" ht="18.600000000000001" customHeight="1" outlineLevel="1"/>
    <row r="166" ht="18.600000000000001" customHeight="1" outlineLevel="1"/>
    <row r="167" ht="18.600000000000001" customHeight="1" outlineLevel="1"/>
    <row r="168" ht="18.600000000000001" customHeight="1" outlineLevel="1"/>
    <row r="169" ht="18.600000000000001" customHeight="1" outlineLevel="1"/>
    <row r="170" outlineLevel="1"/>
    <row r="171" outlineLevel="1"/>
    <row r="172" ht="18.600000000000001" customHeight="1" outlineLevel="1"/>
    <row r="173" outlineLevel="1"/>
    <row r="174" outlineLevel="1"/>
    <row r="175" outlineLevel="1"/>
    <row r="176" outlineLevel="1"/>
    <row r="177" outlineLevel="1"/>
    <row r="178" outlineLevel="1"/>
    <row r="179" outlineLevel="1"/>
    <row r="180" outlineLevel="1"/>
    <row r="181" outlineLevel="1"/>
    <row r="182" outlineLevel="1"/>
    <row r="183" outlineLevel="1"/>
    <row r="184" outlineLevel="1"/>
    <row r="185" outlineLevel="1"/>
    <row r="186" outlineLevel="1"/>
    <row r="187" outlineLevel="1"/>
    <row r="188" outlineLevel="1"/>
    <row r="189" ht="15" customHeight="1"/>
    <row r="190" ht="15" customHeight="1"/>
    <row r="191" ht="15" customHeight="1"/>
    <row r="192" ht="15" customHeight="1"/>
    <row r="194" ht="43.35" customHeight="1"/>
    <row r="196" ht="29.1" customHeight="1"/>
    <row r="217" ht="18" customHeight="1"/>
    <row r="219" ht="18" customHeight="1"/>
    <row r="221" ht="18" customHeight="1"/>
    <row r="223" ht="18" customHeight="1"/>
    <row r="225" ht="18" customHeight="1"/>
    <row r="227" ht="18" customHeight="1"/>
    <row r="228" ht="22.35" customHeight="1"/>
    <row r="229" ht="22.35" customHeight="1"/>
    <row r="230" ht="22.35" customHeight="1"/>
    <row r="231" ht="22.35" customHeight="1"/>
    <row r="232" ht="22.35" customHeight="1"/>
    <row r="233" ht="22.35" customHeight="1"/>
    <row r="234" ht="22.35" customHeight="1"/>
    <row r="235" ht="22.35" customHeight="1"/>
    <row r="236" ht="22.35" customHeight="1"/>
    <row r="237" ht="22.35" customHeight="1"/>
    <row r="238" ht="22.35" customHeight="1"/>
    <row r="239" ht="17.850000000000001" customHeight="1"/>
    <row r="240" ht="18.600000000000001" customHeight="1"/>
    <row r="241" ht="18.600000000000001" customHeight="1"/>
    <row r="242" ht="17.850000000000001" customHeight="1"/>
    <row r="243" ht="18" customHeight="1"/>
    <row r="244" ht="17.850000000000001" customHeight="1"/>
    <row r="250" outlineLevel="1"/>
    <row r="251" ht="14.85" customHeight="1" outlineLevel="1"/>
    <row r="252" outlineLevel="1"/>
    <row r="253" outlineLevel="1"/>
    <row r="254" outlineLevel="1"/>
    <row r="255" outlineLevel="1"/>
    <row r="256" outlineLevel="1"/>
    <row r="257" ht="14.85" customHeight="1" outlineLevel="1"/>
    <row r="258" outlineLevel="1"/>
    <row r="259" outlineLevel="1"/>
    <row r="260" ht="14.85" customHeight="1" outlineLevel="1"/>
    <row r="261" outlineLevel="1"/>
    <row r="262" outlineLevel="1"/>
    <row r="263" outlineLevel="1"/>
    <row r="264" outlineLevel="1"/>
    <row r="265" outlineLevel="1"/>
    <row r="266" ht="14.85" customHeight="1" outlineLevel="1"/>
    <row r="267" outlineLevel="1"/>
    <row r="268" outlineLevel="1"/>
    <row r="269" ht="14.85" customHeight="1" outlineLevel="1"/>
    <row r="270" outlineLevel="1"/>
    <row r="271" outlineLevel="1"/>
    <row r="272" ht="14.85" customHeight="1" outlineLevel="1"/>
    <row r="273" outlineLevel="1"/>
    <row r="274" outlineLevel="1"/>
    <row r="275" outlineLevel="1"/>
    <row r="276" ht="14.85" customHeight="1" outlineLevel="1"/>
    <row r="277" outlineLevel="1"/>
    <row r="278" ht="11.1" customHeight="1" outlineLevel="1"/>
    <row r="279" outlineLevel="1"/>
    <row r="280" ht="14.85" customHeight="1" outlineLevel="1"/>
    <row r="281" ht="14.85" customHeight="1" outlineLevel="1"/>
    <row r="282" outlineLevel="1"/>
    <row r="283" ht="15" customHeight="1" outlineLevel="1"/>
    <row r="284" ht="14.85" customHeight="1" outlineLevel="1"/>
    <row r="285" ht="23.1" customHeight="1" outlineLevel="1"/>
    <row r="286" ht="18.600000000000001" customHeight="1" outlineLevel="1"/>
    <row r="287" ht="20.100000000000001" customHeight="1" outlineLevel="1"/>
    <row r="288" ht="29.85" customHeight="1" outlineLevel="1"/>
    <row r="289" ht="29.85" customHeight="1" outlineLevel="1"/>
    <row r="290" ht="29.85" customHeight="1" outlineLevel="1"/>
    <row r="291" ht="28.35" customHeight="1" outlineLevel="1"/>
    <row r="292" ht="28.35" customHeight="1" outlineLevel="1"/>
    <row r="293" ht="28.35" customHeight="1" outlineLevel="1"/>
    <row r="294" ht="28.35" customHeight="1" outlineLevel="1"/>
    <row r="295" ht="28.35" customHeight="1" outlineLevel="1"/>
    <row r="296" outlineLevel="1"/>
    <row r="297" outlineLevel="1"/>
    <row r="298" ht="17.850000000000001" customHeight="1" outlineLevel="1"/>
    <row r="299" outlineLevel="1"/>
    <row r="300" ht="14.1" customHeight="1" outlineLevel="1"/>
    <row r="301" ht="14.1" customHeight="1" outlineLevel="1"/>
    <row r="302" ht="14.1" customHeight="1" outlineLevel="1"/>
    <row r="303" ht="14.1" customHeight="1" outlineLevel="1"/>
    <row r="304" ht="14.1" customHeight="1" outlineLevel="1"/>
    <row r="305" ht="14.1" customHeight="1" outlineLevel="1"/>
    <row r="306" ht="14.1" customHeight="1" outlineLevel="1"/>
    <row r="307" outlineLevel="1"/>
    <row r="308" outlineLevel="1"/>
    <row r="309" ht="18" customHeight="1" outlineLevel="1"/>
    <row r="310" outlineLevel="1"/>
    <row r="311" ht="14.85" customHeight="1" outlineLevel="1"/>
    <row r="312" ht="18" customHeight="1" outlineLevel="1"/>
    <row r="313" ht="18" customHeight="1" outlineLevel="1"/>
    <row r="314" ht="18.600000000000001" customHeight="1" outlineLevel="1"/>
    <row r="315" ht="18" customHeight="1" outlineLevel="1"/>
    <row r="316" outlineLevel="1"/>
    <row r="317" outlineLevel="1"/>
    <row r="318" ht="18" customHeight="1" outlineLevel="1"/>
    <row r="319" ht="14.85" customHeight="1" outlineLevel="1"/>
    <row r="320" ht="14.85" customHeight="1" outlineLevel="1"/>
    <row r="321" ht="14.85" customHeight="1" outlineLevel="1"/>
    <row r="322" outlineLevel="1"/>
    <row r="323" ht="14.85" customHeight="1" outlineLevel="1"/>
    <row r="324" outlineLevel="1"/>
    <row r="325" outlineLevel="1"/>
    <row r="326" outlineLevel="1"/>
    <row r="327" outlineLevel="1"/>
    <row r="328" ht="14.85" customHeight="1" outlineLevel="1"/>
    <row r="329" ht="14.85" customHeight="1" outlineLevel="1"/>
    <row r="330" outlineLevel="1"/>
    <row r="331" ht="14.85" customHeight="1" outlineLevel="1"/>
    <row r="332" ht="18" customHeight="1" outlineLevel="1"/>
    <row r="333" outlineLevel="1"/>
    <row r="334" ht="14.85" customHeight="1" outlineLevel="1"/>
    <row r="335" ht="18" customHeight="1"/>
    <row r="336" ht="15.6" customHeight="1"/>
    <row r="337" ht="15.6" customHeight="1"/>
    <row r="338" ht="15.6" customHeight="1"/>
    <row r="339" ht="15.6" customHeight="1"/>
    <row r="340" ht="16.350000000000001" customHeight="1"/>
    <row r="341" ht="16.350000000000001" customHeight="1"/>
    <row r="342" ht="16.350000000000001" customHeight="1"/>
    <row r="343" ht="14.85" customHeight="1"/>
    <row r="346" ht="15.6" customHeight="1"/>
    <row r="347" ht="15.6" customHeight="1"/>
    <row r="348" outlineLevel="1"/>
    <row r="349" outlineLevel="1"/>
    <row r="350" outlineLevel="1"/>
    <row r="351" ht="18" customHeight="1" outlineLevel="1"/>
    <row r="352" ht="14.85" customHeight="1" outlineLevel="1"/>
    <row r="353" outlineLevel="1"/>
    <row r="354" outlineLevel="1"/>
    <row r="355" outlineLevel="1"/>
    <row r="356" ht="14.85" customHeight="1" outlineLevel="1"/>
    <row r="357" ht="21" customHeight="1" outlineLevel="1"/>
    <row r="358" outlineLevel="1"/>
    <row r="359" outlineLevel="1"/>
    <row r="360" outlineLevel="1"/>
    <row r="361" ht="14.85" customHeight="1" outlineLevel="1"/>
    <row r="362" outlineLevel="1"/>
    <row r="363" ht="14.85" customHeight="1" outlineLevel="1"/>
    <row r="364" ht="14.85" customHeight="1" outlineLevel="1"/>
    <row r="365" outlineLevel="1"/>
    <row r="366" outlineLevel="1"/>
    <row r="367" outlineLevel="1"/>
    <row r="368" outlineLevel="1"/>
    <row r="369" outlineLevel="1"/>
    <row r="370" outlineLevel="1"/>
    <row r="371" ht="15" customHeight="1" outlineLevel="1"/>
    <row r="372" ht="21" customHeight="1" outlineLevel="1"/>
    <row r="373" ht="14.85" customHeight="1" outlineLevel="1"/>
    <row r="374" ht="22.5" customHeight="1" outlineLevel="1"/>
    <row r="375" ht="28.5" customHeight="1" outlineLevel="1"/>
    <row r="376" outlineLevel="1"/>
    <row r="377" outlineLevel="1"/>
    <row r="378" ht="29.25" customHeight="1" outlineLevel="1"/>
    <row r="379" outlineLevel="1"/>
    <row r="380" outlineLevel="1"/>
    <row r="381" outlineLevel="1"/>
    <row r="382" outlineLevel="1"/>
    <row r="383" outlineLevel="1"/>
    <row r="384" outlineLevel="1"/>
    <row r="385" ht="14.85" customHeight="1" outlineLevel="1"/>
    <row r="386" ht="14.85" customHeight="1" outlineLevel="1"/>
    <row r="387" ht="14.85" customHeight="1" outlineLevel="1"/>
    <row r="388" ht="14.85" customHeight="1" outlineLevel="1"/>
    <row r="389" ht="14.85" customHeight="1" outlineLevel="1"/>
    <row r="390" ht="14.85" customHeight="1" outlineLevel="1"/>
    <row r="391" ht="14.85" customHeight="1" outlineLevel="1"/>
    <row r="392" ht="14.85" customHeight="1" outlineLevel="1"/>
    <row r="393" ht="15" customHeight="1" outlineLevel="1"/>
    <row r="394" outlineLevel="1"/>
    <row r="400" ht="18" customHeight="1"/>
    <row r="402" ht="14.85" customHeight="1"/>
    <row r="403" outlineLevel="1"/>
    <row r="404" ht="18" customHeight="1" outlineLevel="1"/>
    <row r="406" ht="15.6" customHeight="1"/>
    <row r="407" ht="15.6" customHeight="1"/>
    <row r="408" ht="15.6" customHeight="1"/>
    <row r="409" ht="15.6" customHeight="1"/>
    <row r="410" ht="14.1" customHeight="1"/>
    <row r="412" ht="18" customHeight="1"/>
    <row r="418" ht="14.85" customHeight="1"/>
    <row r="420" ht="15" customHeight="1" outlineLevel="1"/>
    <row r="421" outlineLevel="1"/>
    <row r="422" outlineLevel="1"/>
    <row r="423" outlineLevel="1"/>
    <row r="424" ht="15" customHeight="1" outlineLevel="1"/>
    <row r="425" outlineLevel="1"/>
    <row r="426" outlineLevel="1"/>
    <row r="427" outlineLevel="1"/>
    <row r="428" outlineLevel="1"/>
    <row r="429" ht="14.85" customHeight="1" outlineLevel="1"/>
    <row r="430" outlineLevel="1"/>
    <row r="431" ht="14.85" customHeight="1" outlineLevel="1"/>
    <row r="432" ht="14.85" customHeight="1" outlineLevel="1"/>
    <row r="433" ht="14.85" customHeight="1" outlineLevel="1"/>
    <row r="434" ht="14.85" customHeight="1" outlineLevel="1"/>
    <row r="435" ht="14.85" customHeight="1" outlineLevel="1"/>
    <row r="436" outlineLevel="1"/>
    <row r="437" outlineLevel="1"/>
    <row r="438" outlineLevel="1"/>
    <row r="439" ht="14.85" customHeight="1" outlineLevel="1"/>
    <row r="440" ht="14.85" customHeight="1" outlineLevel="1"/>
    <row r="441" ht="14.85" customHeight="1" outlineLevel="1"/>
    <row r="442" ht="14.85" customHeight="1" outlineLevel="1"/>
    <row r="443" ht="14.85" customHeight="1" outlineLevel="1"/>
    <row r="444" ht="15.75" customHeight="1" outlineLevel="1"/>
    <row r="445" ht="15.75" customHeight="1" outlineLevel="1"/>
    <row r="446" ht="15.75" customHeight="1" outlineLevel="1"/>
    <row r="447" ht="15.75" customHeight="1" outlineLevel="1"/>
    <row r="448" ht="15.75" customHeight="1" outlineLevel="1"/>
    <row r="449" outlineLevel="1"/>
    <row r="450" outlineLevel="1"/>
    <row r="451" outlineLevel="1"/>
    <row r="452" ht="14.85" customHeight="1" outlineLevel="1"/>
    <row r="453" ht="14.85" customHeight="1" outlineLevel="1"/>
    <row r="454" ht="14.85" customHeight="1" outlineLevel="1"/>
    <row r="455" outlineLevel="1"/>
    <row r="456" outlineLevel="1"/>
    <row r="457" outlineLevel="1"/>
    <row r="458" ht="14.85" customHeight="1" outlineLevel="1"/>
    <row r="459" outlineLevel="1"/>
    <row r="460" outlineLevel="1"/>
    <row r="461" outlineLevel="1"/>
    <row r="462" outlineLevel="1"/>
    <row r="463" outlineLevel="1"/>
    <row r="464" ht="15" customHeight="1" outlineLevel="1"/>
    <row r="465" outlineLevel="1"/>
    <row r="466" outlineLevel="1"/>
    <row r="467" outlineLevel="1"/>
    <row r="468" ht="14.85" customHeight="1" outlineLevel="1"/>
    <row r="469" ht="14.85" customHeight="1" outlineLevel="1"/>
    <row r="470" ht="14.85" customHeight="1" outlineLevel="1"/>
    <row r="471" outlineLevel="1"/>
    <row r="472" outlineLevel="1"/>
    <row r="473" outlineLevel="1"/>
    <row r="474" outlineLevel="1"/>
    <row r="475" outlineLevel="1"/>
    <row r="476" ht="18" customHeight="1" outlineLevel="1"/>
    <row r="477" ht="18" customHeight="1" outlineLevel="1"/>
    <row r="478" ht="18" customHeight="1" outlineLevel="1"/>
    <row r="479" ht="18" customHeight="1" outlineLevel="1"/>
    <row r="480" outlineLevel="1"/>
    <row r="481" outlineLevel="1"/>
    <row r="482" ht="62.25" customHeight="1" outlineLevel="1"/>
    <row r="483" outlineLevel="1"/>
    <row r="484" outlineLevel="1"/>
    <row r="485" outlineLevel="1"/>
    <row r="486" outlineLevel="1"/>
    <row r="487" ht="14.85" customHeight="1" outlineLevel="1"/>
    <row r="488" outlineLevel="1"/>
    <row r="489" outlineLevel="1"/>
    <row r="490" outlineLevel="1"/>
    <row r="491" outlineLevel="1"/>
    <row r="492" outlineLevel="1"/>
    <row r="493" outlineLevel="1"/>
    <row r="494" outlineLevel="1"/>
    <row r="495" ht="64.5" customHeight="1" outlineLevel="1"/>
    <row r="496" outlineLevel="1"/>
    <row r="497" outlineLevel="1"/>
    <row r="498" outlineLevel="1"/>
    <row r="499" ht="14.85" customHeight="1" outlineLevel="1"/>
    <row r="500" outlineLevel="1"/>
    <row r="501" outlineLevel="1"/>
    <row r="502" outlineLevel="1"/>
    <row r="503" outlineLevel="1"/>
    <row r="504" outlineLevel="1"/>
    <row r="505" outlineLevel="1"/>
    <row r="506" outlineLevel="1"/>
    <row r="507" outlineLevel="1"/>
    <row r="508" ht="14.85" customHeight="1" outlineLevel="1"/>
    <row r="509" outlineLevel="1"/>
    <row r="510" outlineLevel="1"/>
    <row r="511" ht="14.85" customHeight="1" outlineLevel="1"/>
    <row r="512" ht="14.85" customHeight="1" outlineLevel="1"/>
    <row r="513" outlineLevel="1"/>
    <row r="514" outlineLevel="1"/>
    <row r="515" outlineLevel="1"/>
    <row r="516" outlineLevel="1"/>
    <row r="517" outlineLevel="1"/>
    <row r="519" ht="15.6" customHeight="1"/>
    <row r="520" ht="15.6" customHeight="1"/>
    <row r="521" ht="15.6" customHeight="1"/>
    <row r="522" ht="15" customHeight="1"/>
    <row r="523" ht="14.85" customHeight="1"/>
    <row r="525" ht="15" customHeight="1"/>
    <row r="530" ht="12.6" customHeight="1"/>
    <row r="531" ht="12.6" customHeight="1"/>
    <row r="532" ht="13.35" customHeight="1" outlineLevel="1"/>
    <row r="533" ht="14.1" customHeight="1" outlineLevel="1"/>
    <row r="534" ht="14.1" customHeight="1" outlineLevel="1"/>
    <row r="535" ht="23.25" customHeight="1" outlineLevel="1"/>
    <row r="536" ht="14.85" customHeight="1" outlineLevel="1"/>
    <row r="537" ht="14.85" customHeight="1" outlineLevel="1"/>
    <row r="538" ht="14.85" customHeight="1" outlineLevel="1"/>
    <row r="539" outlineLevel="1"/>
    <row r="540" ht="14.85" customHeight="1" outlineLevel="1"/>
    <row r="541" ht="14.85" customHeight="1" outlineLevel="1"/>
    <row r="542" outlineLevel="1"/>
    <row r="543" outlineLevel="1"/>
    <row r="544" outlineLevel="1"/>
    <row r="545" outlineLevel="1"/>
    <row r="546" outlineLevel="1"/>
    <row r="547" outlineLevel="1"/>
    <row r="548" outlineLevel="1"/>
    <row r="549" outlineLevel="1"/>
    <row r="550" outlineLevel="1"/>
    <row r="551" outlineLevel="1"/>
    <row r="552" outlineLevel="1"/>
    <row r="553" outlineLevel="1"/>
    <row r="554" ht="18" customHeight="1" outlineLevel="1"/>
    <row r="555" ht="28.35" customHeight="1" outlineLevel="1"/>
    <row r="556" ht="27.75" customHeight="1" outlineLevel="1"/>
    <row r="557" outlineLevel="1"/>
    <row r="558" outlineLevel="1"/>
    <row r="559" outlineLevel="1"/>
    <row r="560" outlineLevel="1"/>
    <row r="561" outlineLevel="1"/>
    <row r="562" ht="14.85" customHeight="1" outlineLevel="1"/>
    <row r="563" ht="14.85" customHeight="1" outlineLevel="1"/>
    <row r="564" outlineLevel="1"/>
    <row r="565" outlineLevel="1"/>
    <row r="566" outlineLevel="1"/>
    <row r="567" outlineLevel="1"/>
    <row r="568" outlineLevel="1"/>
    <row r="569" outlineLevel="1"/>
    <row r="570" outlineLevel="1"/>
    <row r="571" outlineLevel="1"/>
    <row r="572" outlineLevel="1"/>
    <row r="573" outlineLevel="1"/>
    <row r="574" outlineLevel="1"/>
    <row r="575" outlineLevel="1"/>
    <row r="576" outlineLevel="1"/>
    <row r="577" outlineLevel="1"/>
    <row r="578" outlineLevel="1"/>
    <row r="579" outlineLevel="1"/>
    <row r="580" outlineLevel="1"/>
    <row r="581" outlineLevel="1"/>
    <row r="582" outlineLevel="1"/>
    <row r="583" ht="14.85" customHeight="1" outlineLevel="1"/>
    <row r="584" outlineLevel="1"/>
    <row r="585" outlineLevel="1"/>
    <row r="586" outlineLevel="1"/>
    <row r="587" outlineLevel="1"/>
    <row r="588" outlineLevel="1"/>
    <row r="589" ht="14.85" customHeight="1" outlineLevel="1"/>
    <row r="590" outlineLevel="1"/>
    <row r="591" outlineLevel="1"/>
    <row r="592" ht="14.85" customHeight="1" outlineLevel="1"/>
    <row r="593" outlineLevel="1"/>
    <row r="594" outlineLevel="1"/>
    <row r="595" ht="14.85" customHeight="1" outlineLevel="1"/>
    <row r="596" outlineLevel="1"/>
    <row r="597" outlineLevel="1"/>
    <row r="598" outlineLevel="1"/>
    <row r="599" outlineLevel="1"/>
    <row r="600" outlineLevel="1"/>
    <row r="601" outlineLevel="1"/>
    <row r="602" outlineLevel="1"/>
    <row r="603" outlineLevel="1"/>
    <row r="604" outlineLevel="1"/>
    <row r="605" outlineLevel="1"/>
    <row r="606" outlineLevel="1"/>
    <row r="607" outlineLevel="1"/>
    <row r="608" outlineLevel="1"/>
    <row r="609" outlineLevel="1"/>
    <row r="610" ht="15" customHeight="1" outlineLevel="1"/>
    <row r="611" ht="15" customHeight="1" outlineLevel="1"/>
    <row r="612" ht="15" customHeight="1" outlineLevel="1"/>
    <row r="613" outlineLevel="1"/>
    <row r="614" outlineLevel="1"/>
    <row r="615" outlineLevel="1"/>
    <row r="616" outlineLevel="1"/>
    <row r="617" outlineLevel="1"/>
    <row r="618" outlineLevel="1"/>
    <row r="619" outlineLevel="1"/>
    <row r="620" outlineLevel="1"/>
    <row r="621" outlineLevel="1"/>
    <row r="622" outlineLevel="1"/>
    <row r="623" outlineLevel="1"/>
    <row r="624" outlineLevel="1"/>
    <row r="625" ht="15" customHeight="1" outlineLevel="1"/>
    <row r="626" ht="15" customHeight="1" outlineLevel="1"/>
    <row r="627" ht="15" customHeight="1" outlineLevel="1"/>
    <row r="628" ht="15" customHeight="1" outlineLevel="1"/>
    <row r="629" ht="15" customHeight="1" outlineLevel="1"/>
    <row r="630" ht="15" customHeight="1" outlineLevel="1"/>
    <row r="631" ht="15" customHeight="1" outlineLevel="1"/>
    <row r="632" ht="15" customHeight="1" outlineLevel="1"/>
    <row r="633" outlineLevel="1"/>
    <row r="634" outlineLevel="1"/>
    <row r="635" outlineLevel="1"/>
    <row r="636" outlineLevel="1"/>
    <row r="637" outlineLevel="1"/>
    <row r="638" outlineLevel="1"/>
    <row r="639" outlineLevel="1"/>
    <row r="640" outlineLevel="1"/>
    <row r="641" outlineLevel="1"/>
    <row r="642" outlineLevel="1"/>
    <row r="643" outlineLevel="1"/>
    <row r="644" outlineLevel="1"/>
    <row r="645" outlineLevel="1"/>
    <row r="646" outlineLevel="1"/>
    <row r="647" outlineLevel="1"/>
    <row r="648" outlineLevel="1"/>
    <row r="649" outlineLevel="1"/>
    <row r="650" outlineLevel="1"/>
    <row r="651" outlineLevel="1"/>
    <row r="652" outlineLevel="1"/>
    <row r="653" outlineLevel="1"/>
    <row r="654" outlineLevel="1"/>
    <row r="655" outlineLevel="1"/>
    <row r="656" outlineLevel="1"/>
    <row r="657" ht="14.85" customHeight="1" outlineLevel="1"/>
    <row r="658" outlineLevel="1"/>
    <row r="659" outlineLevel="1"/>
    <row r="660" outlineLevel="1"/>
    <row r="661" outlineLevel="1"/>
    <row r="662" outlineLevel="1"/>
    <row r="663" outlineLevel="1"/>
    <row r="664" outlineLevel="1"/>
    <row r="665" outlineLevel="1"/>
    <row r="666" outlineLevel="1"/>
    <row r="667" outlineLevel="1"/>
    <row r="668" outlineLevel="1"/>
    <row r="669" outlineLevel="1"/>
    <row r="670" outlineLevel="1"/>
    <row r="671" outlineLevel="1"/>
    <row r="672" outlineLevel="1"/>
    <row r="673" outlineLevel="1"/>
    <row r="674" outlineLevel="1"/>
    <row r="675" outlineLevel="1"/>
    <row r="677" ht="15.6" customHeight="1"/>
    <row r="678" ht="15.6" customHeight="1"/>
    <row r="679" ht="14.85" customHeight="1"/>
    <row r="680" ht="14.85" customHeight="1"/>
    <row r="681" ht="14.85" customHeight="1"/>
    <row r="688" ht="15" customHeight="1" outlineLevel="1"/>
    <row r="689" ht="14.85" customHeight="1" outlineLevel="1"/>
    <row r="690" ht="15" customHeight="1" outlineLevel="1"/>
    <row r="691" outlineLevel="1"/>
    <row r="692" ht="14.85" customHeight="1" outlineLevel="1"/>
    <row r="693" outlineLevel="1"/>
    <row r="694" outlineLevel="1"/>
    <row r="695" ht="14.85" customHeight="1" outlineLevel="1"/>
    <row r="696" outlineLevel="1"/>
    <row r="697" outlineLevel="1"/>
    <row r="698" ht="14.85" customHeight="1" outlineLevel="1"/>
    <row r="699" outlineLevel="1"/>
    <row r="700" ht="15" customHeight="1" outlineLevel="1"/>
    <row r="701" ht="14.85" customHeight="1" outlineLevel="1"/>
    <row r="702" outlineLevel="1"/>
    <row r="703" ht="15" customHeight="1" outlineLevel="1"/>
    <row r="704" ht="14.85" customHeight="1" outlineLevel="1"/>
    <row r="705" outlineLevel="1"/>
    <row r="706" ht="15" customHeight="1" outlineLevel="1"/>
    <row r="707" ht="15" customHeight="1" outlineLevel="1"/>
    <row r="708" outlineLevel="1"/>
    <row r="709" ht="15" customHeight="1" outlineLevel="1"/>
    <row r="710" outlineLevel="1"/>
    <row r="712" ht="15" customHeight="1"/>
    <row r="715" ht="15" customHeight="1"/>
    <row r="718" ht="15" customHeight="1"/>
  </sheetData>
  <sheetProtection algorithmName="SHA-512" hashValue="pJDfNSFt9UvqRwZoiBaSR9X5Jeln6z02oWNNgK0WOyVj6PL3Cuc3CP7Bhrtbf4W1mvoGkYWohf9qUp5g3rCdrg==" saltValue="BdE1ENuVL4zd/Br8pk82mQ==" spinCount="100000" sheet="1" objects="1" scenarios="1"/>
  <mergeCells count="32">
    <mergeCell ref="B65:U78"/>
    <mergeCell ref="A94:V96"/>
    <mergeCell ref="L80:R86"/>
    <mergeCell ref="B80:K86"/>
    <mergeCell ref="L88:R91"/>
    <mergeCell ref="T88:U91"/>
    <mergeCell ref="B88:K91"/>
    <mergeCell ref="T80:U86"/>
    <mergeCell ref="B57:K63"/>
    <mergeCell ref="L57:U63"/>
    <mergeCell ref="L27:R31"/>
    <mergeCell ref="T27:U31"/>
    <mergeCell ref="B27:K31"/>
    <mergeCell ref="B44:K48"/>
    <mergeCell ref="L44:R48"/>
    <mergeCell ref="T44:U48"/>
    <mergeCell ref="A14:V17"/>
    <mergeCell ref="A1:V4"/>
    <mergeCell ref="A6:V8"/>
    <mergeCell ref="B50:K55"/>
    <mergeCell ref="A10:V13"/>
    <mergeCell ref="L50:R55"/>
    <mergeCell ref="T50:U55"/>
    <mergeCell ref="T20:U25"/>
    <mergeCell ref="B33:K42"/>
    <mergeCell ref="L20:R25"/>
    <mergeCell ref="B20:K25"/>
    <mergeCell ref="L33:U36"/>
    <mergeCell ref="L38:R39"/>
    <mergeCell ref="L41:R42"/>
    <mergeCell ref="T41:U42"/>
    <mergeCell ref="T38:U39"/>
  </mergeCells>
  <conditionalFormatting sqref="A14">
    <cfRule type="expression" dxfId="1029" priority="73962">
      <formula>CELL("protect",XFD1047019)=0</formula>
    </cfRule>
  </conditionalFormatting>
  <conditionalFormatting sqref="A20:A21">
    <cfRule type="expression" dxfId="1028" priority="75884">
      <formula>CELL("protect",XFD1047024)=0</formula>
    </cfRule>
  </conditionalFormatting>
  <conditionalFormatting sqref="A24 W24:W26">
    <cfRule type="expression" dxfId="1027" priority="75893">
      <formula>CELL("protect",XFD1047025)=0</formula>
    </cfRule>
  </conditionalFormatting>
  <conditionalFormatting sqref="A25:A26">
    <cfRule type="expression" dxfId="1026" priority="78685">
      <formula>CELL("protect",XFD1047024)=0</formula>
    </cfRule>
  </conditionalFormatting>
  <conditionalFormatting sqref="A27">
    <cfRule type="expression" dxfId="1025" priority="74">
      <formula>CELL("protect",XFD1047014)=0</formula>
    </cfRule>
  </conditionalFormatting>
  <conditionalFormatting sqref="A28">
    <cfRule type="expression" dxfId="1024" priority="647">
      <formula>CELL("protect",XFD1047014)=0</formula>
    </cfRule>
  </conditionalFormatting>
  <conditionalFormatting sqref="A29">
    <cfRule type="expression" dxfId="1023" priority="673">
      <formula>CELL("protect",XFD1047014)=0</formula>
    </cfRule>
  </conditionalFormatting>
  <conditionalFormatting sqref="A30:A31">
    <cfRule type="expression" dxfId="1022" priority="72">
      <formula>CELL("protect",XFD1047014)=0</formula>
    </cfRule>
  </conditionalFormatting>
  <conditionalFormatting sqref="A32">
    <cfRule type="expression" dxfId="1021" priority="71">
      <formula>CELL("protect",XFD1047014)=0</formula>
    </cfRule>
  </conditionalFormatting>
  <conditionalFormatting sqref="A33:A34">
    <cfRule type="expression" dxfId="1020" priority="263">
      <formula>CELL("protect",XFD1047006)=0</formula>
    </cfRule>
  </conditionalFormatting>
  <conditionalFormatting sqref="A35">
    <cfRule type="expression" dxfId="1019" priority="31">
      <formula>CELL("protect",XFD1047007)=0</formula>
    </cfRule>
  </conditionalFormatting>
  <conditionalFormatting sqref="A36:A37">
    <cfRule type="expression" dxfId="1018" priority="26">
      <formula>CELL("protect",XFD1047006)=0</formula>
    </cfRule>
  </conditionalFormatting>
  <conditionalFormatting sqref="A38">
    <cfRule type="expression" dxfId="1017" priority="30">
      <formula>CELL("protect",XFD1047006)=0</formula>
    </cfRule>
  </conditionalFormatting>
  <conditionalFormatting sqref="A39:A40">
    <cfRule type="expression" dxfId="1016" priority="69">
      <formula>CELL("protect",XFD1047006)=0</formula>
    </cfRule>
  </conditionalFormatting>
  <conditionalFormatting sqref="A41">
    <cfRule type="expression" dxfId="1015" priority="73">
      <formula>CELL("protect",XFD1047007)=0</formula>
    </cfRule>
  </conditionalFormatting>
  <conditionalFormatting sqref="A42">
    <cfRule type="expression" dxfId="1014" priority="29">
      <formula>CELL("protect",XFD1047007)=0</formula>
    </cfRule>
  </conditionalFormatting>
  <conditionalFormatting sqref="A43">
    <cfRule type="expression" dxfId="1013" priority="28">
      <formula>CELL("protect",XFD1047006)=0</formula>
    </cfRule>
  </conditionalFormatting>
  <conditionalFormatting sqref="A50">
    <cfRule type="expression" dxfId="1012" priority="238">
      <formula>CELL("protect",XFD1047022)=0</formula>
    </cfRule>
  </conditionalFormatting>
  <conditionalFormatting sqref="A51">
    <cfRule type="expression" dxfId="1011" priority="70258">
      <formula>CELL("protect",XFD1047022)=0</formula>
    </cfRule>
  </conditionalFormatting>
  <conditionalFormatting sqref="A52">
    <cfRule type="expression" dxfId="1010" priority="596">
      <formula>CELL("protect",XFD1047022)=0</formula>
    </cfRule>
  </conditionalFormatting>
  <conditionalFormatting sqref="A53:A54">
    <cfRule type="expression" dxfId="1009" priority="192">
      <formula>CELL("protect",XFD1047022)=0</formula>
    </cfRule>
  </conditionalFormatting>
  <conditionalFormatting sqref="A55:A56">
    <cfRule type="expression" dxfId="1008" priority="185">
      <formula>CELL("protect",XFD1047022)=0</formula>
    </cfRule>
  </conditionalFormatting>
  <conditionalFormatting sqref="A82 A85:A86">
    <cfRule type="expression" dxfId="1007" priority="123">
      <formula>CELL("protect",AY1047166)=0</formula>
    </cfRule>
  </conditionalFormatting>
  <conditionalFormatting sqref="A82 V82">
    <cfRule type="expression" dxfId="1006" priority="55197">
      <formula>CELL("protect",Z1047733)=0</formula>
    </cfRule>
    <cfRule type="expression" dxfId="1005" priority="55224">
      <formula>CELL("protect",Z1047504)=0</formula>
    </cfRule>
  </conditionalFormatting>
  <conditionalFormatting sqref="A83 V83">
    <cfRule type="expression" dxfId="1004" priority="122">
      <formula>CELL("protect",Z1047733)=0</formula>
    </cfRule>
    <cfRule type="expression" dxfId="1003" priority="54982">
      <formula>CELL("protect",Z1047504)=0</formula>
    </cfRule>
  </conditionalFormatting>
  <conditionalFormatting sqref="A83">
    <cfRule type="expression" dxfId="1002" priority="54986">
      <formula>CELL("protect",AY1047166)=0</formula>
    </cfRule>
  </conditionalFormatting>
  <conditionalFormatting sqref="A84">
    <cfRule type="expression" dxfId="1001" priority="121">
      <formula>CELL("protect",Z1047732)=0</formula>
    </cfRule>
    <cfRule type="expression" dxfId="1000" priority="126">
      <formula>CELL("protect",AY1047166)=0</formula>
    </cfRule>
  </conditionalFormatting>
  <conditionalFormatting sqref="A84:A86 V84:V86">
    <cfRule type="expression" dxfId="999" priority="116">
      <formula>CELL("protect",Z1047504)=0</formula>
    </cfRule>
  </conditionalFormatting>
  <conditionalFormatting sqref="A85 V85">
    <cfRule type="expression" dxfId="998" priority="119">
      <formula>CELL("protect",Z1047732)=0</formula>
    </cfRule>
  </conditionalFormatting>
  <conditionalFormatting sqref="A86 V86">
    <cfRule type="expression" dxfId="997" priority="115">
      <formula>CELL("protect",Z1047732)=0</formula>
    </cfRule>
  </conditionalFormatting>
  <conditionalFormatting sqref="A44:B44">
    <cfRule type="expression" dxfId="996" priority="599">
      <formula>CELL("protect",XFD1047024)=0</formula>
    </cfRule>
  </conditionalFormatting>
  <conditionalFormatting sqref="A80:B80 A81">
    <cfRule type="expression" dxfId="995" priority="55426">
      <formula>CELL("protect",AY1047165)=0</formula>
    </cfRule>
  </conditionalFormatting>
  <conditionalFormatting sqref="A80:B80 L80 T80 V80:V81 A81">
    <cfRule type="expression" dxfId="994" priority="55441">
      <formula>CELL("protect",Z1047732)=0</formula>
    </cfRule>
    <cfRule type="expression" dxfId="993" priority="55451">
      <formula>CELL("protect",Z1047503)=0</formula>
    </cfRule>
  </conditionalFormatting>
  <conditionalFormatting sqref="A93:Q93 A94:V98 W189:W194">
    <cfRule type="expression" dxfId="992" priority="381">
      <formula>CELL("protect",#REF!)=0</formula>
    </cfRule>
  </conditionalFormatting>
  <conditionalFormatting sqref="A80:R80 T80 V80 S92">
    <cfRule type="expression" dxfId="991" priority="68753">
      <formula>CELL("protect",XFD1047103)=0</formula>
    </cfRule>
  </conditionalFormatting>
  <conditionalFormatting sqref="A81:R82">
    <cfRule type="expression" dxfId="990" priority="68716">
      <formula>CELL("protect",XFD1047103)=0</formula>
    </cfRule>
  </conditionalFormatting>
  <conditionalFormatting sqref="A83:R83 V83">
    <cfRule type="expression" dxfId="989" priority="68707">
      <formula>CELL("protect",XFD1047104)=0</formula>
    </cfRule>
  </conditionalFormatting>
  <conditionalFormatting sqref="A84:R84 V84">
    <cfRule type="expression" dxfId="988" priority="68749">
      <formula>CELL("protect",XFD1047104)=0</formula>
    </cfRule>
  </conditionalFormatting>
  <conditionalFormatting sqref="A85:R85 V85">
    <cfRule type="expression" dxfId="987" priority="68747">
      <formula>CELL("protect",XFD1047104)=0</formula>
    </cfRule>
  </conditionalFormatting>
  <conditionalFormatting sqref="A86:R86 V86">
    <cfRule type="expression" dxfId="986" priority="68745">
      <formula>CELL("protect",XFD1047104)=0</formula>
    </cfRule>
  </conditionalFormatting>
  <conditionalFormatting sqref="A92:R92 T92:V92">
    <cfRule type="expression" dxfId="985" priority="68683">
      <formula>CELL("protect",XFD1047130)=0</formula>
    </cfRule>
  </conditionalFormatting>
  <conditionalFormatting sqref="A57:V59">
    <cfRule type="expression" dxfId="984" priority="71969">
      <formula>CELL("protect",XFD1047087)=0</formula>
    </cfRule>
  </conditionalFormatting>
  <conditionalFormatting sqref="A60:V60">
    <cfRule type="expression" dxfId="983" priority="68709">
      <formula>CELL("protect",XFD1047089)=0</formula>
    </cfRule>
  </conditionalFormatting>
  <conditionalFormatting sqref="A61:V69">
    <cfRule type="expression" dxfId="982" priority="68718">
      <formula>CELL("protect",XFD1047088)=0</formula>
    </cfRule>
  </conditionalFormatting>
  <conditionalFormatting sqref="A70:V70">
    <cfRule type="expression" dxfId="981" priority="68759">
      <formula>CELL("protect",XFD1047096)=0</formula>
    </cfRule>
  </conditionalFormatting>
  <conditionalFormatting sqref="A71:V71">
    <cfRule type="expression" dxfId="980" priority="68757">
      <formula>CELL("protect",XFD1047096)=0</formula>
    </cfRule>
  </conditionalFormatting>
  <conditionalFormatting sqref="A72:V79 T80 S80:S91">
    <cfRule type="expression" dxfId="979" priority="68755">
      <formula>CELL("protect",XFD1047096)=0</formula>
    </cfRule>
  </conditionalFormatting>
  <conditionalFormatting sqref="A99:V1048576">
    <cfRule type="expression" dxfId="978" priority="53660">
      <formula>CELL("protect",XFD139)=0</formula>
    </cfRule>
  </conditionalFormatting>
  <conditionalFormatting sqref="A5:W9 W16:W17 A22:A23">
    <cfRule type="expression" dxfId="977" priority="90185">
      <formula>CELL("protect",XFD1047008)=0</formula>
    </cfRule>
  </conditionalFormatting>
  <conditionalFormatting sqref="A10:W12 W14 W20:W23">
    <cfRule type="expression" dxfId="976" priority="81459">
      <formula>CELL("protect",XFD1047012)=0</formula>
    </cfRule>
  </conditionalFormatting>
  <conditionalFormatting sqref="A13:W13">
    <cfRule type="expression" dxfId="975" priority="79731">
      <formula>CELL("protect",XFD1047012)=0</formula>
    </cfRule>
  </conditionalFormatting>
  <conditionalFormatting sqref="A27:W32 X32">
    <cfRule type="expression" dxfId="974" priority="81472">
      <formula>CELL("protect",XFD1047023)=0</formula>
    </cfRule>
  </conditionalFormatting>
  <conditionalFormatting sqref="A1:XFD4">
    <cfRule type="expression" dxfId="973" priority="402">
      <formula>CELL("protect",XFD1046636)=0</formula>
    </cfRule>
  </conditionalFormatting>
  <conditionalFormatting sqref="B20">
    <cfRule type="expression" dxfId="972" priority="70367">
      <formula>CELL("protect",X1046914)=0</formula>
    </cfRule>
  </conditionalFormatting>
  <conditionalFormatting sqref="B27 L27">
    <cfRule type="expression" dxfId="971" priority="67">
      <formula>CELL("protect",A1046926)=0</formula>
    </cfRule>
  </conditionalFormatting>
  <conditionalFormatting sqref="B33:B34 L33:L34">
    <cfRule type="expression" dxfId="970" priority="81190">
      <formula>CELL("protect",A1046918)=0</formula>
    </cfRule>
  </conditionalFormatting>
  <conditionalFormatting sqref="B35 L35">
    <cfRule type="expression" dxfId="969" priority="25">
      <formula>CELL("protect",A1046919)=0</formula>
    </cfRule>
  </conditionalFormatting>
  <conditionalFormatting sqref="B32:K32">
    <cfRule type="expression" dxfId="968" priority="66">
      <formula>CELL("protect",A1046929)=0</formula>
    </cfRule>
  </conditionalFormatting>
  <conditionalFormatting sqref="B43:K43">
    <cfRule type="expression" dxfId="967" priority="24">
      <formula>CELL("protect",A1046921)=0</formula>
    </cfRule>
  </conditionalFormatting>
  <conditionalFormatting sqref="B50:K52">
    <cfRule type="expression" dxfId="966" priority="240">
      <formula>CELL("protect",A1046934)=0</formula>
    </cfRule>
  </conditionalFormatting>
  <conditionalFormatting sqref="B53:K54">
    <cfRule type="expression" dxfId="965" priority="639">
      <formula>CELL("protect",A1046936)=0</formula>
    </cfRule>
  </conditionalFormatting>
  <conditionalFormatting sqref="B55:K55 B56:R56">
    <cfRule type="expression" dxfId="964" priority="188">
      <formula>CELL("protect",A1046937)=0</formula>
    </cfRule>
  </conditionalFormatting>
  <conditionalFormatting sqref="L20 S20:S21">
    <cfRule type="expression" dxfId="963" priority="70319">
      <formula>CELL("protect",X1046946)=0</formula>
    </cfRule>
    <cfRule type="expression" dxfId="962" priority="70333">
      <formula>CELL("protect",AH1046947)=0</formula>
    </cfRule>
  </conditionalFormatting>
  <conditionalFormatting sqref="L20">
    <cfRule type="expression" dxfId="961" priority="70417">
      <formula>CELL("protect",AH1046930)=0</formula>
    </cfRule>
  </conditionalFormatting>
  <conditionalFormatting sqref="L44 S44:T44 V44:W48 A45:A48 S45:S48 A49:W49 X57">
    <cfRule type="expression" dxfId="960" priority="630">
      <formula>CELL("protect",XFD1047024)=0</formula>
    </cfRule>
  </conditionalFormatting>
  <conditionalFormatting sqref="L50">
    <cfRule type="expression" dxfId="959" priority="37">
      <formula>CELL("protect",K1046938)=0</formula>
    </cfRule>
    <cfRule type="expression" dxfId="958" priority="79386">
      <formula>CELL("protect",K1046937)=0</formula>
    </cfRule>
    <cfRule type="expression" dxfId="957" priority="79390">
      <formula>CELL("protect",Y1047007)=0</formula>
    </cfRule>
  </conditionalFormatting>
  <conditionalFormatting sqref="S22:S23">
    <cfRule type="expression" dxfId="956" priority="70273">
      <formula>CELL("protect",AE1046947)=0</formula>
    </cfRule>
    <cfRule type="expression" dxfId="955" priority="70288">
      <formula>CELL("protect",AO1046948)=0</formula>
    </cfRule>
  </conditionalFormatting>
  <conditionalFormatting sqref="S24">
    <cfRule type="expression" dxfId="954" priority="106">
      <formula>CELL("protect",AE1046947)=0</formula>
    </cfRule>
    <cfRule type="expression" dxfId="953" priority="70242">
      <formula>CELL("protect",AO1046948)=0</formula>
    </cfRule>
  </conditionalFormatting>
  <conditionalFormatting sqref="S27:S28">
    <cfRule type="expression" dxfId="952" priority="64">
      <formula>CELL("protect",R1046926)=0</formula>
    </cfRule>
  </conditionalFormatting>
  <conditionalFormatting sqref="S29:S32">
    <cfRule type="expression" dxfId="951" priority="63">
      <formula>CELL("protect",R1046921)=0</formula>
    </cfRule>
  </conditionalFormatting>
  <conditionalFormatting sqref="S38:S40">
    <cfRule type="expression" dxfId="950" priority="81044">
      <formula>CELL("protect",R1046913)=0</formula>
    </cfRule>
  </conditionalFormatting>
  <conditionalFormatting sqref="S41">
    <cfRule type="expression" dxfId="949" priority="18">
      <formula>CELL("protect",R1046915)=0</formula>
    </cfRule>
  </conditionalFormatting>
  <conditionalFormatting sqref="S42:S43">
    <cfRule type="expression" dxfId="948" priority="22">
      <formula>CELL("protect",R1046915)=0</formula>
    </cfRule>
  </conditionalFormatting>
  <conditionalFormatting sqref="S50:S51">
    <cfRule type="expression" dxfId="947" priority="578">
      <formula>CELL("protect",R1046934)=0</formula>
    </cfRule>
  </conditionalFormatting>
  <conditionalFormatting sqref="S52:S55">
    <cfRule type="expression" dxfId="946" priority="68688">
      <formula>CELL("protect",R1046929)=0</formula>
    </cfRule>
  </conditionalFormatting>
  <conditionalFormatting sqref="S56:U56">
    <cfRule type="expression" dxfId="945" priority="97">
      <formula>CELL("protect",R1046933)=0</formula>
    </cfRule>
  </conditionalFormatting>
  <conditionalFormatting sqref="T20">
    <cfRule type="expression" dxfId="944" priority="92">
      <formula>CELL("protect",S1046928)=0</formula>
    </cfRule>
    <cfRule type="expression" dxfId="943" priority="99">
      <formula>CELL("protect",X1047071)=0</formula>
    </cfRule>
  </conditionalFormatting>
  <conditionalFormatting sqref="T27">
    <cfRule type="expression" dxfId="942" priority="60">
      <formula>CELL("protect",AP1046906)=0</formula>
    </cfRule>
    <cfRule type="expression" dxfId="941" priority="61">
      <formula>CELL("protect",AP1046919)=0</formula>
    </cfRule>
    <cfRule type="expression" dxfId="940" priority="62">
      <formula>CELL("protect",AL1046962)=0</formula>
    </cfRule>
  </conditionalFormatting>
  <conditionalFormatting sqref="T50">
    <cfRule type="expression" dxfId="939" priority="76">
      <formula>CELL("protect",#REF!)=0</formula>
    </cfRule>
    <cfRule type="expression" dxfId="938" priority="82">
      <formula>CELL("protect",#REF!)=0</formula>
    </cfRule>
  </conditionalFormatting>
  <conditionalFormatting sqref="T80 AB180:AH181 AB182:AB183 AE182:AH183 AB184:AH188">
    <cfRule type="expression" dxfId="937" priority="41816">
      <formula>CELL("protect",#REF!)=0</formula>
    </cfRule>
  </conditionalFormatting>
  <conditionalFormatting sqref="T80">
    <cfRule type="expression" dxfId="936" priority="79391">
      <formula>CELL("protect",AS1047733)=0</formula>
    </cfRule>
    <cfRule type="expression" dxfId="935" priority="79392">
      <formula>CELL("protect",AS1047504)=0</formula>
    </cfRule>
  </conditionalFormatting>
  <conditionalFormatting sqref="V81:V82">
    <cfRule type="expression" dxfId="934" priority="78760">
      <formula>CELL("protect",U1047103)=0</formula>
    </cfRule>
  </conditionalFormatting>
  <conditionalFormatting sqref="V84">
    <cfRule type="expression" dxfId="933" priority="120">
      <formula>CELL("protect",AU1047732)=0</formula>
    </cfRule>
  </conditionalFormatting>
  <conditionalFormatting sqref="V20:W21 S25 S26:U26">
    <cfRule type="expression" dxfId="932" priority="78723">
      <formula>CELL("protect",R1046928)=0</formula>
    </cfRule>
  </conditionalFormatting>
  <conditionalFormatting sqref="V22:W23">
    <cfRule type="expression" dxfId="931" priority="70286">
      <formula>CELL("protect",U1046929)=0</formula>
    </cfRule>
  </conditionalFormatting>
  <conditionalFormatting sqref="V24:W24">
    <cfRule type="expression" dxfId="930" priority="70219">
      <formula>CELL("protect",U1046929)=0</formula>
    </cfRule>
  </conditionalFormatting>
  <conditionalFormatting sqref="V25:W26">
    <cfRule type="expression" dxfId="929" priority="70187">
      <formula>CELL("protect",U1046928)=0</formula>
    </cfRule>
  </conditionalFormatting>
  <conditionalFormatting sqref="V27:W27">
    <cfRule type="expression" dxfId="928" priority="57">
      <formula>CELL("protect",U1046918)=0</formula>
    </cfRule>
  </conditionalFormatting>
  <conditionalFormatting sqref="V28:W28">
    <cfRule type="expression" dxfId="927" priority="56">
      <formula>CELL("protect",U1046918)=0</formula>
    </cfRule>
  </conditionalFormatting>
  <conditionalFormatting sqref="V29:W29">
    <cfRule type="expression" dxfId="926" priority="55">
      <formula>CELL("protect",U1046918)=0</formula>
    </cfRule>
  </conditionalFormatting>
  <conditionalFormatting sqref="V30:W31">
    <cfRule type="expression" dxfId="925" priority="54">
      <formula>CELL("protect",U1046918)=0</formula>
    </cfRule>
  </conditionalFormatting>
  <conditionalFormatting sqref="V32:W32">
    <cfRule type="expression" dxfId="924" priority="53">
      <formula>CELL("protect",U1046918)=0</formula>
    </cfRule>
  </conditionalFormatting>
  <conditionalFormatting sqref="V33:W34">
    <cfRule type="expression" dxfId="923" priority="78797">
      <formula>CELL("protect",U1046910)=0</formula>
    </cfRule>
  </conditionalFormatting>
  <conditionalFormatting sqref="V35:W35">
    <cfRule type="expression" dxfId="922" priority="81159">
      <formula>CELL("protect",U1046911)=0</formula>
    </cfRule>
  </conditionalFormatting>
  <conditionalFormatting sqref="V36:W37">
    <cfRule type="expression" dxfId="921" priority="17">
      <formula>CELL("protect",U1046910)=0</formula>
    </cfRule>
  </conditionalFormatting>
  <conditionalFormatting sqref="V38:W38">
    <cfRule type="expression" dxfId="920" priority="16">
      <formula>CELL("protect",U1046910)=0</formula>
    </cfRule>
  </conditionalFormatting>
  <conditionalFormatting sqref="V39:W40 V55:W56">
    <cfRule type="expression" dxfId="919" priority="68694">
      <formula>CELL("protect",U1046910)=0</formula>
    </cfRule>
  </conditionalFormatting>
  <conditionalFormatting sqref="V41:W41">
    <cfRule type="expression" dxfId="918" priority="90204">
      <formula>CELL("protect",U1046911)=0</formula>
    </cfRule>
  </conditionalFormatting>
  <conditionalFormatting sqref="V42:W42">
    <cfRule type="expression" dxfId="917" priority="15">
      <formula>CELL("protect",U1046911)=0</formula>
    </cfRule>
  </conditionalFormatting>
  <conditionalFormatting sqref="V43:W43">
    <cfRule type="expression" dxfId="916" priority="14">
      <formula>CELL("protect",U1046910)=0</formula>
    </cfRule>
  </conditionalFormatting>
  <conditionalFormatting sqref="V50:W50">
    <cfRule type="expression" dxfId="915" priority="70167">
      <formula>CELL("protect",U1046926)=0</formula>
    </cfRule>
  </conditionalFormatting>
  <conditionalFormatting sqref="V51:W51">
    <cfRule type="expression" dxfId="914" priority="68692">
      <formula>CELL("protect",U1046926)=0</formula>
    </cfRule>
  </conditionalFormatting>
  <conditionalFormatting sqref="V52:W52">
    <cfRule type="expression" dxfId="913" priority="68677">
      <formula>CELL("protect",U1046926)=0</formula>
    </cfRule>
  </conditionalFormatting>
  <conditionalFormatting sqref="V53:W54">
    <cfRule type="expression" dxfId="912" priority="68750">
      <formula>CELL("protect",U1046926)=0</formula>
    </cfRule>
  </conditionalFormatting>
  <conditionalFormatting sqref="W15">
    <cfRule type="expression" dxfId="911" priority="79854">
      <formula>CELL("protect",V1047016)=0</formula>
    </cfRule>
  </conditionalFormatting>
  <conditionalFormatting sqref="W18:W19">
    <cfRule type="expression" dxfId="910" priority="78699">
      <formula>CELL("protect",V1047022)=0</formula>
    </cfRule>
  </conditionalFormatting>
  <conditionalFormatting sqref="W57">
    <cfRule type="expression" dxfId="909" priority="64358">
      <formula>CELL("protect",V1046932)=0</formula>
    </cfRule>
  </conditionalFormatting>
  <conditionalFormatting sqref="W58:W59">
    <cfRule type="expression" dxfId="908" priority="78936">
      <formula>CELL("protect",V1046927)=0</formula>
    </cfRule>
  </conditionalFormatting>
  <conditionalFormatting sqref="W60">
    <cfRule type="expression" dxfId="907" priority="683">
      <formula>CELL("protect",V1046928)=0</formula>
    </cfRule>
  </conditionalFormatting>
  <conditionalFormatting sqref="W61:W64">
    <cfRule type="expression" dxfId="906" priority="68671">
      <formula>CELL("protect",V1046927)=0</formula>
    </cfRule>
  </conditionalFormatting>
  <conditionalFormatting sqref="W65">
    <cfRule type="expression" dxfId="905" priority="68672">
      <formula>CELL("protect",V1046930)=0</formula>
    </cfRule>
  </conditionalFormatting>
  <conditionalFormatting sqref="W66">
    <cfRule type="expression" dxfId="904" priority="65802">
      <formula>CELL("protect",V1046929)=0</formula>
    </cfRule>
  </conditionalFormatting>
  <conditionalFormatting sqref="W67">
    <cfRule type="expression" dxfId="903" priority="68673">
      <formula>CELL("protect",V1046929)=0</formula>
    </cfRule>
  </conditionalFormatting>
  <conditionalFormatting sqref="W68">
    <cfRule type="expression" dxfId="902" priority="670">
      <formula>CELL("protect",V1046929)=0</formula>
    </cfRule>
  </conditionalFormatting>
  <conditionalFormatting sqref="W69">
    <cfRule type="expression" dxfId="901" priority="68667">
      <formula>CELL("protect",V1046928)=0</formula>
    </cfRule>
  </conditionalFormatting>
  <conditionalFormatting sqref="W70:W71">
    <cfRule type="expression" dxfId="900" priority="68659">
      <formula>CELL("protect",V1046928)=0</formula>
    </cfRule>
  </conditionalFormatting>
  <conditionalFormatting sqref="W72 W156">
    <cfRule type="expression" dxfId="899" priority="68706">
      <formula>CELL("protect",V1046929)=0</formula>
    </cfRule>
  </conditionalFormatting>
  <conditionalFormatting sqref="W73:W74">
    <cfRule type="expression" dxfId="898" priority="68710">
      <formula>CELL("protect",V1046929)=0</formula>
    </cfRule>
  </conditionalFormatting>
  <conditionalFormatting sqref="W75 W89:W91">
    <cfRule type="expression" dxfId="897" priority="302">
      <formula>CELL("protect",V1046930)=0</formula>
    </cfRule>
  </conditionalFormatting>
  <conditionalFormatting sqref="W76 W92">
    <cfRule type="expression" dxfId="896" priority="187">
      <formula>CELL("protect",V1046930)=0</formula>
    </cfRule>
  </conditionalFormatting>
  <conditionalFormatting sqref="W77">
    <cfRule type="expression" dxfId="895" priority="299">
      <formula>CELL("protect",V1046929)=0</formula>
    </cfRule>
  </conditionalFormatting>
  <conditionalFormatting sqref="W78">
    <cfRule type="expression" dxfId="894" priority="298">
      <formula>CELL("protect",V1046929)=0</formula>
    </cfRule>
  </conditionalFormatting>
  <conditionalFormatting sqref="W79:W88">
    <cfRule type="expression" dxfId="893" priority="685">
      <formula>CELL("protect",V1046929)=0</formula>
    </cfRule>
  </conditionalFormatting>
  <conditionalFormatting sqref="W93:W116">
    <cfRule type="expression" dxfId="892" priority="71957">
      <formula>CELL("protect",V1046961)=0</formula>
    </cfRule>
  </conditionalFormatting>
  <conditionalFormatting sqref="W117:W118 W134:W142">
    <cfRule type="expression" dxfId="891" priority="757">
      <formula>CELL("protect",V1046980)=0</formula>
    </cfRule>
  </conditionalFormatting>
  <conditionalFormatting sqref="W119 W144">
    <cfRule type="expression" dxfId="890" priority="135">
      <formula>CELL("protect",V1046980)=0</formula>
    </cfRule>
  </conditionalFormatting>
  <conditionalFormatting sqref="W120:W127 W177:W188">
    <cfRule type="expression" dxfId="889" priority="164">
      <formula>CELL("protect",V1046986)=0</formula>
    </cfRule>
  </conditionalFormatting>
  <conditionalFormatting sqref="W128:W129 W145:W152">
    <cfRule type="expression" dxfId="888" priority="67598">
      <formula>CELL("protect",V1046988)=0</formula>
    </cfRule>
  </conditionalFormatting>
  <conditionalFormatting sqref="W130 W154:W155">
    <cfRule type="expression" dxfId="887" priority="136">
      <formula>CELL("protect",V1046988)=0</formula>
    </cfRule>
  </conditionalFormatting>
  <conditionalFormatting sqref="W131 W143">
    <cfRule type="expression" dxfId="886" priority="68758">
      <formula>CELL("protect",V1046993)=0</formula>
    </cfRule>
  </conditionalFormatting>
  <conditionalFormatting sqref="W132:W133 W170:W176">
    <cfRule type="expression" dxfId="885" priority="143">
      <formula>CELL("protect",V1046996)=0</formula>
    </cfRule>
  </conditionalFormatting>
  <conditionalFormatting sqref="W153">
    <cfRule type="expression" dxfId="884" priority="68752">
      <formula>CELL("protect",V1047012)=0</formula>
    </cfRule>
  </conditionalFormatting>
  <conditionalFormatting sqref="W157">
    <cfRule type="expression" dxfId="883" priority="68748">
      <formula>CELL("protect",V1047013)=0</formula>
    </cfRule>
  </conditionalFormatting>
  <conditionalFormatting sqref="W158">
    <cfRule type="expression" dxfId="882" priority="68746">
      <formula>CELL("protect",V1047013)=0</formula>
    </cfRule>
  </conditionalFormatting>
  <conditionalFormatting sqref="W159">
    <cfRule type="expression" dxfId="881" priority="68744">
      <formula>CELL("protect",V1047013)=0</formula>
    </cfRule>
  </conditionalFormatting>
  <conditionalFormatting sqref="W160">
    <cfRule type="expression" dxfId="880" priority="68742">
      <formula>CELL("protect",V1047013)=0</formula>
    </cfRule>
  </conditionalFormatting>
  <conditionalFormatting sqref="W161:W162">
    <cfRule type="expression" dxfId="879" priority="68680">
      <formula>CELL("protect",V1047013)=0</formula>
    </cfRule>
  </conditionalFormatting>
  <conditionalFormatting sqref="W163">
    <cfRule type="expression" dxfId="878" priority="68678">
      <formula>CELL("protect",V1047014)=0</formula>
    </cfRule>
  </conditionalFormatting>
  <conditionalFormatting sqref="W164">
    <cfRule type="expression" dxfId="877" priority="68682">
      <formula>CELL("protect",V1047039)=0</formula>
    </cfRule>
  </conditionalFormatting>
  <conditionalFormatting sqref="W166">
    <cfRule type="expression" dxfId="876" priority="53768">
      <formula>CELL("protect",V1047034)=0</formula>
    </cfRule>
  </conditionalFormatting>
  <conditionalFormatting sqref="W167">
    <cfRule type="expression" dxfId="875" priority="53767">
      <formula>CELL("protect",V1047034)=0</formula>
    </cfRule>
  </conditionalFormatting>
  <conditionalFormatting sqref="W168">
    <cfRule type="expression" dxfId="874" priority="148">
      <formula>CELL("protect",V1047034)=0</formula>
    </cfRule>
  </conditionalFormatting>
  <conditionalFormatting sqref="W169">
    <cfRule type="expression" dxfId="873" priority="147">
      <formula>CELL("protect",V1047034)=0</formula>
    </cfRule>
  </conditionalFormatting>
  <conditionalFormatting sqref="W195:W1048576">
    <cfRule type="expression" dxfId="872" priority="53659">
      <formula>CELL("protect",V225)=0</formula>
    </cfRule>
  </conditionalFormatting>
  <conditionalFormatting sqref="X5:X9 A87:R87 T87:V87">
    <cfRule type="expression" dxfId="871" priority="68743">
      <formula>CELL("protect",XFD1047022)=0</formula>
    </cfRule>
  </conditionalFormatting>
  <conditionalFormatting sqref="X10:X12 X20:X23 A88:B88 L88 T88 V88:V89 A89">
    <cfRule type="expression" dxfId="870" priority="68681">
      <formula>CELL("protect",XFD1047026)=0</formula>
    </cfRule>
  </conditionalFormatting>
  <conditionalFormatting sqref="X13 X25:X26">
    <cfRule type="expression" dxfId="869" priority="70181">
      <formula>CELL("protect",W1047026)=0</formula>
    </cfRule>
  </conditionalFormatting>
  <conditionalFormatting sqref="X14">
    <cfRule type="expression" dxfId="868" priority="81229">
      <formula>CELL("protect",W1047030)=0</formula>
    </cfRule>
  </conditionalFormatting>
  <conditionalFormatting sqref="X15">
    <cfRule type="expression" dxfId="867" priority="78716">
      <formula>CELL("protect",W1047030)=0</formula>
    </cfRule>
  </conditionalFormatting>
  <conditionalFormatting sqref="X16:X17">
    <cfRule type="expression" dxfId="866" priority="244">
      <formula>CELL("protect",W1047033)=0</formula>
    </cfRule>
  </conditionalFormatting>
  <conditionalFormatting sqref="X18:X20">
    <cfRule type="expression" dxfId="865" priority="81392">
      <formula>CELL("protect",W1047036)=0</formula>
    </cfRule>
  </conditionalFormatting>
  <conditionalFormatting sqref="X22:X26 A90:A91 V90:V91">
    <cfRule type="expression" dxfId="864" priority="68679">
      <formula>CELL("protect",XFD1047037)=0</formula>
    </cfRule>
  </conditionalFormatting>
  <conditionalFormatting sqref="X27">
    <cfRule type="expression" dxfId="863" priority="52">
      <formula>CELL("protect",W1047028)=0</formula>
    </cfRule>
  </conditionalFormatting>
  <conditionalFormatting sqref="X27:X32">
    <cfRule type="expression" dxfId="862" priority="90192">
      <formula>CELL("protect",W1047037)=0</formula>
    </cfRule>
  </conditionalFormatting>
  <conditionalFormatting sqref="X28">
    <cfRule type="expression" dxfId="861" priority="51">
      <formula>CELL("protect",W1047028)=0</formula>
    </cfRule>
  </conditionalFormatting>
  <conditionalFormatting sqref="X31">
    <cfRule type="expression" dxfId="860" priority="50">
      <formula>CELL("protect",W1047029)=0</formula>
    </cfRule>
  </conditionalFormatting>
  <conditionalFormatting sqref="X33:X34">
    <cfRule type="expression" dxfId="859" priority="81210">
      <formula>CELL("protect",W1047020)=0</formula>
    </cfRule>
  </conditionalFormatting>
  <conditionalFormatting sqref="X35">
    <cfRule type="expression" dxfId="858" priority="73918">
      <formula>CELL("protect",W1047021)=0</formula>
    </cfRule>
  </conditionalFormatting>
  <conditionalFormatting sqref="X36:X37">
    <cfRule type="expression" dxfId="857" priority="12">
      <formula>CELL("protect",W1047020)=0</formula>
    </cfRule>
  </conditionalFormatting>
  <conditionalFormatting sqref="X42">
    <cfRule type="expression" dxfId="856" priority="11">
      <formula>CELL("protect",W1047021)=0</formula>
    </cfRule>
  </conditionalFormatting>
  <conditionalFormatting sqref="X43">
    <cfRule type="expression" dxfId="855" priority="27">
      <formula>CELL("protect",W1047020)=0</formula>
    </cfRule>
  </conditionalFormatting>
  <conditionalFormatting sqref="X44:X49">
    <cfRule type="expression" dxfId="854" priority="78691">
      <formula>CELL("protect",W1047038)=0</formula>
    </cfRule>
  </conditionalFormatting>
  <conditionalFormatting sqref="X50">
    <cfRule type="expression" dxfId="853" priority="584">
      <formula>CELL("protect",W1047036)=0</formula>
    </cfRule>
  </conditionalFormatting>
  <conditionalFormatting sqref="X51">
    <cfRule type="expression" dxfId="852" priority="582">
      <formula>CELL("protect",W1047036)=0</formula>
    </cfRule>
  </conditionalFormatting>
  <conditionalFormatting sqref="X54">
    <cfRule type="expression" dxfId="851" priority="579">
      <formula>CELL("protect",W1047037)=0</formula>
    </cfRule>
  </conditionalFormatting>
  <conditionalFormatting sqref="X55:X56">
    <cfRule type="expression" dxfId="850" priority="448">
      <formula>CELL("protect",W1047036)=0</formula>
    </cfRule>
  </conditionalFormatting>
  <conditionalFormatting sqref="X58:X59">
    <cfRule type="expression" dxfId="849" priority="71949">
      <formula>CELL("protect",W1047037)=0</formula>
    </cfRule>
  </conditionalFormatting>
  <conditionalFormatting sqref="X60">
    <cfRule type="expression" dxfId="848" priority="183">
      <formula>CELL("protect",W1047038)=0</formula>
    </cfRule>
  </conditionalFormatting>
  <conditionalFormatting sqref="X77">
    <cfRule type="expression" dxfId="847" priority="114">
      <formula>CELL("protect",W1047039)=0</formula>
    </cfRule>
  </conditionalFormatting>
  <conditionalFormatting sqref="X78">
    <cfRule type="expression" dxfId="846" priority="657">
      <formula>CELL("protect",W1047039)=0</formula>
    </cfRule>
  </conditionalFormatting>
  <conditionalFormatting sqref="X79:X91 X158">
    <cfRule type="expression" dxfId="845" priority="56097">
      <formula>CELL("protect",W1047039)=0</formula>
    </cfRule>
  </conditionalFormatting>
  <conditionalFormatting sqref="X92">
    <cfRule type="expression" dxfId="844" priority="613">
      <formula>CELL("protect",W1047051)=0</formula>
    </cfRule>
  </conditionalFormatting>
  <conditionalFormatting sqref="X93:X118">
    <cfRule type="expression" dxfId="843" priority="64259">
      <formula>CELL("protect",W1047066)=0</formula>
    </cfRule>
  </conditionalFormatting>
  <conditionalFormatting sqref="X119:X127">
    <cfRule type="expression" dxfId="842" priority="303">
      <formula>CELL("protect",W1047090)=0</formula>
    </cfRule>
  </conditionalFormatting>
  <conditionalFormatting sqref="X128:X129">
    <cfRule type="expression" dxfId="841" priority="715">
      <formula>CELL("protect",W1047098)=0</formula>
    </cfRule>
  </conditionalFormatting>
  <conditionalFormatting sqref="X130">
    <cfRule type="expression" dxfId="840" priority="621">
      <formula>CELL("protect",W1047098)=0</formula>
    </cfRule>
  </conditionalFormatting>
  <conditionalFormatting sqref="X131 X143">
    <cfRule type="expression" dxfId="839" priority="294">
      <formula>CELL("protect",W1047098)=0</formula>
    </cfRule>
  </conditionalFormatting>
  <conditionalFormatting sqref="X132:X133">
    <cfRule type="expression" dxfId="838" priority="278">
      <formula>CELL("protect",W1047101)=0</formula>
    </cfRule>
  </conditionalFormatting>
  <conditionalFormatting sqref="X134:X142">
    <cfRule type="expression" dxfId="837" priority="301">
      <formula>CELL("protect",W1047102)=0</formula>
    </cfRule>
  </conditionalFormatting>
  <conditionalFormatting sqref="X144">
    <cfRule type="expression" dxfId="836" priority="462">
      <formula>CELL("protect",W1047110)=0</formula>
    </cfRule>
  </conditionalFormatting>
  <conditionalFormatting sqref="X145:X152">
    <cfRule type="expression" dxfId="835" priority="168">
      <formula>CELL("protect",W1047110)=0</formula>
    </cfRule>
  </conditionalFormatting>
  <conditionalFormatting sqref="X153">
    <cfRule type="expression" dxfId="834" priority="56976">
      <formula>CELL("protect",W1047117)=0</formula>
    </cfRule>
  </conditionalFormatting>
  <conditionalFormatting sqref="X154:X155">
    <cfRule type="expression" dxfId="833" priority="56757">
      <formula>CELL("protect",W1047117)=0</formula>
    </cfRule>
  </conditionalFormatting>
  <conditionalFormatting sqref="X156">
    <cfRule type="expression" dxfId="832" priority="56540">
      <formula>CELL("protect",W1047118)=0</formula>
    </cfRule>
  </conditionalFormatting>
  <conditionalFormatting sqref="X157">
    <cfRule type="expression" dxfId="831" priority="56313">
      <formula>CELL("protect",W1047118)=0</formula>
    </cfRule>
  </conditionalFormatting>
  <conditionalFormatting sqref="X159">
    <cfRule type="expression" dxfId="830" priority="55896">
      <formula>CELL("protect",W1047118)=0</formula>
    </cfRule>
  </conditionalFormatting>
  <conditionalFormatting sqref="X160">
    <cfRule type="expression" dxfId="829" priority="623">
      <formula>CELL("protect",W1047118)=0</formula>
    </cfRule>
  </conditionalFormatting>
  <conditionalFormatting sqref="X161:X162">
    <cfRule type="expression" dxfId="828" priority="293">
      <formula>CELL("protect",W1047118)=0</formula>
    </cfRule>
  </conditionalFormatting>
  <conditionalFormatting sqref="X163">
    <cfRule type="expression" dxfId="827" priority="281">
      <formula>CELL("protect",W1047119)=0</formula>
    </cfRule>
  </conditionalFormatting>
  <conditionalFormatting sqref="X164">
    <cfRule type="expression" dxfId="826" priority="289">
      <formula>CELL("protect",W1047144)=0</formula>
    </cfRule>
  </conditionalFormatting>
  <conditionalFormatting sqref="X166">
    <cfRule type="expression" dxfId="825" priority="53453">
      <formula>CELL("protect",W1047144)=0</formula>
    </cfRule>
  </conditionalFormatting>
  <conditionalFormatting sqref="X167">
    <cfRule type="expression" dxfId="824" priority="53259">
      <formula>CELL("protect",W1047144)=0</formula>
    </cfRule>
  </conditionalFormatting>
  <conditionalFormatting sqref="X168">
    <cfRule type="expression" dxfId="823" priority="53066">
      <formula>CELL("protect",W1047144)=0</formula>
    </cfRule>
  </conditionalFormatting>
  <conditionalFormatting sqref="X169">
    <cfRule type="expression" dxfId="822" priority="52875">
      <formula>CELL("protect",W1047144)=0</formula>
    </cfRule>
  </conditionalFormatting>
  <conditionalFormatting sqref="X170:X176">
    <cfRule type="expression" dxfId="821" priority="297">
      <formula>CELL("protect",W1047144)=0</formula>
    </cfRule>
  </conditionalFormatting>
  <conditionalFormatting sqref="X177:X179">
    <cfRule type="expression" dxfId="820" priority="295">
      <formula>CELL("protect",W1047153)=0</formula>
    </cfRule>
  </conditionalFormatting>
  <conditionalFormatting sqref="X180:X188">
    <cfRule type="expression" dxfId="819" priority="482">
      <formula>CELL("protect",W367)=0</formula>
    </cfRule>
  </conditionalFormatting>
  <conditionalFormatting sqref="X189:X191">
    <cfRule type="expression" dxfId="818" priority="42678">
      <formula>CELL("protect",W961)=0</formula>
    </cfRule>
  </conditionalFormatting>
  <conditionalFormatting sqref="X192:X1046952">
    <cfRule type="expression" dxfId="817" priority="349">
      <formula>CELL("protect",W963)=0</formula>
    </cfRule>
  </conditionalFormatting>
  <conditionalFormatting sqref="X1046953:X1047758">
    <cfRule type="expression" dxfId="816" priority="42024">
      <formula>CELL("protect",#REF!)=0</formula>
    </cfRule>
  </conditionalFormatting>
  <conditionalFormatting sqref="X1047759:X1048576">
    <cfRule type="expression" dxfId="815" priority="41741">
      <formula>CELL("protect",W559)=0</formula>
    </cfRule>
  </conditionalFormatting>
  <conditionalFormatting sqref="X61:AA63 AB61:AH64 Y157:AA157">
    <cfRule type="expression" dxfId="814" priority="56370">
      <formula>CELL("protect",W1046455)=0</formula>
    </cfRule>
  </conditionalFormatting>
  <conditionalFormatting sqref="X64:AA64">
    <cfRule type="expression" dxfId="813" priority="85">
      <formula>CELL("protect",W1046457)=0</formula>
    </cfRule>
  </conditionalFormatting>
  <conditionalFormatting sqref="X65:AA65">
    <cfRule type="expression" dxfId="812" priority="84">
      <formula>CELL("protect",W1046456)=0</formula>
    </cfRule>
  </conditionalFormatting>
  <conditionalFormatting sqref="X66:AA66">
    <cfRule type="expression" dxfId="811" priority="87">
      <formula>CELL("protect",W1046456)=0</formula>
    </cfRule>
  </conditionalFormatting>
  <conditionalFormatting sqref="X67:AA67">
    <cfRule type="expression" dxfId="810" priority="89">
      <formula>CELL("protect",W1046456)=0</formula>
    </cfRule>
  </conditionalFormatting>
  <conditionalFormatting sqref="X68:AA68">
    <cfRule type="expression" dxfId="809" priority="88">
      <formula>CELL("protect",W1046455)=0</formula>
    </cfRule>
  </conditionalFormatting>
  <conditionalFormatting sqref="X69:AA70 AB70:AH71">
    <cfRule type="expression" dxfId="808" priority="666">
      <formula>CELL("protect",W1046455)=0</formula>
    </cfRule>
  </conditionalFormatting>
  <conditionalFormatting sqref="X71:AA71">
    <cfRule type="expression" dxfId="807" priority="90">
      <formula>CELL("protect",W1046456)=0</formula>
    </cfRule>
  </conditionalFormatting>
  <conditionalFormatting sqref="X72:AA73 AB73:AH74">
    <cfRule type="expression" dxfId="806" priority="692">
      <formula>CELL("protect",W1046456)=0</formula>
    </cfRule>
  </conditionalFormatting>
  <conditionalFormatting sqref="Y18:Y19 Y20:AH21">
    <cfRule type="expression" dxfId="805" priority="73967">
      <formula>CELL("protect",X1046454)=0</formula>
    </cfRule>
  </conditionalFormatting>
  <conditionalFormatting sqref="Y24:Y26">
    <cfRule type="expression" dxfId="804" priority="73922">
      <formula>CELL("protect",X1046457)=0</formula>
    </cfRule>
  </conditionalFormatting>
  <conditionalFormatting sqref="Y27">
    <cfRule type="expression" dxfId="803" priority="49">
      <formula>CELL("protect",X1046446)=0</formula>
    </cfRule>
  </conditionalFormatting>
  <conditionalFormatting sqref="Y27:Y32">
    <cfRule type="expression" dxfId="802" priority="81413">
      <formula>CELL("protect",X1046455)=0</formula>
    </cfRule>
  </conditionalFormatting>
  <conditionalFormatting sqref="Y33:Y34">
    <cfRule type="expression" dxfId="801" priority="340">
      <formula>CELL("protect",X1046438)=0</formula>
    </cfRule>
  </conditionalFormatting>
  <conditionalFormatting sqref="Y35">
    <cfRule type="expression" dxfId="800" priority="10">
      <formula>CELL("protect",X1046439)=0</formula>
    </cfRule>
  </conditionalFormatting>
  <conditionalFormatting sqref="Y44:Y49">
    <cfRule type="expression" dxfId="799" priority="78756">
      <formula>CELL("protect",X1046456)=0</formula>
    </cfRule>
  </conditionalFormatting>
  <conditionalFormatting sqref="Y50">
    <cfRule type="expression" dxfId="798" priority="585">
      <formula>CELL("protect",X1046454)=0</formula>
    </cfRule>
  </conditionalFormatting>
  <conditionalFormatting sqref="Y77 AE77:AH77">
    <cfRule type="expression" dxfId="797" priority="658">
      <formula>CELL("protect",X1046457)=0</formula>
    </cfRule>
  </conditionalFormatting>
  <conditionalFormatting sqref="Y78 AE78:AH78">
    <cfRule type="expression" dxfId="796" priority="78475">
      <formula>CELL("protect",X1046457)=0</formula>
    </cfRule>
  </conditionalFormatting>
  <conditionalFormatting sqref="Y79:Y80 AE79:AH80 AE85:AH85 Y85:Y86 AB86:AH86 Y87:AH88 Y89:Y91">
    <cfRule type="expression" dxfId="795" priority="625">
      <formula>CELL("protect",X1046457)=0</formula>
    </cfRule>
  </conditionalFormatting>
  <conditionalFormatting sqref="Y92">
    <cfRule type="expression" dxfId="794" priority="78957">
      <formula>CELL("protect",X1046469)=0</formula>
    </cfRule>
  </conditionalFormatting>
  <conditionalFormatting sqref="Y164:Z164">
    <cfRule type="expression" dxfId="793" priority="463">
      <formula>CELL("protect",X1046578)=0</formula>
    </cfRule>
  </conditionalFormatting>
  <conditionalFormatting sqref="Y166:Z166">
    <cfRule type="expression" dxfId="792" priority="53528">
      <formula>CELL("protect",X1046578)=0</formula>
    </cfRule>
  </conditionalFormatting>
  <conditionalFormatting sqref="Y167:Z167">
    <cfRule type="expression" dxfId="791" priority="53340">
      <formula>CELL("protect",X1046578)=0</formula>
    </cfRule>
  </conditionalFormatting>
  <conditionalFormatting sqref="Y93:AA118">
    <cfRule type="expression" dxfId="790" priority="754">
      <formula>CELL("protect",X1046488)=0</formula>
    </cfRule>
  </conditionalFormatting>
  <conditionalFormatting sqref="Y128:AA129 Y159:AA159">
    <cfRule type="expression" dxfId="789" priority="661">
      <formula>CELL("protect",X1046520)=0</formula>
    </cfRule>
  </conditionalFormatting>
  <conditionalFormatting sqref="Y130:AA130">
    <cfRule type="expression" dxfId="788" priority="710">
      <formula>CELL("protect",X1046520)=0</formula>
    </cfRule>
  </conditionalFormatting>
  <conditionalFormatting sqref="Y131:AA131">
    <cfRule type="expression" dxfId="787" priority="708">
      <formula>CELL("protect",X1046520)=0</formula>
    </cfRule>
  </conditionalFormatting>
  <conditionalFormatting sqref="Y132:AA133">
    <cfRule type="expression" dxfId="786" priority="328">
      <formula>CELL("protect",X1046535)=0</formula>
    </cfRule>
  </conditionalFormatting>
  <conditionalFormatting sqref="Y134:AA134">
    <cfRule type="expression" dxfId="785" priority="440">
      <formula>CELL("protect",X1046536)=0</formula>
    </cfRule>
  </conditionalFormatting>
  <conditionalFormatting sqref="Y135:AA142">
    <cfRule type="expression" dxfId="784" priority="622">
      <formula>CELL("protect",X1046536)=0</formula>
    </cfRule>
  </conditionalFormatting>
  <conditionalFormatting sqref="Y143:AA143">
    <cfRule type="expression" dxfId="783" priority="67904">
      <formula>CELL("protect",X1046543)=0</formula>
    </cfRule>
  </conditionalFormatting>
  <conditionalFormatting sqref="Y145:AA152">
    <cfRule type="expression" dxfId="782" priority="67513">
      <formula>CELL("protect",X1046543)=0</formula>
    </cfRule>
  </conditionalFormatting>
  <conditionalFormatting sqref="Y156:AA156">
    <cfRule type="expression" dxfId="781" priority="56599">
      <formula>CELL("protect",X1046551)=0</formula>
    </cfRule>
  </conditionalFormatting>
  <conditionalFormatting sqref="Y158:AA158">
    <cfRule type="expression" dxfId="780" priority="56162">
      <formula>CELL("protect",X1046551)=0</formula>
    </cfRule>
  </conditionalFormatting>
  <conditionalFormatting sqref="Y160:AA160">
    <cfRule type="expression" dxfId="779" priority="619">
      <formula>CELL("protect",X1046551)=0</formula>
    </cfRule>
  </conditionalFormatting>
  <conditionalFormatting sqref="Y161:AA162">
    <cfRule type="expression" dxfId="778" priority="442">
      <formula>CELL("protect",X1046551)=0</formula>
    </cfRule>
  </conditionalFormatting>
  <conditionalFormatting sqref="Y163:AA163">
    <cfRule type="expression" dxfId="777" priority="396">
      <formula>CELL("protect",X1046552)=0</formula>
    </cfRule>
  </conditionalFormatting>
  <conditionalFormatting sqref="Y168:AA168">
    <cfRule type="expression" dxfId="776" priority="655">
      <formula>CELL("protect",X1046578)=0</formula>
    </cfRule>
  </conditionalFormatting>
  <conditionalFormatting sqref="Y169:AA169">
    <cfRule type="expression" dxfId="775" priority="611">
      <formula>CELL("protect",X1046578)=0</formula>
    </cfRule>
  </conditionalFormatting>
  <conditionalFormatting sqref="Y170:AA176">
    <cfRule type="expression" dxfId="774" priority="714">
      <formula>CELL("protect",X1046578)=0</formula>
    </cfRule>
  </conditionalFormatting>
  <conditionalFormatting sqref="Y177:AA179">
    <cfRule type="expression" dxfId="773" priority="316">
      <formula>CELL("protect",X1046587)=0</formula>
    </cfRule>
  </conditionalFormatting>
  <conditionalFormatting sqref="Y180:AA188">
    <cfRule type="expression" dxfId="772" priority="41815">
      <formula>CELL("protect",#REF!)=0</formula>
    </cfRule>
  </conditionalFormatting>
  <conditionalFormatting sqref="Y189:AA191">
    <cfRule type="expression" dxfId="771" priority="42680">
      <formula>CELL("protect",X401)=0</formula>
    </cfRule>
  </conditionalFormatting>
  <conditionalFormatting sqref="Y192:AA1048576">
    <cfRule type="expression" dxfId="770" priority="310">
      <formula>CELL("protect",X403)=0</formula>
    </cfRule>
  </conditionalFormatting>
  <conditionalFormatting sqref="Y5:AH9 Y16:AH16 Y17 Y22:AH23">
    <cfRule type="expression" dxfId="769" priority="73888">
      <formula>CELL("protect",X1046440)=0</formula>
    </cfRule>
  </conditionalFormatting>
  <conditionalFormatting sqref="Y10:AH12 Y14:AH14 Y20:Y23">
    <cfRule type="expression" dxfId="768" priority="73935">
      <formula>CELL("protect",X1046444)=0</formula>
    </cfRule>
  </conditionalFormatting>
  <conditionalFormatting sqref="Y13:AH13">
    <cfRule type="expression" dxfId="767" priority="70554">
      <formula>CELL("protect",X1046444)=0</formula>
    </cfRule>
  </conditionalFormatting>
  <conditionalFormatting sqref="Y15:AH15">
    <cfRule type="expression" dxfId="766" priority="79860">
      <formula>CELL("protect",X1046448)=0</formula>
    </cfRule>
  </conditionalFormatting>
  <conditionalFormatting sqref="Y24:AH24">
    <cfRule type="expression" dxfId="765" priority="71927">
      <formula>CELL("protect",X1046457)=0</formula>
    </cfRule>
  </conditionalFormatting>
  <conditionalFormatting sqref="Y25:AH26">
    <cfRule type="expression" dxfId="764" priority="70179">
      <formula>CELL("protect",X1046456)=0</formula>
    </cfRule>
  </conditionalFormatting>
  <conditionalFormatting sqref="Y28:AH28">
    <cfRule type="expression" dxfId="763" priority="48">
      <formula>CELL("protect",X1046446)=0</formula>
    </cfRule>
  </conditionalFormatting>
  <conditionalFormatting sqref="Y31:AH31">
    <cfRule type="expression" dxfId="762" priority="47">
      <formula>CELL("protect",X1046447)=0</formula>
    </cfRule>
  </conditionalFormatting>
  <conditionalFormatting sqref="Y32:AH32">
    <cfRule type="expression" dxfId="761" priority="46">
      <formula>CELL("protect",X1046446)=0</formula>
    </cfRule>
  </conditionalFormatting>
  <conditionalFormatting sqref="Y36:AH37">
    <cfRule type="expression" dxfId="760" priority="9">
      <formula>CELL("protect",X1046438)=0</formula>
    </cfRule>
  </conditionalFormatting>
  <conditionalFormatting sqref="Y42:AH42">
    <cfRule type="expression" dxfId="759" priority="8">
      <formula>CELL("protect",X1046439)=0</formula>
    </cfRule>
  </conditionalFormatting>
  <conditionalFormatting sqref="Y43:AH43">
    <cfRule type="expression" dxfId="758" priority="7">
      <formula>CELL("protect",X1046438)=0</formula>
    </cfRule>
  </conditionalFormatting>
  <conditionalFormatting sqref="Y51:AH51">
    <cfRule type="expression" dxfId="757" priority="64327">
      <formula>CELL("protect",X1046454)=0</formula>
    </cfRule>
  </conditionalFormatting>
  <conditionalFormatting sqref="Y54:AH54">
    <cfRule type="expression" dxfId="756" priority="65809">
      <formula>CELL("protect",X1046455)=0</formula>
    </cfRule>
  </conditionalFormatting>
  <conditionalFormatting sqref="Y55:AH56 Y144:AA144">
    <cfRule type="expression" dxfId="755" priority="67707">
      <formula>CELL("protect",X1046454)=0</formula>
    </cfRule>
  </conditionalFormatting>
  <conditionalFormatting sqref="Y57:AH57">
    <cfRule type="expression" dxfId="754" priority="628">
      <formula>CELL("protect",X1046455)=0</formula>
    </cfRule>
  </conditionalFormatting>
  <conditionalFormatting sqref="Y58:AH59 Y153:AA153">
    <cfRule type="expression" dxfId="753" priority="57031">
      <formula>CELL("protect",X1046455)=0</formula>
    </cfRule>
  </conditionalFormatting>
  <conditionalFormatting sqref="Y60:AH60 Y154:AA155">
    <cfRule type="expression" dxfId="752" priority="56821">
      <formula>CELL("protect",X1046456)=0</formula>
    </cfRule>
  </conditionalFormatting>
  <conditionalFormatting sqref="AA74">
    <cfRule type="expression" dxfId="751" priority="86">
      <formula>CELL("protect",Z1046457)=0</formula>
    </cfRule>
  </conditionalFormatting>
  <conditionalFormatting sqref="AA75 AE76:AH76">
    <cfRule type="expression" dxfId="750" priority="83">
      <formula>CELL("protect",Z1046457)=0</formula>
    </cfRule>
  </conditionalFormatting>
  <conditionalFormatting sqref="AA76">
    <cfRule type="expression" dxfId="749" priority="91">
      <formula>CELL("protect",Z1046456)=0</formula>
    </cfRule>
  </conditionalFormatting>
  <conditionalFormatting sqref="AB157">
    <cfRule type="expression" dxfId="748" priority="56363">
      <formula>CELL("protect",AA1046578)=0</formula>
    </cfRule>
  </conditionalFormatting>
  <conditionalFormatting sqref="AB158">
    <cfRule type="expression" dxfId="747" priority="56153">
      <formula>CELL("protect",AA1046578)=0</formula>
    </cfRule>
  </conditionalFormatting>
  <conditionalFormatting sqref="AB159">
    <cfRule type="expression" dxfId="746" priority="55950">
      <formula>CELL("protect",AA1046578)=0</formula>
    </cfRule>
  </conditionalFormatting>
  <conditionalFormatting sqref="AB160">
    <cfRule type="expression" dxfId="745" priority="581">
      <formula>CELL("protect",AA1046578)=0</formula>
    </cfRule>
  </conditionalFormatting>
  <conditionalFormatting sqref="AB161:AB162">
    <cfRule type="expression" dxfId="744" priority="421">
      <formula>CELL("protect",AA1046578)=0</formula>
    </cfRule>
  </conditionalFormatting>
  <conditionalFormatting sqref="AB65:AH65 Y119:AA127">
    <cfRule type="expression" dxfId="743" priority="325">
      <formula>CELL("protect",X1046458)=0</formula>
    </cfRule>
  </conditionalFormatting>
  <conditionalFormatting sqref="AB66:AH66">
    <cfRule type="expression" dxfId="742" priority="64229">
      <formula>CELL("protect",AA1046457)=0</formula>
    </cfRule>
  </conditionalFormatting>
  <conditionalFormatting sqref="AB67:AH67">
    <cfRule type="expression" dxfId="741" priority="681">
      <formula>CELL("protect",AA1046457)=0</formula>
    </cfRule>
  </conditionalFormatting>
  <conditionalFormatting sqref="AB68:AH68">
    <cfRule type="expression" dxfId="740" priority="676">
      <formula>CELL("protect",AA1046457)=0</formula>
    </cfRule>
  </conditionalFormatting>
  <conditionalFormatting sqref="AB69:AH69">
    <cfRule type="expression" dxfId="739" priority="677">
      <formula>CELL("protect",AA1046456)=0</formula>
    </cfRule>
  </conditionalFormatting>
  <conditionalFormatting sqref="AB72:AH72">
    <cfRule type="expression" dxfId="738" priority="663">
      <formula>CELL("protect",AA1046457)=0</formula>
    </cfRule>
  </conditionalFormatting>
  <conditionalFormatting sqref="AB93:AH114 AB156">
    <cfRule type="expression" dxfId="737" priority="56590">
      <formula>CELL("protect",AA1046515)=0</formula>
    </cfRule>
  </conditionalFormatting>
  <conditionalFormatting sqref="AB115:AH118">
    <cfRule type="expression" dxfId="736" priority="415">
      <formula>CELL("protect",AA1046536)=0</formula>
    </cfRule>
  </conditionalFormatting>
  <conditionalFormatting sqref="AB119:AH127">
    <cfRule type="expression" dxfId="735" priority="333">
      <formula>CELL("protect",AA1046538)=0</formula>
    </cfRule>
  </conditionalFormatting>
  <conditionalFormatting sqref="AB128:AH129">
    <cfRule type="expression" dxfId="734" priority="717">
      <formula>CELL("protect",AA1046546)=0</formula>
    </cfRule>
  </conditionalFormatting>
  <conditionalFormatting sqref="AB130:AH130">
    <cfRule type="expression" dxfId="733" priority="712">
      <formula>CELL("protect",AA1046546)=0</formula>
    </cfRule>
  </conditionalFormatting>
  <conditionalFormatting sqref="AB131:AH131">
    <cfRule type="expression" dxfId="732" priority="597">
      <formula>CELL("protect",AA1046546)=0</formula>
    </cfRule>
  </conditionalFormatting>
  <conditionalFormatting sqref="AB132:AH133">
    <cfRule type="expression" dxfId="731" priority="389">
      <formula>CELL("protect",AA1046561)=0</formula>
    </cfRule>
  </conditionalFormatting>
  <conditionalFormatting sqref="AB134:AH142">
    <cfRule type="expression" dxfId="730" priority="583">
      <formula>CELL("protect",AA1046562)=0</formula>
    </cfRule>
  </conditionalFormatting>
  <conditionalFormatting sqref="AB143:AH143">
    <cfRule type="expression" dxfId="729" priority="67895">
      <formula>CELL("protect",AA1046570)=0</formula>
    </cfRule>
  </conditionalFormatting>
  <conditionalFormatting sqref="AB144:AH144">
    <cfRule type="expression" dxfId="728" priority="67700">
      <formula>CELL("protect",AA1046570)=0</formula>
    </cfRule>
  </conditionalFormatting>
  <conditionalFormatting sqref="AB145:AH152">
    <cfRule type="expression" dxfId="727" priority="53518">
      <formula>CELL("protect",AA1046570)=0</formula>
    </cfRule>
  </conditionalFormatting>
  <conditionalFormatting sqref="AB153:AH153">
    <cfRule type="expression" dxfId="726" priority="57021">
      <formula>CELL("protect",AA1046577)=0</formula>
    </cfRule>
  </conditionalFormatting>
  <conditionalFormatting sqref="AB154:AH155">
    <cfRule type="expression" dxfId="725" priority="56807">
      <formula>CELL("protect",AA1046577)=0</formula>
    </cfRule>
  </conditionalFormatting>
  <conditionalFormatting sqref="AB163:AH163">
    <cfRule type="expression" dxfId="724" priority="419">
      <formula>CELL("protect",AA1046579)=0</formula>
    </cfRule>
  </conditionalFormatting>
  <conditionalFormatting sqref="AB168:AH168">
    <cfRule type="expression" dxfId="723" priority="53137">
      <formula>CELL("protect",AA1046604)=0</formula>
    </cfRule>
  </conditionalFormatting>
  <conditionalFormatting sqref="AB169:AH169">
    <cfRule type="expression" dxfId="722" priority="598">
      <formula>CELL("protect",AA1046604)=0</formula>
    </cfRule>
  </conditionalFormatting>
  <conditionalFormatting sqref="AB170:AH174 AB177:AH179">
    <cfRule type="expression" dxfId="721" priority="347">
      <formula>CELL("protect",AA1046604)=0</formula>
    </cfRule>
  </conditionalFormatting>
  <conditionalFormatting sqref="AB175:AH175">
    <cfRule type="expression" dxfId="720" priority="346">
      <formula>CELL("protect",AA1046608)=0</formula>
    </cfRule>
  </conditionalFormatting>
  <conditionalFormatting sqref="AB176:AH176">
    <cfRule type="expression" dxfId="719" priority="587">
      <formula>CELL("protect",AA1046608)=0</formula>
    </cfRule>
  </conditionalFormatting>
  <conditionalFormatting sqref="AB189:AH191">
    <cfRule type="expression" dxfId="718" priority="42684">
      <formula>CELL("protect",AA428)=0</formula>
    </cfRule>
  </conditionalFormatting>
  <conditionalFormatting sqref="AB192:AH1048576">
    <cfRule type="expression" dxfId="717" priority="343">
      <formula>CELL("protect",AA430)=0</formula>
    </cfRule>
  </conditionalFormatting>
  <conditionalFormatting sqref="AD27:XFD27">
    <cfRule type="expression" dxfId="716" priority="45">
      <formula>CELL("protect",AU1046084)=0</formula>
    </cfRule>
  </conditionalFormatting>
  <conditionalFormatting sqref="AD27:XFD32">
    <cfRule type="expression" dxfId="715" priority="81417">
      <formula>CELL("protect",AU1046093)=0</formula>
    </cfRule>
  </conditionalFormatting>
  <conditionalFormatting sqref="AD33:XFD34">
    <cfRule type="expression" dxfId="714" priority="81221">
      <formula>CELL("protect",AU1046076)=0</formula>
    </cfRule>
  </conditionalFormatting>
  <conditionalFormatting sqref="AD35:XFD35">
    <cfRule type="expression" dxfId="713" priority="6">
      <formula>CELL("protect",AU1046077)=0</formula>
    </cfRule>
  </conditionalFormatting>
  <conditionalFormatting sqref="AD44:XFD49">
    <cfRule type="expression" dxfId="712" priority="78684">
      <formula>CELL("protect",AU1046094)=0</formula>
    </cfRule>
  </conditionalFormatting>
  <conditionalFormatting sqref="AD50:XFD50">
    <cfRule type="expression" dxfId="711" priority="629">
      <formula>CELL("protect",AU1046092)=0</formula>
    </cfRule>
  </conditionalFormatting>
  <conditionalFormatting sqref="AE75:AH75">
    <cfRule type="expression" dxfId="710" priority="689">
      <formula>CELL("protect",AD1046458)=0</formula>
    </cfRule>
  </conditionalFormatting>
  <conditionalFormatting sqref="AI93:AJ100">
    <cfRule type="expression" dxfId="709" priority="78586">
      <formula>CELL("protect",AH1046149)=0</formula>
    </cfRule>
  </conditionalFormatting>
  <conditionalFormatting sqref="AI101:AJ101">
    <cfRule type="expression" dxfId="708" priority="323">
      <formula>CELL("protect",AH1046156)=0</formula>
    </cfRule>
  </conditionalFormatting>
  <conditionalFormatting sqref="AI102:AJ102">
    <cfRule type="expression" dxfId="707" priority="321">
      <formula>CELL("protect",AH1046156)=0</formula>
    </cfRule>
  </conditionalFormatting>
  <conditionalFormatting sqref="AI103:AJ103">
    <cfRule type="expression" dxfId="706" priority="317">
      <formula>CELL("protect",AH1046156)=0</formula>
    </cfRule>
  </conditionalFormatting>
  <conditionalFormatting sqref="AI104:AJ104">
    <cfRule type="expression" dxfId="705" priority="318">
      <formula>CELL("protect",AH1046156)=0</formula>
    </cfRule>
  </conditionalFormatting>
  <conditionalFormatting sqref="AI105:AJ105">
    <cfRule type="expression" dxfId="704" priority="311">
      <formula>CELL("protect",AH1046156)=0</formula>
    </cfRule>
  </conditionalFormatting>
  <conditionalFormatting sqref="AI106:AJ106 AI134:AJ142">
    <cfRule type="expression" dxfId="703" priority="339">
      <formula>CELL("protect",AH1046156)=0</formula>
    </cfRule>
  </conditionalFormatting>
  <conditionalFormatting sqref="AI107:AJ107 AI143:AJ143">
    <cfRule type="expression" dxfId="702" priority="67880">
      <formula>CELL("protect",AH1046156)=0</formula>
    </cfRule>
  </conditionalFormatting>
  <conditionalFormatting sqref="AI108:AJ108">
    <cfRule type="expression" dxfId="701" priority="336">
      <formula>CELL("protect",AH1046156)=0</formula>
    </cfRule>
  </conditionalFormatting>
  <conditionalFormatting sqref="AI109:AJ109">
    <cfRule type="expression" dxfId="700" priority="56126">
      <formula>CELL("protect",AH1046156)=0</formula>
    </cfRule>
  </conditionalFormatting>
  <conditionalFormatting sqref="AI110:AJ110">
    <cfRule type="expression" dxfId="699" priority="53504">
      <formula>CELL("protect",AH1046156)=0</formula>
    </cfRule>
  </conditionalFormatting>
  <conditionalFormatting sqref="AI111:AJ111">
    <cfRule type="expression" dxfId="698" priority="330">
      <formula>CELL("protect",AH1046156)=0</formula>
    </cfRule>
  </conditionalFormatting>
  <conditionalFormatting sqref="AI112:AJ118">
    <cfRule type="expression" dxfId="697" priority="755">
      <formula>CELL("protect",AH1046156)=0</formula>
    </cfRule>
  </conditionalFormatting>
  <conditionalFormatting sqref="AI119:AJ127">
    <cfRule type="expression" dxfId="696" priority="324">
      <formula>CELL("protect",AH1046161)=0</formula>
    </cfRule>
  </conditionalFormatting>
  <conditionalFormatting sqref="AI128:AJ129">
    <cfRule type="expression" dxfId="695" priority="716">
      <formula>CELL("protect",AH1046169)=0</formula>
    </cfRule>
  </conditionalFormatting>
  <conditionalFormatting sqref="AI131:AJ131">
    <cfRule type="expression" dxfId="694" priority="709">
      <formula>CELL("protect",AH1046169)=0</formula>
    </cfRule>
  </conditionalFormatting>
  <conditionalFormatting sqref="AI132:AJ133">
    <cfRule type="expression" dxfId="693" priority="314">
      <formula>CELL("protect",AH1046183)=0</formula>
    </cfRule>
  </conditionalFormatting>
  <conditionalFormatting sqref="AI144:AJ144">
    <cfRule type="expression" dxfId="692" priority="67687">
      <formula>CELL("protect",AH1046192)=0</formula>
    </cfRule>
  </conditionalFormatting>
  <conditionalFormatting sqref="AI145:AJ152">
    <cfRule type="expression" dxfId="691" priority="67491">
      <formula>CELL("protect",AH1046192)=0</formula>
    </cfRule>
  </conditionalFormatting>
  <conditionalFormatting sqref="AI153:AJ153">
    <cfRule type="expression" dxfId="690" priority="57006">
      <formula>CELL("protect",AH1046199)=0</formula>
    </cfRule>
  </conditionalFormatting>
  <conditionalFormatting sqref="AI154:AJ155">
    <cfRule type="expression" dxfId="689" priority="56570">
      <formula>CELL("protect",AH1046199)=0</formula>
    </cfRule>
  </conditionalFormatting>
  <conditionalFormatting sqref="AI163:AJ163">
    <cfRule type="expression" dxfId="688" priority="449">
      <formula>CELL("protect",AH1046201)=0</formula>
    </cfRule>
  </conditionalFormatting>
  <conditionalFormatting sqref="AI168:AJ168">
    <cfRule type="expression" dxfId="687" priority="53124">
      <formula>CELL("protect",AH1046227)=0</formula>
    </cfRule>
  </conditionalFormatting>
  <conditionalFormatting sqref="AI169:AJ169">
    <cfRule type="expression" dxfId="686" priority="52927">
      <formula>CELL("protect",AH1046227)=0</formula>
    </cfRule>
  </conditionalFormatting>
  <conditionalFormatting sqref="AI170:AJ176">
    <cfRule type="expression" dxfId="685" priority="363">
      <formula>CELL("protect",AH1046227)=0</formula>
    </cfRule>
  </conditionalFormatting>
  <conditionalFormatting sqref="AI177:AJ179">
    <cfRule type="expression" dxfId="684" priority="332">
      <formula>CELL("protect",AH1046236)=0</formula>
    </cfRule>
  </conditionalFormatting>
  <conditionalFormatting sqref="AI180:AJ1046188">
    <cfRule type="expression" dxfId="683" priority="350">
      <formula>CELL("protect",#REF!)=0</formula>
    </cfRule>
  </conditionalFormatting>
  <conditionalFormatting sqref="AI1046189:AJ1048576">
    <cfRule type="expression" dxfId="682" priority="309">
      <formula>CELL("protect",AH1046048)=0</formula>
    </cfRule>
  </conditionalFormatting>
  <conditionalFormatting sqref="AI5:XFD9 AI16:XFD16 AI22:XFD23">
    <cfRule type="expression" dxfId="681" priority="73892">
      <formula>CELL("protect",AH1046078)=0</formula>
    </cfRule>
  </conditionalFormatting>
  <conditionalFormatting sqref="AI10:XFD12 AI14:XFD14 AJ20:XFD23">
    <cfRule type="expression" dxfId="680" priority="73937">
      <formula>CELL("protect",AH1046082)=0</formula>
    </cfRule>
  </conditionalFormatting>
  <conditionalFormatting sqref="AI13:XFD13">
    <cfRule type="expression" dxfId="679" priority="70556">
      <formula>CELL("protect",AH1046082)=0</formula>
    </cfRule>
  </conditionalFormatting>
  <conditionalFormatting sqref="AI15:XFD15 AJ24:XFD26">
    <cfRule type="expression" dxfId="678" priority="79864">
      <formula>CELL("protect",AH1046086)=0</formula>
    </cfRule>
  </conditionalFormatting>
  <conditionalFormatting sqref="AI24:XFD24">
    <cfRule type="expression" dxfId="677" priority="70217">
      <formula>CELL("protect",AH1046095)=0</formula>
    </cfRule>
  </conditionalFormatting>
  <conditionalFormatting sqref="AI25:XFD26">
    <cfRule type="expression" dxfId="676" priority="70185">
      <formula>CELL("protect",AH1046094)=0</formula>
    </cfRule>
  </conditionalFormatting>
  <conditionalFormatting sqref="AI28:XFD28">
    <cfRule type="expression" dxfId="675" priority="44">
      <formula>CELL("protect",AH1046084)=0</formula>
    </cfRule>
  </conditionalFormatting>
  <conditionalFormatting sqref="AI31:XFD31">
    <cfRule type="expression" dxfId="674" priority="78711">
      <formula>CELL("protect",AH1046085)=0</formula>
    </cfRule>
  </conditionalFormatting>
  <conditionalFormatting sqref="AI32:XFD32">
    <cfRule type="expression" dxfId="673" priority="43">
      <formula>CELL("protect",AH1046084)=0</formula>
    </cfRule>
  </conditionalFormatting>
  <conditionalFormatting sqref="AI36:XFD37">
    <cfRule type="expression" dxfId="672" priority="5">
      <formula>CELL("protect",AH1046076)=0</formula>
    </cfRule>
  </conditionalFormatting>
  <conditionalFormatting sqref="AI42:XFD42">
    <cfRule type="expression" dxfId="671" priority="78498">
      <formula>CELL("protect",AH1046077)=0</formula>
    </cfRule>
  </conditionalFormatting>
  <conditionalFormatting sqref="AI43:XFD43">
    <cfRule type="expression" dxfId="670" priority="4">
      <formula>CELL("protect",AH1046076)=0</formula>
    </cfRule>
  </conditionalFormatting>
  <conditionalFormatting sqref="AI51:XFD51">
    <cfRule type="expression" dxfId="669" priority="586">
      <formula>CELL("protect",AH1046092)=0</formula>
    </cfRule>
  </conditionalFormatting>
  <conditionalFormatting sqref="AI54:XFD54 AI130:AJ130">
    <cfRule type="expression" dxfId="668" priority="711">
      <formula>CELL("protect",AH1046093)=0</formula>
    </cfRule>
  </conditionalFormatting>
  <conditionalFormatting sqref="AI57:XFD57">
    <cfRule type="expression" dxfId="667" priority="78589">
      <formula>CELL("protect",AH1046093)=0</formula>
    </cfRule>
  </conditionalFormatting>
  <conditionalFormatting sqref="AI58:XFD59">
    <cfRule type="expression" dxfId="666" priority="78500">
      <formula>CELL("protect",AH1046093)=0</formula>
    </cfRule>
  </conditionalFormatting>
  <conditionalFormatting sqref="AI60:XFD60 AW166:XFD166">
    <cfRule type="expression" dxfId="665" priority="563">
      <formula>CELL("protect",AH1046094)=0</formula>
    </cfRule>
  </conditionalFormatting>
  <conditionalFormatting sqref="AI61:XFD64 AK168:XFD168 AK177:XFD179 AS180:XFD188">
    <cfRule type="expression" dxfId="664" priority="367">
      <formula>CELL("protect",AH1046093)=0</formula>
    </cfRule>
  </conditionalFormatting>
  <conditionalFormatting sqref="AI65:XFD65 AK169:XFD169">
    <cfRule type="expression" dxfId="663" priority="365">
      <formula>CELL("protect",AH1046096)=0</formula>
    </cfRule>
  </conditionalFormatting>
  <conditionalFormatting sqref="AI66:XFD66">
    <cfRule type="expression" dxfId="662" priority="756">
      <formula>CELL("protect",AH1046095)=0</formula>
    </cfRule>
  </conditionalFormatting>
  <conditionalFormatting sqref="AI67:XFD67">
    <cfRule type="expression" dxfId="661" priority="78505">
      <formula>CELL("protect",AH1046095)=0</formula>
    </cfRule>
  </conditionalFormatting>
  <conditionalFormatting sqref="AI68:XFD68 AK119:XFD127">
    <cfRule type="expression" dxfId="660" priority="355">
      <formula>CELL("protect",AH1046095)=0</formula>
    </cfRule>
  </conditionalFormatting>
  <conditionalFormatting sqref="AI69:XFD69">
    <cfRule type="expression" dxfId="659" priority="65819">
      <formula>CELL("protect",AH1046094)=0</formula>
    </cfRule>
  </conditionalFormatting>
  <conditionalFormatting sqref="AI70:XFD71">
    <cfRule type="expression" dxfId="658" priority="327">
      <formula>CELL("protect",AH1046094)=0</formula>
    </cfRule>
  </conditionalFormatting>
  <conditionalFormatting sqref="AI72:XFD72 AK131:XFD131 AK143:XFD143">
    <cfRule type="expression" dxfId="657" priority="68038">
      <formula>CELL("protect",AH1046095)=0</formula>
    </cfRule>
  </conditionalFormatting>
  <conditionalFormatting sqref="AI73:XFD74">
    <cfRule type="expression" dxfId="656" priority="705">
      <formula>CELL("protect",AH1046095)=0</formula>
    </cfRule>
  </conditionalFormatting>
  <conditionalFormatting sqref="AI75:XFD75">
    <cfRule type="expression" dxfId="655" priority="384">
      <formula>CELL("protect",AH1046096)=0</formula>
    </cfRule>
  </conditionalFormatting>
  <conditionalFormatting sqref="AI76:XFD76 AK153:XFD153">
    <cfRule type="expression" dxfId="654" priority="56942">
      <formula>CELL("protect",AH1046096)=0</formula>
    </cfRule>
  </conditionalFormatting>
  <conditionalFormatting sqref="AI77:XFD77 AY156:XFD156">
    <cfRule type="expression" dxfId="653" priority="56507">
      <formula>CELL("protect",AH1046095)=0</formula>
    </cfRule>
  </conditionalFormatting>
  <conditionalFormatting sqref="AI78:XFD78">
    <cfRule type="expression" dxfId="652" priority="612">
      <formula>CELL("protect",AH1046095)=0</formula>
    </cfRule>
  </conditionalFormatting>
  <conditionalFormatting sqref="AI79:XFD80 AS81:XFD84 AI85:XFD88 AJ89:XFD91 AY158:XFD158">
    <cfRule type="expression" dxfId="651" priority="56073">
      <formula>CELL("protect",AH1046095)=0</formula>
    </cfRule>
  </conditionalFormatting>
  <conditionalFormatting sqref="AJ17:XFD17">
    <cfRule type="expression" dxfId="650" priority="70284">
      <formula>CELL("protect",AI1046090)=0</formula>
    </cfRule>
  </conditionalFormatting>
  <conditionalFormatting sqref="AJ18:XFD19 AI20:XFD21">
    <cfRule type="expression" dxfId="649" priority="78732">
      <formula>CELL("protect",AH1046092)=0</formula>
    </cfRule>
  </conditionalFormatting>
  <conditionalFormatting sqref="AJ92:XFD92 AY159:XFD159">
    <cfRule type="expression" dxfId="648" priority="55857">
      <formula>CELL("protect",AI1046107)=0</formula>
    </cfRule>
  </conditionalFormatting>
  <conditionalFormatting sqref="AK180:AR1046188 AS195:BM1048576">
    <cfRule type="expression" dxfId="647" priority="353">
      <formula>CELL("protect",#REF!)=0</formula>
    </cfRule>
  </conditionalFormatting>
  <conditionalFormatting sqref="AK1046189:AR1048576">
    <cfRule type="expression" dxfId="646" priority="342">
      <formula>CELL("protect",AJ1046021)=0</formula>
    </cfRule>
  </conditionalFormatting>
  <conditionalFormatting sqref="AK93:XFD118">
    <cfRule type="expression" dxfId="645" priority="78593">
      <formula>CELL("protect",AJ1046122)=0</formula>
    </cfRule>
  </conditionalFormatting>
  <conditionalFormatting sqref="AK128:XFD129">
    <cfRule type="expression" dxfId="644" priority="753">
      <formula>CELL("protect",AJ1046154)=0</formula>
    </cfRule>
  </conditionalFormatting>
  <conditionalFormatting sqref="AK130:XFD130 AK134:XFD142">
    <cfRule type="expression" dxfId="643" priority="57161">
      <formula>CELL("protect",AJ1046154)=0</formula>
    </cfRule>
  </conditionalFormatting>
  <conditionalFormatting sqref="AK132:XFD133">
    <cfRule type="expression" dxfId="642" priority="713">
      <formula>CELL("protect",AJ1046157)=0</formula>
    </cfRule>
  </conditionalFormatting>
  <conditionalFormatting sqref="AK144:XFD144">
    <cfRule type="expression" dxfId="641" priority="67836">
      <formula>CELL("protect",AJ1046166)=0</formula>
    </cfRule>
  </conditionalFormatting>
  <conditionalFormatting sqref="AK145:XFD152">
    <cfRule type="expression" dxfId="640" priority="67629">
      <formula>CELL("protect",AJ1046166)=0</formula>
    </cfRule>
  </conditionalFormatting>
  <conditionalFormatting sqref="AK154:XFD155">
    <cfRule type="expression" dxfId="639" priority="56724">
      <formula>CELL("protect",AJ1046173)=0</formula>
    </cfRule>
  </conditionalFormatting>
  <conditionalFormatting sqref="AK163:XFD163">
    <cfRule type="expression" dxfId="638" priority="458">
      <formula>CELL("protect",AJ1046175)=0</formula>
    </cfRule>
  </conditionalFormatting>
  <conditionalFormatting sqref="AK170:XFD176">
    <cfRule type="expression" dxfId="637" priority="356">
      <formula>CELL("protect",AJ1046200)=0</formula>
    </cfRule>
  </conditionalFormatting>
  <conditionalFormatting sqref="AS29:XFD29">
    <cfRule type="expression" dxfId="636" priority="42">
      <formula>CELL("protect",AR1046084)=0</formula>
    </cfRule>
  </conditionalFormatting>
  <conditionalFormatting sqref="AS30:XFD30">
    <cfRule type="expression" dxfId="635" priority="41">
      <formula>CELL("protect",AR1046084)=0</formula>
    </cfRule>
  </conditionalFormatting>
  <conditionalFormatting sqref="AS38:XFD38">
    <cfRule type="expression" dxfId="634" priority="3">
      <formula>CELL("protect",AR1046076)=0</formula>
    </cfRule>
  </conditionalFormatting>
  <conditionalFormatting sqref="AS39:XFD40 AI55:XFD56">
    <cfRule type="expression" dxfId="633" priority="649">
      <formula>CELL("protect",AH1046076)=0</formula>
    </cfRule>
  </conditionalFormatting>
  <conditionalFormatting sqref="AS41:XFD41">
    <cfRule type="expression" dxfId="632" priority="90224">
      <formula>CELL("protect",AR1046077)=0</formula>
    </cfRule>
  </conditionalFormatting>
  <conditionalFormatting sqref="AS52:XFD52">
    <cfRule type="expression" dxfId="631" priority="642">
      <formula>CELL("protect",AR1046092)=0</formula>
    </cfRule>
  </conditionalFormatting>
  <conditionalFormatting sqref="AS53:XFD53">
    <cfRule type="expression" dxfId="630" priority="644">
      <formula>CELL("protect",AR1046092)=0</formula>
    </cfRule>
  </conditionalFormatting>
  <conditionalFormatting sqref="AS189:XFD191">
    <cfRule type="expression" dxfId="629" priority="42698">
      <formula>CELL("protect",AR1046800)=0</formula>
    </cfRule>
  </conditionalFormatting>
  <conditionalFormatting sqref="AS192:XFD194">
    <cfRule type="expression" dxfId="628" priority="354">
      <formula>CELL("protect",AR1046802)=0</formula>
    </cfRule>
  </conditionalFormatting>
  <conditionalFormatting sqref="AW164:XFD164">
    <cfRule type="expression" dxfId="627" priority="464">
      <formula>CELL("protect",AV1046200)=0</formula>
    </cfRule>
  </conditionalFormatting>
  <conditionalFormatting sqref="AW167:XFD167">
    <cfRule type="expression" dxfId="626" priority="706">
      <formula>CELL("protect",AV1046200)=0</formula>
    </cfRule>
  </conditionalFormatting>
  <conditionalFormatting sqref="AY157:XFD157">
    <cfRule type="expression" dxfId="625" priority="56290">
      <formula>CELL("protect",AX1046174)=0</formula>
    </cfRule>
  </conditionalFormatting>
  <conditionalFormatting sqref="AY160:XFD160">
    <cfRule type="expression" dxfId="624" priority="55644">
      <formula>CELL("protect",AX1046174)=0</formula>
    </cfRule>
  </conditionalFormatting>
  <conditionalFormatting sqref="AY161:XFD162">
    <cfRule type="expression" dxfId="623" priority="460">
      <formula>CELL("protect",AX1046174)=0</formula>
    </cfRule>
  </conditionalFormatting>
  <conditionalFormatting sqref="BN195:XFD1046952">
    <cfRule type="expression" dxfId="622" priority="42025">
      <formula>CELL("protect",#REF!)=0</formula>
    </cfRule>
  </conditionalFormatting>
  <conditionalFormatting sqref="BN1046953:XFD1047533">
    <cfRule type="expression" dxfId="621" priority="758">
      <formula>CELL("protect",BM1045824)=0</formula>
    </cfRule>
  </conditionalFormatting>
  <conditionalFormatting sqref="BN1047534:XFD1048576">
    <cfRule type="expression" dxfId="620" priority="693">
      <formula>CELL("protect",BM1046390)=0</formula>
    </cfRule>
  </conditionalFormatting>
  <dataValidations count="3">
    <dataValidation type="list" allowBlank="1" showInputMessage="1" showErrorMessage="1" sqref="T20 T88 T80:U86 T38:U39" xr:uid="{004B39F7-CC3C-4BFC-BB2B-AEEC38AF29EA}">
      <formula1>"Yes,No"</formula1>
    </dataValidation>
    <dataValidation type="list" allowBlank="1" showInputMessage="1" showErrorMessage="1" sqref="T50:U55" xr:uid="{C087B2AE-4B58-4539-9AFE-70B7628245C8}">
      <formula1>"Find a Tender (formally OJEU),DPS,Framework,Direct Award,Duel Source,Mixed approach (specified in Q3E),Other (specified in Q3E),All contracts for first DAC transferred"</formula1>
    </dataValidation>
    <dataValidation type="list" allowBlank="1" showInputMessage="1" showErrorMessage="1" sqref="T41:U42" xr:uid="{127245B9-163F-4C17-82C8-7A5CE315DC30}">
      <formula1>"Yes - all contracts, Yes - with additional contracts to procure, No"</formula1>
    </dataValidation>
  </dataValidations>
  <hyperlinks>
    <hyperlink ref="B88:K91" r:id="rId1" display="Please ensure you are familiar and compliant with the Modern Slavery Act (2015)" xr:uid="{502C14F3-A1E6-47C5-83FE-2C5F06E59AC1}"/>
    <hyperlink ref="B80:K86" r:id="rId2" display="Please ensure you are familiar and compliant with the UK Public Contract Regulations (2015)" xr:uid="{854494B6-CB30-43C6-9658-F7CC5641243D}"/>
  </hyperlinks>
  <pageMargins left="0.7" right="0.7" top="0.75" bottom="0.75" header="0.3" footer="0.3"/>
  <pageSetup paperSize="9" scale="54"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r:uid="{DA5C835D-C699-414E-9400-7CD3C6ECCE6B}">
          <x14:formula1>
            <xm:f>'Data Validation'!$E$7:$E$19</xm:f>
          </x14:formula1>
          <xm:sqref>T27:U31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A319-D104-4B3B-8AB6-71ECD0CA0482}">
  <sheetPr>
    <pageSetUpPr autoPageBreaks="0" fitToPage="1"/>
  </sheetPr>
  <dimension ref="A1:AZ581"/>
  <sheetViews>
    <sheetView topLeftCell="A4" zoomScale="80" zoomScaleNormal="80" zoomScaleSheetLayoutView="10" workbookViewId="0">
      <selection activeCell="T27" sqref="T27:U29"/>
    </sheetView>
  </sheetViews>
  <sheetFormatPr defaultColWidth="8.5703125" defaultRowHeight="18.600000000000001" outlineLevelRow="1" outlineLevelCol="2"/>
  <cols>
    <col min="1" max="1" width="8.5703125" style="3"/>
    <col min="2" max="2" width="21.42578125" style="3" customWidth="1"/>
    <col min="3" max="3" width="19.5703125" style="3" customWidth="1" outlineLevel="2"/>
    <col min="4" max="4" width="8.5703125" style="3" customWidth="1" outlineLevel="2"/>
    <col min="5" max="5" width="9.42578125" style="3" customWidth="1" outlineLevel="1"/>
    <col min="6" max="6" width="11.42578125" style="3" customWidth="1" outlineLevel="1"/>
    <col min="7" max="7" width="8" style="3" customWidth="1"/>
    <col min="8" max="8" width="8.5703125" style="3" customWidth="1"/>
    <col min="9" max="9" width="11.42578125" style="3" customWidth="1"/>
    <col min="10" max="10" width="4.42578125" style="3" customWidth="1"/>
    <col min="11" max="11" width="9.42578125" style="3" customWidth="1"/>
    <col min="12" max="12" width="8.5703125" style="3" customWidth="1"/>
    <col min="13" max="13" width="12.5703125" style="3" customWidth="1" outlineLevel="2"/>
    <col min="14" max="14" width="16" style="3" customWidth="1" outlineLevel="2"/>
    <col min="15" max="15" width="10.5703125" style="3" customWidth="1" outlineLevel="1"/>
    <col min="16" max="16" width="9.42578125" style="3" customWidth="1" outlineLevel="1"/>
    <col min="17" max="17" width="10.5703125" style="3" customWidth="1"/>
    <col min="18" max="18" width="14.5703125" style="3" customWidth="1"/>
    <col min="19" max="19" width="8.5703125" style="3" customWidth="1"/>
    <col min="20" max="20" width="11.5703125" style="3" customWidth="1"/>
    <col min="21" max="21" width="10.5703125" style="3" customWidth="1"/>
    <col min="22" max="22" width="8.5703125" style="3"/>
    <col min="23" max="23" width="10.42578125" style="3" customWidth="1"/>
    <col min="24" max="25" width="8.5703125" style="3"/>
    <col min="26" max="26" width="9.5703125" style="3" bestFit="1" customWidth="1"/>
    <col min="27" max="32" width="8.5703125" style="3"/>
    <col min="33" max="34" width="10.42578125" style="3" customWidth="1"/>
    <col min="35" max="16384" width="8.5703125" style="3"/>
  </cols>
  <sheetData>
    <row r="1" spans="1:22">
      <c r="A1" s="141" t="s">
        <v>0</v>
      </c>
      <c r="B1" s="142"/>
      <c r="C1" s="142"/>
      <c r="D1" s="142"/>
      <c r="E1" s="142"/>
      <c r="F1" s="142"/>
      <c r="G1" s="142"/>
      <c r="H1" s="142"/>
      <c r="I1" s="142"/>
      <c r="J1" s="142"/>
      <c r="K1" s="142"/>
      <c r="L1" s="142"/>
      <c r="M1" s="142"/>
      <c r="N1" s="142"/>
      <c r="O1" s="142"/>
      <c r="P1" s="142"/>
      <c r="Q1" s="142"/>
      <c r="R1" s="142"/>
      <c r="S1" s="142"/>
      <c r="T1" s="142"/>
      <c r="U1" s="142"/>
      <c r="V1" s="143"/>
    </row>
    <row r="2" spans="1:22">
      <c r="A2" s="144"/>
      <c r="B2" s="145"/>
      <c r="C2" s="145"/>
      <c r="D2" s="145"/>
      <c r="E2" s="145"/>
      <c r="F2" s="145"/>
      <c r="G2" s="145"/>
      <c r="H2" s="145"/>
      <c r="I2" s="145"/>
      <c r="J2" s="145"/>
      <c r="K2" s="145"/>
      <c r="L2" s="145"/>
      <c r="M2" s="145"/>
      <c r="N2" s="145"/>
      <c r="O2" s="145"/>
      <c r="P2" s="145"/>
      <c r="Q2" s="145"/>
      <c r="R2" s="145"/>
      <c r="S2" s="145"/>
      <c r="T2" s="145"/>
      <c r="U2" s="145"/>
      <c r="V2" s="146"/>
    </row>
    <row r="3" spans="1:22">
      <c r="A3" s="144"/>
      <c r="B3" s="145"/>
      <c r="C3" s="145"/>
      <c r="D3" s="145"/>
      <c r="E3" s="145"/>
      <c r="F3" s="145"/>
      <c r="G3" s="145"/>
      <c r="H3" s="145"/>
      <c r="I3" s="145"/>
      <c r="J3" s="145"/>
      <c r="K3" s="145"/>
      <c r="L3" s="145"/>
      <c r="M3" s="145"/>
      <c r="N3" s="145"/>
      <c r="O3" s="145"/>
      <c r="P3" s="145"/>
      <c r="Q3" s="145"/>
      <c r="R3" s="145"/>
      <c r="S3" s="145"/>
      <c r="T3" s="145"/>
      <c r="U3" s="145"/>
      <c r="V3" s="146"/>
    </row>
    <row r="4" spans="1:22">
      <c r="A4" s="144"/>
      <c r="B4" s="145"/>
      <c r="C4" s="145"/>
      <c r="D4" s="145"/>
      <c r="E4" s="145"/>
      <c r="F4" s="145"/>
      <c r="G4" s="145"/>
      <c r="H4" s="145"/>
      <c r="I4" s="145"/>
      <c r="J4" s="145"/>
      <c r="K4" s="145"/>
      <c r="L4" s="145"/>
      <c r="M4" s="145"/>
      <c r="N4" s="145"/>
      <c r="O4" s="145"/>
      <c r="P4" s="145"/>
      <c r="Q4" s="145"/>
      <c r="R4" s="145"/>
      <c r="S4" s="145"/>
      <c r="T4" s="145"/>
      <c r="U4" s="145"/>
      <c r="V4" s="146"/>
    </row>
    <row r="5" spans="1:22" ht="18.600000000000001" customHeight="1">
      <c r="A5" s="10"/>
      <c r="B5" s="8"/>
      <c r="C5" s="8"/>
      <c r="D5" s="8"/>
      <c r="E5" s="8"/>
      <c r="F5" s="8"/>
      <c r="G5" s="8"/>
      <c r="H5" s="8"/>
      <c r="I5" s="8"/>
      <c r="J5" s="8"/>
      <c r="K5" s="8"/>
      <c r="L5" s="8"/>
      <c r="M5" s="8"/>
      <c r="N5" s="8"/>
      <c r="O5" s="8"/>
      <c r="P5" s="8"/>
      <c r="Q5" s="8"/>
      <c r="R5" s="8"/>
      <c r="S5" s="8"/>
      <c r="T5" s="8"/>
      <c r="U5" s="8"/>
      <c r="V5" s="17"/>
    </row>
    <row r="6" spans="1:22" ht="18.600000000000001" customHeight="1">
      <c r="A6" s="259" t="s">
        <v>111</v>
      </c>
      <c r="B6" s="260"/>
      <c r="C6" s="260"/>
      <c r="D6" s="260"/>
      <c r="E6" s="260"/>
      <c r="F6" s="260"/>
      <c r="G6" s="260"/>
      <c r="H6" s="260"/>
      <c r="I6" s="260"/>
      <c r="J6" s="260"/>
      <c r="K6" s="260"/>
      <c r="L6" s="260"/>
      <c r="M6" s="260"/>
      <c r="N6" s="260"/>
      <c r="O6" s="260"/>
      <c r="P6" s="260"/>
      <c r="Q6" s="260"/>
      <c r="R6" s="260"/>
      <c r="S6" s="260"/>
      <c r="T6" s="260"/>
      <c r="U6" s="260"/>
      <c r="V6" s="261"/>
    </row>
    <row r="7" spans="1:22" ht="18.600000000000001" customHeight="1">
      <c r="A7" s="259"/>
      <c r="B7" s="260"/>
      <c r="C7" s="260"/>
      <c r="D7" s="260"/>
      <c r="E7" s="260"/>
      <c r="F7" s="260"/>
      <c r="G7" s="260"/>
      <c r="H7" s="260"/>
      <c r="I7" s="260"/>
      <c r="J7" s="260"/>
      <c r="K7" s="260"/>
      <c r="L7" s="260"/>
      <c r="M7" s="260"/>
      <c r="N7" s="260"/>
      <c r="O7" s="260"/>
      <c r="P7" s="260"/>
      <c r="Q7" s="260"/>
      <c r="R7" s="260"/>
      <c r="S7" s="260"/>
      <c r="T7" s="260"/>
      <c r="U7" s="260"/>
      <c r="V7" s="261"/>
    </row>
    <row r="8" spans="1:22" ht="18.600000000000001" customHeight="1" outlineLevel="1">
      <c r="A8" s="259"/>
      <c r="B8" s="260"/>
      <c r="C8" s="260"/>
      <c r="D8" s="260"/>
      <c r="E8" s="260"/>
      <c r="F8" s="260"/>
      <c r="G8" s="260"/>
      <c r="H8" s="260"/>
      <c r="I8" s="260"/>
      <c r="J8" s="260"/>
      <c r="K8" s="260"/>
      <c r="L8" s="260"/>
      <c r="M8" s="260"/>
      <c r="N8" s="260"/>
      <c r="O8" s="260"/>
      <c r="P8" s="260"/>
      <c r="Q8" s="260"/>
      <c r="R8" s="260"/>
      <c r="S8" s="260"/>
      <c r="T8" s="260"/>
      <c r="U8" s="260"/>
      <c r="V8" s="261"/>
    </row>
    <row r="9" spans="1:22" outlineLevel="1">
      <c r="A9" s="71"/>
      <c r="B9" s="72"/>
      <c r="C9" s="72"/>
      <c r="D9" s="72"/>
      <c r="E9" s="72"/>
      <c r="F9" s="72"/>
      <c r="G9" s="72"/>
      <c r="H9" s="72"/>
      <c r="I9" s="72"/>
      <c r="J9" s="72"/>
      <c r="K9" s="72"/>
      <c r="L9" s="72"/>
      <c r="M9" s="72"/>
      <c r="N9" s="72"/>
      <c r="O9" s="72"/>
      <c r="P9" s="72"/>
      <c r="Q9" s="72"/>
      <c r="R9" s="72"/>
      <c r="S9" s="72"/>
      <c r="T9" s="72"/>
      <c r="U9" s="72"/>
      <c r="V9" s="73"/>
    </row>
    <row r="10" spans="1:22" ht="18.600000000000001" customHeight="1" outlineLevel="1">
      <c r="A10" s="273" t="s">
        <v>112</v>
      </c>
      <c r="B10" s="274"/>
      <c r="C10" s="274"/>
      <c r="D10" s="274"/>
      <c r="E10" s="274"/>
      <c r="F10" s="274"/>
      <c r="G10" s="274"/>
      <c r="H10" s="274"/>
      <c r="I10" s="274"/>
      <c r="J10" s="274"/>
      <c r="K10" s="274"/>
      <c r="L10" s="274"/>
      <c r="M10" s="274"/>
      <c r="N10" s="274"/>
      <c r="O10" s="274"/>
      <c r="P10" s="274"/>
      <c r="Q10" s="274"/>
      <c r="R10" s="274"/>
      <c r="S10" s="274"/>
      <c r="T10" s="274"/>
      <c r="U10" s="274"/>
      <c r="V10" s="275"/>
    </row>
    <row r="11" spans="1:22" outlineLevel="1">
      <c r="A11" s="276"/>
      <c r="B11" s="274"/>
      <c r="C11" s="274"/>
      <c r="D11" s="274"/>
      <c r="E11" s="274"/>
      <c r="F11" s="274"/>
      <c r="G11" s="274"/>
      <c r="H11" s="274"/>
      <c r="I11" s="274"/>
      <c r="J11" s="274"/>
      <c r="K11" s="274"/>
      <c r="L11" s="274"/>
      <c r="M11" s="274"/>
      <c r="N11" s="274"/>
      <c r="O11" s="274"/>
      <c r="P11" s="274"/>
      <c r="Q11" s="274"/>
      <c r="R11" s="274"/>
      <c r="S11" s="274"/>
      <c r="T11" s="274"/>
      <c r="U11" s="274"/>
      <c r="V11" s="275"/>
    </row>
    <row r="12" spans="1:22" outlineLevel="1">
      <c r="A12" s="276"/>
      <c r="B12" s="274"/>
      <c r="C12" s="274"/>
      <c r="D12" s="274"/>
      <c r="E12" s="274"/>
      <c r="F12" s="274"/>
      <c r="G12" s="274"/>
      <c r="H12" s="274"/>
      <c r="I12" s="274"/>
      <c r="J12" s="274"/>
      <c r="K12" s="274"/>
      <c r="L12" s="274"/>
      <c r="M12" s="274"/>
      <c r="N12" s="274"/>
      <c r="O12" s="274"/>
      <c r="P12" s="274"/>
      <c r="Q12" s="274"/>
      <c r="R12" s="274"/>
      <c r="S12" s="274"/>
      <c r="T12" s="274"/>
      <c r="U12" s="274"/>
      <c r="V12" s="275"/>
    </row>
    <row r="13" spans="1:22" outlineLevel="1">
      <c r="A13" s="276"/>
      <c r="B13" s="274"/>
      <c r="C13" s="274"/>
      <c r="D13" s="274"/>
      <c r="E13" s="274"/>
      <c r="F13" s="274"/>
      <c r="G13" s="274"/>
      <c r="H13" s="274"/>
      <c r="I13" s="274"/>
      <c r="J13" s="274"/>
      <c r="K13" s="274"/>
      <c r="L13" s="274"/>
      <c r="M13" s="274"/>
      <c r="N13" s="274"/>
      <c r="O13" s="274"/>
      <c r="P13" s="274"/>
      <c r="Q13" s="274"/>
      <c r="R13" s="274"/>
      <c r="S13" s="274"/>
      <c r="T13" s="274"/>
      <c r="U13" s="274"/>
      <c r="V13" s="275"/>
    </row>
    <row r="14" spans="1:22" outlineLevel="1">
      <c r="A14" s="276"/>
      <c r="B14" s="274"/>
      <c r="C14" s="274"/>
      <c r="D14" s="274"/>
      <c r="E14" s="274"/>
      <c r="F14" s="274"/>
      <c r="G14" s="274"/>
      <c r="H14" s="274"/>
      <c r="I14" s="274"/>
      <c r="J14" s="274"/>
      <c r="K14" s="274"/>
      <c r="L14" s="274"/>
      <c r="M14" s="274"/>
      <c r="N14" s="274"/>
      <c r="O14" s="274"/>
      <c r="P14" s="274"/>
      <c r="Q14" s="274"/>
      <c r="R14" s="274"/>
      <c r="S14" s="274"/>
      <c r="T14" s="274"/>
      <c r="U14" s="274"/>
      <c r="V14" s="275"/>
    </row>
    <row r="15" spans="1:22" outlineLevel="1">
      <c r="A15" s="10"/>
      <c r="B15" s="6"/>
      <c r="C15" s="6"/>
      <c r="D15" s="6"/>
      <c r="E15" s="6"/>
      <c r="F15" s="6"/>
      <c r="G15" s="6"/>
      <c r="H15" s="6"/>
      <c r="I15" s="6"/>
      <c r="J15" s="6"/>
      <c r="K15" s="6"/>
      <c r="L15" s="6"/>
      <c r="M15" s="6"/>
      <c r="N15" s="6"/>
      <c r="O15" s="6"/>
      <c r="P15" s="6"/>
      <c r="Q15" s="6"/>
      <c r="R15" s="6"/>
      <c r="S15" s="6"/>
      <c r="T15" s="6"/>
      <c r="U15" s="6"/>
      <c r="V15" s="11"/>
    </row>
    <row r="16" spans="1:22" ht="14.85" customHeight="1" outlineLevel="1">
      <c r="A16" s="12"/>
      <c r="B16" s="74"/>
      <c r="C16" s="74"/>
      <c r="D16" s="74"/>
      <c r="E16" s="74"/>
      <c r="F16" s="74"/>
      <c r="G16" s="74"/>
      <c r="H16" s="74"/>
      <c r="I16" s="74"/>
      <c r="J16" s="74"/>
      <c r="K16" s="74"/>
      <c r="L16" s="74"/>
      <c r="M16" s="74"/>
      <c r="N16" s="74"/>
      <c r="O16" s="74"/>
      <c r="P16" s="74"/>
      <c r="Q16" s="74"/>
      <c r="R16" s="74"/>
      <c r="S16" s="74"/>
      <c r="T16" s="74"/>
      <c r="U16" s="74"/>
      <c r="V16" s="13"/>
    </row>
    <row r="17" spans="1:52" ht="14.85" customHeight="1" outlineLevel="1">
      <c r="A17" s="12"/>
      <c r="B17" s="267" t="s">
        <v>113</v>
      </c>
      <c r="C17" s="267"/>
      <c r="D17" s="267"/>
      <c r="E17" s="267"/>
      <c r="F17" s="267"/>
      <c r="G17" s="267"/>
      <c r="H17" s="267"/>
      <c r="I17" s="267"/>
      <c r="J17" s="267"/>
      <c r="K17" s="267"/>
      <c r="L17" s="125" t="s">
        <v>114</v>
      </c>
      <c r="M17" s="125"/>
      <c r="N17" s="125"/>
      <c r="O17" s="125"/>
      <c r="P17" s="125"/>
      <c r="Q17" s="125"/>
      <c r="R17" s="125"/>
      <c r="S17" s="125"/>
      <c r="T17" s="125"/>
      <c r="U17" s="125"/>
      <c r="V17" s="13"/>
    </row>
    <row r="18" spans="1:52" ht="14.85" customHeight="1" outlineLevel="1">
      <c r="A18" s="12"/>
      <c r="B18" s="267"/>
      <c r="C18" s="267"/>
      <c r="D18" s="267"/>
      <c r="E18" s="267"/>
      <c r="F18" s="267"/>
      <c r="G18" s="267"/>
      <c r="H18" s="267"/>
      <c r="I18" s="267"/>
      <c r="J18" s="267"/>
      <c r="K18" s="267"/>
      <c r="L18" s="125"/>
      <c r="M18" s="125"/>
      <c r="N18" s="125"/>
      <c r="O18" s="125"/>
      <c r="P18" s="125"/>
      <c r="Q18" s="125"/>
      <c r="R18" s="125"/>
      <c r="S18" s="125"/>
      <c r="T18" s="125"/>
      <c r="U18" s="125"/>
      <c r="V18" s="13"/>
    </row>
    <row r="19" spans="1:52" ht="14.85" customHeight="1" outlineLevel="1">
      <c r="A19" s="12"/>
      <c r="B19" s="267"/>
      <c r="C19" s="267"/>
      <c r="D19" s="267"/>
      <c r="E19" s="267"/>
      <c r="F19" s="267"/>
      <c r="G19" s="267"/>
      <c r="H19" s="267"/>
      <c r="I19" s="267"/>
      <c r="J19" s="267"/>
      <c r="K19" s="267"/>
      <c r="L19" s="125"/>
      <c r="M19" s="125"/>
      <c r="N19" s="125"/>
      <c r="O19" s="125"/>
      <c r="P19" s="125"/>
      <c r="Q19" s="125"/>
      <c r="R19" s="125"/>
      <c r="S19" s="125"/>
      <c r="T19" s="125"/>
      <c r="U19" s="125"/>
      <c r="V19" s="13"/>
    </row>
    <row r="20" spans="1:52" ht="18.600000000000001" customHeight="1" outlineLevel="1">
      <c r="A20" s="12"/>
      <c r="B20" s="267"/>
      <c r="C20" s="267"/>
      <c r="D20" s="267"/>
      <c r="E20" s="267"/>
      <c r="F20" s="267"/>
      <c r="G20" s="267"/>
      <c r="H20" s="267"/>
      <c r="I20" s="267"/>
      <c r="J20" s="267"/>
      <c r="K20" s="267"/>
      <c r="L20" s="20"/>
      <c r="M20" s="20"/>
      <c r="N20" s="20"/>
      <c r="O20" s="20"/>
      <c r="P20" s="20"/>
      <c r="Q20" s="20"/>
      <c r="R20" s="20"/>
      <c r="S20" s="20"/>
      <c r="T20" s="20"/>
      <c r="U20" s="20"/>
      <c r="V20" s="13"/>
      <c r="AW20" s="75"/>
      <c r="AX20" s="75"/>
      <c r="AY20" s="75"/>
      <c r="AZ20" s="75"/>
    </row>
    <row r="21" spans="1:52" ht="15.6" customHeight="1" outlineLevel="1">
      <c r="A21" s="12"/>
      <c r="B21" s="267"/>
      <c r="C21" s="267"/>
      <c r="D21" s="267"/>
      <c r="E21" s="267"/>
      <c r="F21" s="267"/>
      <c r="G21" s="267"/>
      <c r="H21" s="267"/>
      <c r="I21" s="267"/>
      <c r="J21" s="267"/>
      <c r="K21" s="267"/>
      <c r="L21" s="125" t="s">
        <v>115</v>
      </c>
      <c r="M21" s="125"/>
      <c r="N21" s="125"/>
      <c r="O21" s="125"/>
      <c r="P21" s="125"/>
      <c r="Q21" s="125"/>
      <c r="R21" s="125"/>
      <c r="S21" s="22"/>
      <c r="T21" s="153"/>
      <c r="U21" s="153"/>
      <c r="V21" s="13"/>
      <c r="AW21" s="75"/>
      <c r="AX21" s="75"/>
      <c r="AY21" s="75"/>
      <c r="AZ21" s="75"/>
    </row>
    <row r="22" spans="1:52" ht="15.6" customHeight="1" outlineLevel="1">
      <c r="A22" s="12"/>
      <c r="B22" s="267"/>
      <c r="C22" s="267"/>
      <c r="D22" s="267"/>
      <c r="E22" s="267"/>
      <c r="F22" s="267"/>
      <c r="G22" s="267"/>
      <c r="H22" s="267"/>
      <c r="I22" s="267"/>
      <c r="J22" s="267"/>
      <c r="K22" s="267"/>
      <c r="L22" s="125"/>
      <c r="M22" s="125"/>
      <c r="N22" s="125"/>
      <c r="O22" s="125"/>
      <c r="P22" s="125"/>
      <c r="Q22" s="125"/>
      <c r="R22" s="125"/>
      <c r="S22" s="22"/>
      <c r="T22" s="153"/>
      <c r="U22" s="153"/>
      <c r="V22" s="13"/>
      <c r="AW22" s="75"/>
      <c r="AX22" s="75"/>
      <c r="AY22" s="75"/>
      <c r="AZ22" s="75"/>
    </row>
    <row r="23" spans="1:52" ht="15.6" customHeight="1" outlineLevel="1">
      <c r="A23" s="12"/>
      <c r="B23" s="267"/>
      <c r="C23" s="267"/>
      <c r="D23" s="267"/>
      <c r="E23" s="267"/>
      <c r="F23" s="267"/>
      <c r="G23" s="267"/>
      <c r="H23" s="267"/>
      <c r="I23" s="267"/>
      <c r="J23" s="267"/>
      <c r="K23" s="267"/>
      <c r="L23" s="23"/>
      <c r="M23" s="23"/>
      <c r="N23" s="23"/>
      <c r="O23" s="23"/>
      <c r="P23" s="23"/>
      <c r="Q23" s="23"/>
      <c r="R23" s="23"/>
      <c r="S23" s="23"/>
      <c r="T23" s="23"/>
      <c r="U23" s="23"/>
      <c r="V23" s="14"/>
      <c r="AW23" s="75"/>
      <c r="AX23" s="75"/>
      <c r="AY23" s="75"/>
      <c r="AZ23" s="75"/>
    </row>
    <row r="24" spans="1:52" ht="15.6" customHeight="1" outlineLevel="1">
      <c r="A24" s="12"/>
      <c r="B24" s="267"/>
      <c r="C24" s="267"/>
      <c r="D24" s="267"/>
      <c r="E24" s="267"/>
      <c r="F24" s="267"/>
      <c r="G24" s="267"/>
      <c r="H24" s="267"/>
      <c r="I24" s="267"/>
      <c r="J24" s="267"/>
      <c r="K24" s="267"/>
      <c r="L24" s="277" t="s">
        <v>116</v>
      </c>
      <c r="M24" s="277"/>
      <c r="N24" s="277"/>
      <c r="O24" s="277"/>
      <c r="P24" s="277"/>
      <c r="Q24" s="277"/>
      <c r="R24" s="277"/>
      <c r="S24" s="22"/>
      <c r="T24" s="153"/>
      <c r="U24" s="153"/>
      <c r="V24" s="13"/>
      <c r="AW24" s="75"/>
      <c r="AX24" s="75"/>
      <c r="AY24" s="75"/>
      <c r="AZ24" s="75"/>
    </row>
    <row r="25" spans="1:52" ht="15.6" customHeight="1" outlineLevel="1">
      <c r="A25" s="12"/>
      <c r="B25" s="267"/>
      <c r="C25" s="267"/>
      <c r="D25" s="267"/>
      <c r="E25" s="267"/>
      <c r="F25" s="267"/>
      <c r="G25" s="267"/>
      <c r="H25" s="267"/>
      <c r="I25" s="267"/>
      <c r="J25" s="267"/>
      <c r="K25" s="267"/>
      <c r="L25" s="277"/>
      <c r="M25" s="277"/>
      <c r="N25" s="277"/>
      <c r="O25" s="277"/>
      <c r="P25" s="277"/>
      <c r="Q25" s="277"/>
      <c r="R25" s="277"/>
      <c r="S25" s="22"/>
      <c r="T25" s="153"/>
      <c r="U25" s="153"/>
      <c r="V25" s="13"/>
      <c r="AW25" s="75"/>
      <c r="AX25" s="75"/>
      <c r="AY25" s="75"/>
      <c r="AZ25" s="75"/>
    </row>
    <row r="26" spans="1:52" ht="15.6" customHeight="1" outlineLevel="1">
      <c r="A26" s="12"/>
      <c r="B26" s="82"/>
      <c r="C26" s="82"/>
      <c r="D26" s="82"/>
      <c r="E26" s="82"/>
      <c r="F26" s="82"/>
      <c r="G26" s="82"/>
      <c r="H26" s="82"/>
      <c r="I26" s="82"/>
      <c r="J26" s="82"/>
      <c r="K26" s="82"/>
      <c r="L26" s="39"/>
      <c r="M26" s="39"/>
      <c r="N26" s="39"/>
      <c r="O26" s="39"/>
      <c r="P26" s="39"/>
      <c r="Q26" s="39"/>
      <c r="R26" s="39"/>
      <c r="S26" s="22"/>
      <c r="T26" s="22"/>
      <c r="U26" s="22"/>
      <c r="V26" s="13"/>
      <c r="AW26" s="75"/>
      <c r="AX26" s="75"/>
      <c r="AY26" s="75"/>
      <c r="AZ26" s="75"/>
    </row>
    <row r="27" spans="1:52" ht="15.6" customHeight="1" outlineLevel="1">
      <c r="A27" s="12"/>
      <c r="B27" s="278" t="s">
        <v>117</v>
      </c>
      <c r="C27" s="278"/>
      <c r="D27" s="278"/>
      <c r="E27" s="278"/>
      <c r="F27" s="278"/>
      <c r="G27" s="278"/>
      <c r="H27" s="278"/>
      <c r="I27" s="278"/>
      <c r="J27" s="278"/>
      <c r="K27" s="278"/>
      <c r="L27" s="277" t="s">
        <v>118</v>
      </c>
      <c r="M27" s="277"/>
      <c r="N27" s="277"/>
      <c r="O27" s="277"/>
      <c r="P27" s="277"/>
      <c r="Q27" s="277"/>
      <c r="R27" s="277"/>
      <c r="S27" s="22"/>
      <c r="T27" s="153"/>
      <c r="U27" s="153"/>
      <c r="V27" s="14"/>
      <c r="AW27" s="75"/>
      <c r="AX27" s="75"/>
      <c r="AY27" s="75"/>
      <c r="AZ27" s="75"/>
    </row>
    <row r="28" spans="1:52" ht="15.6" customHeight="1" outlineLevel="1">
      <c r="A28" s="12"/>
      <c r="B28" s="278"/>
      <c r="C28" s="278"/>
      <c r="D28" s="278"/>
      <c r="E28" s="278"/>
      <c r="F28" s="278"/>
      <c r="G28" s="278"/>
      <c r="H28" s="278"/>
      <c r="I28" s="278"/>
      <c r="J28" s="278"/>
      <c r="K28" s="278"/>
      <c r="L28" s="277"/>
      <c r="M28" s="277"/>
      <c r="N28" s="277"/>
      <c r="O28" s="277"/>
      <c r="P28" s="277"/>
      <c r="Q28" s="277"/>
      <c r="R28" s="277"/>
      <c r="S28" s="22"/>
      <c r="T28" s="153"/>
      <c r="U28" s="153"/>
      <c r="V28" s="14"/>
      <c r="AW28" s="75"/>
      <c r="AX28" s="75"/>
      <c r="AY28" s="75"/>
      <c r="AZ28" s="75"/>
    </row>
    <row r="29" spans="1:52" ht="15.6" customHeight="1" outlineLevel="1">
      <c r="A29" s="12"/>
      <c r="B29" s="278"/>
      <c r="C29" s="278"/>
      <c r="D29" s="278"/>
      <c r="E29" s="278"/>
      <c r="F29" s="278"/>
      <c r="G29" s="278"/>
      <c r="H29" s="278"/>
      <c r="I29" s="278"/>
      <c r="J29" s="278"/>
      <c r="K29" s="278"/>
      <c r="L29" s="277"/>
      <c r="M29" s="277"/>
      <c r="N29" s="277"/>
      <c r="O29" s="277"/>
      <c r="P29" s="277"/>
      <c r="Q29" s="277"/>
      <c r="R29" s="277"/>
      <c r="S29" s="50"/>
      <c r="T29" s="153"/>
      <c r="U29" s="153"/>
      <c r="V29" s="14"/>
      <c r="AW29" s="75"/>
      <c r="AX29" s="75"/>
      <c r="AY29" s="75"/>
      <c r="AZ29" s="75"/>
    </row>
    <row r="30" spans="1:52" ht="15.6" customHeight="1" outlineLevel="1">
      <c r="A30" s="18"/>
      <c r="B30" s="76"/>
      <c r="C30" s="76"/>
      <c r="D30" s="76"/>
      <c r="E30" s="76"/>
      <c r="F30" s="76"/>
      <c r="G30" s="76"/>
      <c r="H30" s="76"/>
      <c r="I30" s="76"/>
      <c r="J30" s="76"/>
      <c r="K30" s="76"/>
      <c r="L30" s="77"/>
      <c r="M30" s="77"/>
      <c r="N30" s="77"/>
      <c r="O30" s="77"/>
      <c r="P30" s="77"/>
      <c r="Q30" s="77"/>
      <c r="R30" s="77"/>
      <c r="S30" s="7"/>
      <c r="T30" s="77"/>
      <c r="U30" s="77"/>
      <c r="V30" s="14"/>
      <c r="AW30" s="75"/>
      <c r="AX30" s="75"/>
      <c r="AY30" s="75"/>
      <c r="AZ30" s="75"/>
    </row>
    <row r="31" spans="1:52" ht="15.6" customHeight="1" outlineLevel="1">
      <c r="A31" s="18"/>
      <c r="B31" s="5"/>
      <c r="C31" s="5"/>
      <c r="D31" s="5"/>
      <c r="E31" s="125" t="s">
        <v>119</v>
      </c>
      <c r="F31" s="125"/>
      <c r="G31" s="125"/>
      <c r="H31" s="125"/>
      <c r="I31" s="125"/>
      <c r="J31" s="125"/>
      <c r="K31" s="125"/>
      <c r="L31" s="125"/>
      <c r="M31" s="125"/>
      <c r="N31" s="125"/>
      <c r="O31" s="125"/>
      <c r="P31" s="125"/>
      <c r="Q31" s="125"/>
      <c r="R31" s="125"/>
      <c r="S31" s="125"/>
      <c r="T31" s="125"/>
      <c r="U31" s="125"/>
      <c r="V31" s="14"/>
      <c r="AW31" s="75"/>
      <c r="AX31" s="75"/>
      <c r="AY31" s="75"/>
      <c r="AZ31" s="75"/>
    </row>
    <row r="32" spans="1:52" ht="15.6" customHeight="1" outlineLevel="1">
      <c r="A32" s="18"/>
      <c r="B32" s="5"/>
      <c r="C32" s="5"/>
      <c r="D32" s="5"/>
      <c r="E32" s="125"/>
      <c r="F32" s="125"/>
      <c r="G32" s="125"/>
      <c r="H32" s="125"/>
      <c r="I32" s="125"/>
      <c r="J32" s="125"/>
      <c r="K32" s="125"/>
      <c r="L32" s="125"/>
      <c r="M32" s="125"/>
      <c r="N32" s="125"/>
      <c r="O32" s="125"/>
      <c r="P32" s="125"/>
      <c r="Q32" s="125"/>
      <c r="R32" s="125"/>
      <c r="S32" s="125"/>
      <c r="T32" s="125"/>
      <c r="U32" s="125"/>
      <c r="V32" s="14"/>
      <c r="AW32" s="75"/>
      <c r="AX32" s="75"/>
      <c r="AY32" s="75"/>
      <c r="AZ32" s="75"/>
    </row>
    <row r="33" spans="1:52" ht="15.6" customHeight="1" outlineLevel="1">
      <c r="A33" s="18"/>
      <c r="B33" s="5"/>
      <c r="C33" s="5"/>
      <c r="D33" s="5"/>
      <c r="E33" s="125"/>
      <c r="F33" s="125"/>
      <c r="G33" s="125"/>
      <c r="H33" s="125"/>
      <c r="I33" s="125"/>
      <c r="J33" s="125"/>
      <c r="K33" s="125"/>
      <c r="L33" s="125"/>
      <c r="M33" s="125"/>
      <c r="N33" s="125"/>
      <c r="O33" s="125"/>
      <c r="P33" s="125"/>
      <c r="Q33" s="125"/>
      <c r="R33" s="125"/>
      <c r="S33" s="125"/>
      <c r="T33" s="125"/>
      <c r="U33" s="125"/>
      <c r="V33" s="14"/>
      <c r="AW33" s="75"/>
      <c r="AX33" s="75"/>
      <c r="AY33" s="75"/>
      <c r="AZ33" s="75"/>
    </row>
    <row r="34" spans="1:52" ht="15.6" customHeight="1" outlineLevel="1">
      <c r="A34" s="18"/>
      <c r="B34" s="76"/>
      <c r="C34" s="76"/>
      <c r="D34" s="76"/>
      <c r="E34" s="76"/>
      <c r="F34" s="76"/>
      <c r="G34" s="76"/>
      <c r="H34" s="76"/>
      <c r="I34" s="76"/>
      <c r="J34" s="76"/>
      <c r="K34" s="76"/>
      <c r="L34" s="77"/>
      <c r="M34" s="77"/>
      <c r="N34" s="77"/>
      <c r="O34" s="77"/>
      <c r="P34" s="77"/>
      <c r="Q34" s="77"/>
      <c r="R34" s="77"/>
      <c r="S34" s="50"/>
      <c r="T34" s="77"/>
      <c r="U34" s="77"/>
      <c r="V34" s="14"/>
      <c r="AW34" s="75"/>
      <c r="AX34" s="75"/>
      <c r="AY34" s="75"/>
      <c r="AZ34" s="75"/>
    </row>
    <row r="35" spans="1:52" ht="15.6" customHeight="1" outlineLevel="1">
      <c r="A35" s="18"/>
      <c r="B35" s="245" t="s">
        <v>120</v>
      </c>
      <c r="C35" s="245"/>
      <c r="D35" s="245"/>
      <c r="E35" s="245"/>
      <c r="F35" s="245"/>
      <c r="G35" s="245"/>
      <c r="H35" s="245"/>
      <c r="I35" s="245"/>
      <c r="J35" s="245"/>
      <c r="K35" s="245"/>
      <c r="L35" s="245"/>
      <c r="M35" s="245"/>
      <c r="N35" s="245"/>
      <c r="O35" s="245"/>
      <c r="P35" s="245"/>
      <c r="Q35" s="245"/>
      <c r="R35" s="245"/>
      <c r="S35" s="245"/>
      <c r="T35" s="245"/>
      <c r="U35" s="245"/>
      <c r="V35" s="14"/>
      <c r="AW35" s="75"/>
      <c r="AX35" s="75"/>
      <c r="AY35" s="75"/>
      <c r="AZ35" s="75"/>
    </row>
    <row r="36" spans="1:52" ht="15.6" customHeight="1" outlineLevel="1">
      <c r="A36" s="18"/>
      <c r="B36" s="245"/>
      <c r="C36" s="245"/>
      <c r="D36" s="245"/>
      <c r="E36" s="245"/>
      <c r="F36" s="245"/>
      <c r="G36" s="245"/>
      <c r="H36" s="245"/>
      <c r="I36" s="245"/>
      <c r="J36" s="245"/>
      <c r="K36" s="245"/>
      <c r="L36" s="245"/>
      <c r="M36" s="245"/>
      <c r="N36" s="245"/>
      <c r="O36" s="245"/>
      <c r="P36" s="245"/>
      <c r="Q36" s="245"/>
      <c r="R36" s="245"/>
      <c r="S36" s="245"/>
      <c r="T36" s="245"/>
      <c r="U36" s="245"/>
      <c r="V36" s="14"/>
      <c r="AW36" s="75"/>
      <c r="AX36" s="75"/>
      <c r="AY36" s="75"/>
      <c r="AZ36" s="75"/>
    </row>
    <row r="37" spans="1:52" ht="15.6" customHeight="1" outlineLevel="1">
      <c r="A37" s="18"/>
      <c r="B37" s="245"/>
      <c r="C37" s="245"/>
      <c r="D37" s="245"/>
      <c r="E37" s="245"/>
      <c r="F37" s="245"/>
      <c r="G37" s="245"/>
      <c r="H37" s="245"/>
      <c r="I37" s="245"/>
      <c r="J37" s="245"/>
      <c r="K37" s="245"/>
      <c r="L37" s="245"/>
      <c r="M37" s="245"/>
      <c r="N37" s="245"/>
      <c r="O37" s="245"/>
      <c r="P37" s="245"/>
      <c r="Q37" s="245"/>
      <c r="R37" s="245"/>
      <c r="S37" s="245"/>
      <c r="T37" s="245"/>
      <c r="U37" s="245"/>
      <c r="V37" s="14"/>
      <c r="AW37" s="75"/>
      <c r="AX37" s="75"/>
      <c r="AY37" s="75"/>
      <c r="AZ37" s="75"/>
    </row>
    <row r="38" spans="1:52" ht="15.6" customHeight="1" outlineLevel="1">
      <c r="A38" s="18"/>
      <c r="B38" s="245"/>
      <c r="C38" s="245"/>
      <c r="D38" s="245"/>
      <c r="E38" s="245"/>
      <c r="F38" s="245"/>
      <c r="G38" s="245"/>
      <c r="H38" s="245"/>
      <c r="I38" s="245"/>
      <c r="J38" s="245"/>
      <c r="K38" s="245"/>
      <c r="L38" s="245"/>
      <c r="M38" s="245"/>
      <c r="N38" s="245"/>
      <c r="O38" s="245"/>
      <c r="P38" s="245"/>
      <c r="Q38" s="245"/>
      <c r="R38" s="245"/>
      <c r="S38" s="245"/>
      <c r="T38" s="245"/>
      <c r="U38" s="245"/>
      <c r="V38" s="14"/>
      <c r="AW38" s="75"/>
      <c r="AX38" s="75"/>
      <c r="AY38" s="75"/>
      <c r="AZ38" s="75"/>
    </row>
    <row r="39" spans="1:52" ht="15.6" customHeight="1" outlineLevel="1">
      <c r="A39" s="18"/>
      <c r="B39" s="245"/>
      <c r="C39" s="245"/>
      <c r="D39" s="245"/>
      <c r="E39" s="245"/>
      <c r="F39" s="245"/>
      <c r="G39" s="245"/>
      <c r="H39" s="245"/>
      <c r="I39" s="245"/>
      <c r="J39" s="245"/>
      <c r="K39" s="245"/>
      <c r="L39" s="245"/>
      <c r="M39" s="245"/>
      <c r="N39" s="245"/>
      <c r="O39" s="245"/>
      <c r="P39" s="245"/>
      <c r="Q39" s="245"/>
      <c r="R39" s="245"/>
      <c r="S39" s="245"/>
      <c r="T39" s="245"/>
      <c r="U39" s="245"/>
      <c r="V39" s="14"/>
      <c r="AW39" s="75"/>
      <c r="AX39" s="75"/>
      <c r="AY39" s="75"/>
      <c r="AZ39" s="75"/>
    </row>
    <row r="40" spans="1:52" ht="15.6" customHeight="1" outlineLevel="1">
      <c r="A40" s="18"/>
      <c r="B40" s="245"/>
      <c r="C40" s="245"/>
      <c r="D40" s="245"/>
      <c r="E40" s="245"/>
      <c r="F40" s="245"/>
      <c r="G40" s="245"/>
      <c r="H40" s="245"/>
      <c r="I40" s="245"/>
      <c r="J40" s="245"/>
      <c r="K40" s="245"/>
      <c r="L40" s="245"/>
      <c r="M40" s="245"/>
      <c r="N40" s="245"/>
      <c r="O40" s="245"/>
      <c r="P40" s="245"/>
      <c r="Q40" s="245"/>
      <c r="R40" s="245"/>
      <c r="S40" s="245"/>
      <c r="T40" s="245"/>
      <c r="U40" s="245"/>
      <c r="V40" s="14"/>
      <c r="AW40" s="75"/>
      <c r="AX40" s="75"/>
      <c r="AY40" s="75"/>
      <c r="AZ40" s="75"/>
    </row>
    <row r="41" spans="1:52" ht="15.6" customHeight="1" outlineLevel="1">
      <c r="A41" s="18"/>
      <c r="B41" s="245"/>
      <c r="C41" s="245"/>
      <c r="D41" s="245"/>
      <c r="E41" s="245"/>
      <c r="F41" s="245"/>
      <c r="G41" s="245"/>
      <c r="H41" s="245"/>
      <c r="I41" s="245"/>
      <c r="J41" s="245"/>
      <c r="K41" s="245"/>
      <c r="L41" s="245"/>
      <c r="M41" s="245"/>
      <c r="N41" s="245"/>
      <c r="O41" s="245"/>
      <c r="P41" s="245"/>
      <c r="Q41" s="245"/>
      <c r="R41" s="245"/>
      <c r="S41" s="245"/>
      <c r="T41" s="245"/>
      <c r="U41" s="245"/>
      <c r="V41" s="14"/>
      <c r="AW41" s="75"/>
      <c r="AX41" s="75"/>
      <c r="AY41" s="75"/>
      <c r="AZ41" s="75"/>
    </row>
    <row r="42" spans="1:52" ht="15.6" customHeight="1" outlineLevel="1">
      <c r="A42" s="18"/>
      <c r="B42" s="245"/>
      <c r="C42" s="245"/>
      <c r="D42" s="245"/>
      <c r="E42" s="245"/>
      <c r="F42" s="245"/>
      <c r="G42" s="245"/>
      <c r="H42" s="245"/>
      <c r="I42" s="245"/>
      <c r="J42" s="245"/>
      <c r="K42" s="245"/>
      <c r="L42" s="245"/>
      <c r="M42" s="245"/>
      <c r="N42" s="245"/>
      <c r="O42" s="245"/>
      <c r="P42" s="245"/>
      <c r="Q42" s="245"/>
      <c r="R42" s="245"/>
      <c r="S42" s="245"/>
      <c r="T42" s="245"/>
      <c r="U42" s="245"/>
      <c r="V42" s="14"/>
      <c r="AW42" s="75"/>
      <c r="AX42" s="75"/>
      <c r="AY42" s="75"/>
      <c r="AZ42" s="75"/>
    </row>
    <row r="43" spans="1:52" ht="15.6" customHeight="1" outlineLevel="1">
      <c r="A43" s="18"/>
      <c r="B43" s="245"/>
      <c r="C43" s="245"/>
      <c r="D43" s="245"/>
      <c r="E43" s="245"/>
      <c r="F43" s="245"/>
      <c r="G43" s="245"/>
      <c r="H43" s="245"/>
      <c r="I43" s="245"/>
      <c r="J43" s="245"/>
      <c r="K43" s="245"/>
      <c r="L43" s="245"/>
      <c r="M43" s="245"/>
      <c r="N43" s="245"/>
      <c r="O43" s="245"/>
      <c r="P43" s="245"/>
      <c r="Q43" s="245"/>
      <c r="R43" s="245"/>
      <c r="S43" s="245"/>
      <c r="T43" s="245"/>
      <c r="U43" s="245"/>
      <c r="V43" s="14"/>
      <c r="AW43" s="75"/>
      <c r="AX43" s="75"/>
      <c r="AY43" s="75"/>
      <c r="AZ43" s="75"/>
    </row>
    <row r="44" spans="1:52" ht="15.6" customHeight="1" outlineLevel="1">
      <c r="A44" s="18"/>
      <c r="B44" s="245"/>
      <c r="C44" s="245"/>
      <c r="D44" s="245"/>
      <c r="E44" s="245"/>
      <c r="F44" s="245"/>
      <c r="G44" s="245"/>
      <c r="H44" s="245"/>
      <c r="I44" s="245"/>
      <c r="J44" s="245"/>
      <c r="K44" s="245"/>
      <c r="L44" s="245"/>
      <c r="M44" s="245"/>
      <c r="N44" s="245"/>
      <c r="O44" s="245"/>
      <c r="P44" s="245"/>
      <c r="Q44" s="245"/>
      <c r="R44" s="245"/>
      <c r="S44" s="245"/>
      <c r="T44" s="245"/>
      <c r="U44" s="245"/>
      <c r="V44" s="14"/>
      <c r="AW44" s="75"/>
      <c r="AX44" s="75"/>
      <c r="AY44" s="75"/>
      <c r="AZ44" s="75"/>
    </row>
    <row r="45" spans="1:52" ht="15.6" customHeight="1" outlineLevel="1">
      <c r="A45" s="18"/>
      <c r="B45" s="245"/>
      <c r="C45" s="245"/>
      <c r="D45" s="245"/>
      <c r="E45" s="245"/>
      <c r="F45" s="245"/>
      <c r="G45" s="245"/>
      <c r="H45" s="245"/>
      <c r="I45" s="245"/>
      <c r="J45" s="245"/>
      <c r="K45" s="245"/>
      <c r="L45" s="245"/>
      <c r="M45" s="245"/>
      <c r="N45" s="245"/>
      <c r="O45" s="245"/>
      <c r="P45" s="245"/>
      <c r="Q45" s="245"/>
      <c r="R45" s="245"/>
      <c r="S45" s="245"/>
      <c r="T45" s="245"/>
      <c r="U45" s="245"/>
      <c r="V45" s="14"/>
      <c r="AW45" s="75"/>
      <c r="AX45" s="75"/>
      <c r="AY45" s="75"/>
      <c r="AZ45" s="75"/>
    </row>
    <row r="46" spans="1:52" ht="15.6" customHeight="1" outlineLevel="1">
      <c r="A46" s="18"/>
      <c r="B46" s="245"/>
      <c r="C46" s="245"/>
      <c r="D46" s="245"/>
      <c r="E46" s="245"/>
      <c r="F46" s="245"/>
      <c r="G46" s="245"/>
      <c r="H46" s="245"/>
      <c r="I46" s="245"/>
      <c r="J46" s="245"/>
      <c r="K46" s="245"/>
      <c r="L46" s="245"/>
      <c r="M46" s="245"/>
      <c r="N46" s="245"/>
      <c r="O46" s="245"/>
      <c r="P46" s="245"/>
      <c r="Q46" s="245"/>
      <c r="R46" s="245"/>
      <c r="S46" s="245"/>
      <c r="T46" s="245"/>
      <c r="U46" s="245"/>
      <c r="V46" s="14"/>
      <c r="AW46" s="75"/>
      <c r="AX46" s="75"/>
      <c r="AY46" s="75"/>
      <c r="AZ46" s="75"/>
    </row>
    <row r="47" spans="1:52" ht="15.6" customHeight="1" outlineLevel="1">
      <c r="A47" s="18"/>
      <c r="B47" s="245"/>
      <c r="C47" s="245"/>
      <c r="D47" s="245"/>
      <c r="E47" s="245"/>
      <c r="F47" s="245"/>
      <c r="G47" s="245"/>
      <c r="H47" s="245"/>
      <c r="I47" s="245"/>
      <c r="J47" s="245"/>
      <c r="K47" s="245"/>
      <c r="L47" s="245"/>
      <c r="M47" s="245"/>
      <c r="N47" s="245"/>
      <c r="O47" s="245"/>
      <c r="P47" s="245"/>
      <c r="Q47" s="245"/>
      <c r="R47" s="245"/>
      <c r="S47" s="245"/>
      <c r="T47" s="245"/>
      <c r="U47" s="245"/>
      <c r="V47" s="14"/>
      <c r="AW47" s="75"/>
      <c r="AX47" s="75"/>
      <c r="AY47" s="75"/>
      <c r="AZ47" s="75"/>
    </row>
    <row r="48" spans="1:52" ht="15.6" customHeight="1" outlineLevel="1">
      <c r="A48" s="18"/>
      <c r="B48" s="245"/>
      <c r="C48" s="245"/>
      <c r="D48" s="245"/>
      <c r="E48" s="245"/>
      <c r="F48" s="245"/>
      <c r="G48" s="245"/>
      <c r="H48" s="245"/>
      <c r="I48" s="245"/>
      <c r="J48" s="245"/>
      <c r="K48" s="245"/>
      <c r="L48" s="245"/>
      <c r="M48" s="245"/>
      <c r="N48" s="245"/>
      <c r="O48" s="245"/>
      <c r="P48" s="245"/>
      <c r="Q48" s="245"/>
      <c r="R48" s="245"/>
      <c r="S48" s="245"/>
      <c r="T48" s="245"/>
      <c r="U48" s="245"/>
      <c r="V48" s="14"/>
      <c r="AW48" s="75"/>
      <c r="AX48" s="75"/>
      <c r="AY48" s="75"/>
      <c r="AZ48" s="75"/>
    </row>
    <row r="49" spans="1:52" ht="15.6" customHeight="1" outlineLevel="1">
      <c r="A49" s="18"/>
      <c r="B49" s="245"/>
      <c r="C49" s="245"/>
      <c r="D49" s="245"/>
      <c r="E49" s="245"/>
      <c r="F49" s="245"/>
      <c r="G49" s="245"/>
      <c r="H49" s="245"/>
      <c r="I49" s="245"/>
      <c r="J49" s="245"/>
      <c r="K49" s="245"/>
      <c r="L49" s="245"/>
      <c r="M49" s="245"/>
      <c r="N49" s="245"/>
      <c r="O49" s="245"/>
      <c r="P49" s="245"/>
      <c r="Q49" s="245"/>
      <c r="R49" s="245"/>
      <c r="S49" s="245"/>
      <c r="T49" s="245"/>
      <c r="U49" s="245"/>
      <c r="V49" s="14"/>
      <c r="AW49" s="75"/>
      <c r="AX49" s="75"/>
      <c r="AY49" s="75"/>
      <c r="AZ49" s="75"/>
    </row>
    <row r="50" spans="1:52" ht="15.6" customHeight="1" outlineLevel="1">
      <c r="A50" s="18"/>
      <c r="B50" s="245"/>
      <c r="C50" s="245"/>
      <c r="D50" s="245"/>
      <c r="E50" s="245"/>
      <c r="F50" s="245"/>
      <c r="G50" s="245"/>
      <c r="H50" s="245"/>
      <c r="I50" s="245"/>
      <c r="J50" s="245"/>
      <c r="K50" s="245"/>
      <c r="L50" s="245"/>
      <c r="M50" s="245"/>
      <c r="N50" s="245"/>
      <c r="O50" s="245"/>
      <c r="P50" s="245"/>
      <c r="Q50" s="245"/>
      <c r="R50" s="245"/>
      <c r="S50" s="245"/>
      <c r="T50" s="245"/>
      <c r="U50" s="245"/>
      <c r="V50" s="14"/>
      <c r="AW50" s="75"/>
      <c r="AX50" s="75"/>
      <c r="AY50" s="75"/>
      <c r="AZ50" s="75"/>
    </row>
    <row r="51" spans="1:52" ht="15.6" customHeight="1" outlineLevel="1">
      <c r="A51" s="18"/>
      <c r="B51" s="76"/>
      <c r="C51" s="76"/>
      <c r="D51" s="76"/>
      <c r="E51" s="76"/>
      <c r="F51" s="76"/>
      <c r="G51" s="76"/>
      <c r="H51" s="76"/>
      <c r="I51" s="76"/>
      <c r="J51" s="76"/>
      <c r="K51" s="76"/>
      <c r="L51" s="77"/>
      <c r="M51" s="77"/>
      <c r="N51" s="77"/>
      <c r="O51" s="77"/>
      <c r="P51" s="77"/>
      <c r="Q51" s="77"/>
      <c r="R51" s="77"/>
      <c r="S51" s="7"/>
      <c r="T51" s="77"/>
      <c r="U51" s="77"/>
      <c r="V51" s="14"/>
      <c r="AW51" s="75"/>
      <c r="AX51" s="75"/>
      <c r="AY51" s="75"/>
      <c r="AZ51" s="75"/>
    </row>
    <row r="52" spans="1:52" ht="15" customHeight="1">
      <c r="A52" s="19"/>
      <c r="B52" s="8"/>
      <c r="C52" s="8"/>
      <c r="D52" s="8"/>
      <c r="E52" s="8"/>
      <c r="F52" s="8"/>
      <c r="G52" s="8"/>
      <c r="H52" s="8"/>
      <c r="I52" s="8"/>
      <c r="J52" s="8"/>
      <c r="K52" s="8"/>
      <c r="L52" s="8"/>
      <c r="M52" s="8"/>
      <c r="N52" s="8"/>
      <c r="O52" s="8"/>
      <c r="P52" s="8"/>
      <c r="Q52" s="8"/>
      <c r="R52" s="8"/>
      <c r="S52" s="8"/>
      <c r="T52" s="8"/>
      <c r="U52" s="8"/>
      <c r="V52" s="17"/>
    </row>
    <row r="53" spans="1:52" ht="15" customHeight="1">
      <c r="A53" s="126" t="s">
        <v>121</v>
      </c>
      <c r="B53" s="127"/>
      <c r="C53" s="127"/>
      <c r="D53" s="127"/>
      <c r="E53" s="127"/>
      <c r="F53" s="127"/>
      <c r="G53" s="127"/>
      <c r="H53" s="127"/>
      <c r="I53" s="127"/>
      <c r="J53" s="127"/>
      <c r="K53" s="127"/>
      <c r="L53" s="127"/>
      <c r="M53" s="127"/>
      <c r="N53" s="127"/>
      <c r="O53" s="127"/>
      <c r="P53" s="127"/>
      <c r="Q53" s="127"/>
      <c r="R53" s="127"/>
      <c r="S53" s="127"/>
      <c r="T53" s="127"/>
      <c r="U53" s="127"/>
      <c r="V53" s="128"/>
    </row>
    <row r="54" spans="1:52" ht="15" customHeight="1">
      <c r="A54" s="126"/>
      <c r="B54" s="127"/>
      <c r="C54" s="127"/>
      <c r="D54" s="127"/>
      <c r="E54" s="127"/>
      <c r="F54" s="127"/>
      <c r="G54" s="127"/>
      <c r="H54" s="127"/>
      <c r="I54" s="127"/>
      <c r="J54" s="127"/>
      <c r="K54" s="127"/>
      <c r="L54" s="127"/>
      <c r="M54" s="127"/>
      <c r="N54" s="127"/>
      <c r="O54" s="127"/>
      <c r="P54" s="127"/>
      <c r="Q54" s="127"/>
      <c r="R54" s="127"/>
      <c r="S54" s="127"/>
      <c r="T54" s="127"/>
      <c r="U54" s="127"/>
      <c r="V54" s="128"/>
    </row>
    <row r="55" spans="1:52" ht="15" customHeight="1">
      <c r="A55" s="129"/>
      <c r="B55" s="130"/>
      <c r="C55" s="130"/>
      <c r="D55" s="130"/>
      <c r="E55" s="130"/>
      <c r="F55" s="130"/>
      <c r="G55" s="130"/>
      <c r="H55" s="130"/>
      <c r="I55" s="130"/>
      <c r="J55" s="130"/>
      <c r="K55" s="130"/>
      <c r="L55" s="130"/>
      <c r="M55" s="130"/>
      <c r="N55" s="130"/>
      <c r="O55" s="130"/>
      <c r="P55" s="130"/>
      <c r="Q55" s="130"/>
      <c r="R55" s="130"/>
      <c r="S55" s="130"/>
      <c r="T55" s="130"/>
      <c r="U55" s="130"/>
      <c r="V55" s="131"/>
    </row>
    <row r="57" spans="1:52" ht="9" customHeight="1"/>
    <row r="59" spans="1:52" ht="21" customHeight="1"/>
    <row r="80" ht="18" customHeight="1"/>
    <row r="82" ht="18" customHeight="1"/>
    <row r="84" ht="18" customHeight="1"/>
    <row r="86" ht="18" customHeight="1"/>
    <row r="88" ht="18" customHeight="1"/>
    <row r="90" ht="18" customHeight="1"/>
    <row r="91" ht="22.35" customHeight="1"/>
    <row r="92" ht="22.35" customHeight="1"/>
    <row r="93" ht="22.35" customHeight="1"/>
    <row r="94" ht="22.35" customHeight="1"/>
    <row r="95" ht="22.35" customHeight="1"/>
    <row r="96" ht="22.35" customHeight="1"/>
    <row r="97" ht="22.35" customHeight="1"/>
    <row r="98" ht="22.35" customHeight="1"/>
    <row r="99" ht="22.35" customHeight="1"/>
    <row r="100" ht="22.35" customHeight="1"/>
    <row r="101" ht="22.35" customHeight="1"/>
    <row r="102" ht="17.850000000000001" customHeight="1"/>
    <row r="103" ht="18.600000000000001" customHeight="1"/>
    <row r="104" ht="18.600000000000001" customHeight="1"/>
    <row r="105" ht="17.850000000000001" customHeight="1"/>
    <row r="106" ht="18" customHeight="1"/>
    <row r="107" ht="17.850000000000001" customHeight="1"/>
    <row r="113" outlineLevel="1"/>
    <row r="114" ht="14.85" customHeight="1" outlineLevel="1"/>
    <row r="115" outlineLevel="1"/>
    <row r="116" outlineLevel="1"/>
    <row r="117" outlineLevel="1"/>
    <row r="118" outlineLevel="1"/>
    <row r="119" outlineLevel="1"/>
    <row r="120" ht="14.85" customHeight="1" outlineLevel="1"/>
    <row r="121" outlineLevel="1"/>
    <row r="122" outlineLevel="1"/>
    <row r="123" ht="14.85" customHeight="1" outlineLevel="1"/>
    <row r="124" outlineLevel="1"/>
    <row r="125" outlineLevel="1"/>
    <row r="126" outlineLevel="1"/>
    <row r="127" outlineLevel="1"/>
    <row r="128" outlineLevel="1"/>
    <row r="129" ht="14.85" customHeight="1" outlineLevel="1"/>
    <row r="130" outlineLevel="1"/>
    <row r="131" outlineLevel="1"/>
    <row r="132" ht="14.85" customHeight="1" outlineLevel="1"/>
    <row r="133" outlineLevel="1"/>
    <row r="134" outlineLevel="1"/>
    <row r="135" ht="14.85" customHeight="1" outlineLevel="1"/>
    <row r="136" outlineLevel="1"/>
    <row r="137" outlineLevel="1"/>
    <row r="138" outlineLevel="1"/>
    <row r="139" ht="14.85" customHeight="1" outlineLevel="1"/>
    <row r="140" outlineLevel="1"/>
    <row r="141" ht="11.1" customHeight="1" outlineLevel="1"/>
    <row r="142" outlineLevel="1"/>
    <row r="143" ht="14.85" customHeight="1" outlineLevel="1"/>
    <row r="144" ht="14.85" customHeight="1" outlineLevel="1"/>
    <row r="145" outlineLevel="1"/>
    <row r="146" ht="15" customHeight="1" outlineLevel="1"/>
    <row r="147" ht="14.85" customHeight="1" outlineLevel="1"/>
    <row r="148" ht="23.1" customHeight="1" outlineLevel="1"/>
    <row r="149" ht="18.600000000000001" customHeight="1" outlineLevel="1"/>
    <row r="150" ht="20.100000000000001" customHeight="1" outlineLevel="1"/>
    <row r="151" ht="29.85" customHeight="1" outlineLevel="1"/>
    <row r="152" ht="29.85" customHeight="1" outlineLevel="1"/>
    <row r="153" ht="29.85" customHeight="1" outlineLevel="1"/>
    <row r="154" ht="28.35" customHeight="1" outlineLevel="1"/>
    <row r="155" ht="28.35" customHeight="1" outlineLevel="1"/>
    <row r="156" ht="28.35" customHeight="1" outlineLevel="1"/>
    <row r="157" ht="28.35" customHeight="1" outlineLevel="1"/>
    <row r="158" ht="28.35" customHeight="1" outlineLevel="1"/>
    <row r="159" outlineLevel="1"/>
    <row r="160" outlineLevel="1"/>
    <row r="161" ht="17.850000000000001" customHeight="1" outlineLevel="1"/>
    <row r="162" outlineLevel="1"/>
    <row r="163" ht="14.1" customHeight="1" outlineLevel="1"/>
    <row r="164" ht="14.1" customHeight="1" outlineLevel="1"/>
    <row r="165" ht="14.1" customHeight="1" outlineLevel="1"/>
    <row r="166" ht="14.1" customHeight="1" outlineLevel="1"/>
    <row r="167" ht="14.1" customHeight="1" outlineLevel="1"/>
    <row r="168" ht="14.1" customHeight="1" outlineLevel="1"/>
    <row r="169" ht="14.1" customHeight="1" outlineLevel="1"/>
    <row r="170" outlineLevel="1"/>
    <row r="171" outlineLevel="1"/>
    <row r="172" ht="18" customHeight="1" outlineLevel="1"/>
    <row r="173" outlineLevel="1"/>
    <row r="174" ht="14.85" customHeight="1" outlineLevel="1"/>
    <row r="175" ht="18" customHeight="1" outlineLevel="1"/>
    <row r="176" ht="18" customHeight="1" outlineLevel="1"/>
    <row r="177" ht="18.600000000000001" customHeight="1" outlineLevel="1"/>
    <row r="178" ht="18" customHeight="1" outlineLevel="1"/>
    <row r="179" outlineLevel="1"/>
    <row r="180" outlineLevel="1"/>
    <row r="181" ht="18" customHeight="1" outlineLevel="1"/>
    <row r="182" ht="14.85" customHeight="1" outlineLevel="1"/>
    <row r="183" ht="14.85" customHeight="1" outlineLevel="1"/>
    <row r="184" ht="14.85" customHeight="1" outlineLevel="1"/>
    <row r="185" outlineLevel="1"/>
    <row r="186" ht="14.85" customHeight="1" outlineLevel="1"/>
    <row r="187" outlineLevel="1"/>
    <row r="188" outlineLevel="1"/>
    <row r="189" outlineLevel="1"/>
    <row r="190" outlineLevel="1"/>
    <row r="191" ht="14.85" customHeight="1" outlineLevel="1"/>
    <row r="192" ht="14.85" customHeight="1" outlineLevel="1"/>
    <row r="193" outlineLevel="1"/>
    <row r="194" ht="14.85" customHeight="1" outlineLevel="1"/>
    <row r="195" ht="18" customHeight="1" outlineLevel="1"/>
    <row r="196" outlineLevel="1"/>
    <row r="197" ht="14.85" customHeight="1" outlineLevel="1"/>
    <row r="198" ht="18" customHeight="1"/>
    <row r="199" ht="15.6" customHeight="1"/>
    <row r="200" ht="15.6" customHeight="1"/>
    <row r="201" ht="15.6" customHeight="1"/>
    <row r="202" ht="15.6" customHeight="1"/>
    <row r="203" ht="16.350000000000001" customHeight="1"/>
    <row r="204" ht="16.350000000000001" customHeight="1"/>
    <row r="205" ht="16.350000000000001" customHeight="1"/>
    <row r="206" ht="14.85" customHeight="1"/>
    <row r="209" ht="15.6" customHeight="1"/>
    <row r="210" ht="15.6" customHeight="1"/>
    <row r="211" outlineLevel="1"/>
    <row r="212" outlineLevel="1"/>
    <row r="213" outlineLevel="1"/>
    <row r="214" ht="18" customHeight="1" outlineLevel="1"/>
    <row r="215" ht="14.85" customHeight="1" outlineLevel="1"/>
    <row r="216" outlineLevel="1"/>
    <row r="217" outlineLevel="1"/>
    <row r="218" outlineLevel="1"/>
    <row r="219" ht="14.85" customHeight="1" outlineLevel="1"/>
    <row r="220" ht="21" customHeight="1" outlineLevel="1"/>
    <row r="221" outlineLevel="1"/>
    <row r="222" outlineLevel="1"/>
    <row r="223" outlineLevel="1"/>
    <row r="224" ht="14.85" customHeight="1" outlineLevel="1"/>
    <row r="225" outlineLevel="1"/>
    <row r="226" ht="14.85" customHeight="1" outlineLevel="1"/>
    <row r="227" ht="14.85" customHeight="1" outlineLevel="1"/>
    <row r="228" outlineLevel="1"/>
    <row r="229" outlineLevel="1"/>
    <row r="230" outlineLevel="1"/>
    <row r="231" outlineLevel="1"/>
    <row r="232" outlineLevel="1"/>
    <row r="233" outlineLevel="1"/>
    <row r="234" ht="15" customHeight="1" outlineLevel="1"/>
    <row r="235" ht="21" customHeight="1" outlineLevel="1"/>
    <row r="236" ht="14.85" customHeight="1" outlineLevel="1"/>
    <row r="237" ht="22.5" customHeight="1" outlineLevel="1"/>
    <row r="238" ht="28.5" customHeight="1" outlineLevel="1"/>
    <row r="239" outlineLevel="1"/>
    <row r="240" outlineLevel="1"/>
    <row r="241" ht="29.25" customHeight="1" outlineLevel="1"/>
    <row r="242" outlineLevel="1"/>
    <row r="243" outlineLevel="1"/>
    <row r="244" outlineLevel="1"/>
    <row r="245" outlineLevel="1"/>
    <row r="246" outlineLevel="1"/>
    <row r="247" outlineLevel="1"/>
    <row r="248" ht="14.85" customHeight="1" outlineLevel="1"/>
    <row r="249" ht="14.85" customHeight="1" outlineLevel="1"/>
    <row r="250" ht="14.85" customHeight="1" outlineLevel="1"/>
    <row r="251" ht="14.85" customHeight="1" outlineLevel="1"/>
    <row r="252" ht="14.85" customHeight="1" outlineLevel="1"/>
    <row r="253" ht="14.85" customHeight="1" outlineLevel="1"/>
    <row r="254" ht="14.85" customHeight="1" outlineLevel="1"/>
    <row r="255" ht="14.85" customHeight="1" outlineLevel="1"/>
    <row r="256" ht="15" customHeight="1" outlineLevel="1"/>
    <row r="257" outlineLevel="1"/>
    <row r="263" ht="18" customHeight="1"/>
    <row r="265" ht="14.85" customHeight="1"/>
    <row r="266" outlineLevel="1"/>
    <row r="267" ht="18" customHeight="1" outlineLevel="1"/>
    <row r="269" ht="15.6" customHeight="1"/>
    <row r="270" ht="15.6" customHeight="1"/>
    <row r="271" ht="15.6" customHeight="1"/>
    <row r="272" ht="15.6" customHeight="1"/>
    <row r="273" ht="14.1" customHeight="1"/>
    <row r="275" ht="18" customHeight="1"/>
    <row r="281" ht="14.85" customHeight="1"/>
    <row r="283" ht="15" customHeight="1" outlineLevel="1"/>
    <row r="284" outlineLevel="1"/>
    <row r="285" outlineLevel="1"/>
    <row r="286" outlineLevel="1"/>
    <row r="287" ht="15" customHeight="1" outlineLevel="1"/>
    <row r="288" outlineLevel="1"/>
    <row r="289" outlineLevel="1"/>
    <row r="290" outlineLevel="1"/>
    <row r="291" outlineLevel="1"/>
    <row r="292" ht="14.85" customHeight="1" outlineLevel="1"/>
    <row r="293" outlineLevel="1"/>
    <row r="294" ht="14.85" customHeight="1" outlineLevel="1"/>
    <row r="295" ht="14.85" customHeight="1" outlineLevel="1"/>
    <row r="296" ht="14.85" customHeight="1" outlineLevel="1"/>
    <row r="297" ht="14.85" customHeight="1" outlineLevel="1"/>
    <row r="298" ht="14.85" customHeight="1" outlineLevel="1"/>
    <row r="299" outlineLevel="1"/>
    <row r="300" outlineLevel="1"/>
    <row r="301" outlineLevel="1"/>
    <row r="302" ht="14.85" customHeight="1" outlineLevel="1"/>
    <row r="303" ht="14.85" customHeight="1" outlineLevel="1"/>
    <row r="304" ht="14.85" customHeight="1" outlineLevel="1"/>
    <row r="305" ht="14.85" customHeight="1" outlineLevel="1"/>
    <row r="306" ht="14.85" customHeight="1" outlineLevel="1"/>
    <row r="307" ht="15.75" customHeight="1" outlineLevel="1"/>
    <row r="308" ht="15.75" customHeight="1" outlineLevel="1"/>
    <row r="309" ht="15.75" customHeight="1" outlineLevel="1"/>
    <row r="310" ht="15.75" customHeight="1" outlineLevel="1"/>
    <row r="311" ht="15.75" customHeight="1" outlineLevel="1"/>
    <row r="312" outlineLevel="1"/>
    <row r="313" outlineLevel="1"/>
    <row r="314" outlineLevel="1"/>
    <row r="315" ht="14.85" customHeight="1" outlineLevel="1"/>
    <row r="316" ht="14.85" customHeight="1" outlineLevel="1"/>
    <row r="317" ht="14.85" customHeight="1" outlineLevel="1"/>
    <row r="318" outlineLevel="1"/>
    <row r="319" outlineLevel="1"/>
    <row r="320" outlineLevel="1"/>
    <row r="321" ht="14.85" customHeight="1" outlineLevel="1"/>
    <row r="322" outlineLevel="1"/>
    <row r="323" outlineLevel="1"/>
    <row r="324" outlineLevel="1"/>
    <row r="325" outlineLevel="1"/>
    <row r="326" outlineLevel="1"/>
    <row r="327" ht="15" customHeight="1" outlineLevel="1"/>
    <row r="328" outlineLevel="1"/>
    <row r="329" outlineLevel="1"/>
    <row r="330" outlineLevel="1"/>
    <row r="331" ht="14.85" customHeight="1" outlineLevel="1"/>
    <row r="332" ht="14.85" customHeight="1" outlineLevel="1"/>
    <row r="333" ht="14.85" customHeight="1" outlineLevel="1"/>
    <row r="334" outlineLevel="1"/>
    <row r="335" outlineLevel="1"/>
    <row r="336" outlineLevel="1"/>
    <row r="337" outlineLevel="1"/>
    <row r="338" outlineLevel="1"/>
    <row r="339" ht="18" customHeight="1" outlineLevel="1"/>
    <row r="340" ht="18" customHeight="1" outlineLevel="1"/>
    <row r="341" ht="18" customHeight="1" outlineLevel="1"/>
    <row r="342" ht="18" customHeight="1" outlineLevel="1"/>
    <row r="343" outlineLevel="1"/>
    <row r="344" outlineLevel="1"/>
    <row r="345" ht="62.25" customHeight="1" outlineLevel="1"/>
    <row r="346" outlineLevel="1"/>
    <row r="347" outlineLevel="1"/>
    <row r="348" outlineLevel="1"/>
    <row r="349" outlineLevel="1"/>
    <row r="350" ht="14.85" customHeight="1" outlineLevel="1"/>
    <row r="351" outlineLevel="1"/>
    <row r="352" outlineLevel="1"/>
    <row r="353" outlineLevel="1"/>
    <row r="354" outlineLevel="1"/>
    <row r="355" outlineLevel="1"/>
    <row r="356" outlineLevel="1"/>
    <row r="357" outlineLevel="1"/>
    <row r="358" ht="64.5" customHeight="1" outlineLevel="1"/>
    <row r="359" outlineLevel="1"/>
    <row r="360" outlineLevel="1"/>
    <row r="361" outlineLevel="1"/>
    <row r="362" ht="14.85" customHeight="1" outlineLevel="1"/>
    <row r="363" outlineLevel="1"/>
    <row r="364" outlineLevel="1"/>
    <row r="365" outlineLevel="1"/>
    <row r="366" outlineLevel="1"/>
    <row r="367" outlineLevel="1"/>
    <row r="368" outlineLevel="1"/>
    <row r="369" outlineLevel="1"/>
    <row r="370" outlineLevel="1"/>
    <row r="371" ht="14.85" customHeight="1" outlineLevel="1"/>
    <row r="372" outlineLevel="1"/>
    <row r="373" outlineLevel="1"/>
    <row r="374" ht="14.85" customHeight="1" outlineLevel="1"/>
    <row r="375" ht="14.85" customHeight="1" outlineLevel="1"/>
    <row r="376" outlineLevel="1"/>
    <row r="377" outlineLevel="1"/>
    <row r="378" outlineLevel="1"/>
    <row r="379" outlineLevel="1"/>
    <row r="380" outlineLevel="1"/>
    <row r="382" ht="15.6" customHeight="1"/>
    <row r="383" ht="15.6" customHeight="1"/>
    <row r="384" ht="15.6" customHeight="1"/>
    <row r="385" ht="15" customHeight="1"/>
    <row r="386" ht="14.85" customHeight="1"/>
    <row r="388" ht="15" customHeight="1"/>
    <row r="393" ht="12.6" customHeight="1"/>
    <row r="394" ht="12.6" customHeight="1"/>
    <row r="395" ht="13.35" customHeight="1" outlineLevel="1"/>
    <row r="396" ht="14.1" customHeight="1" outlineLevel="1"/>
    <row r="397" ht="14.1" customHeight="1" outlineLevel="1"/>
    <row r="398" ht="23.25" customHeight="1" outlineLevel="1"/>
    <row r="399" ht="14.85" customHeight="1" outlineLevel="1"/>
    <row r="400" ht="14.85" customHeight="1" outlineLevel="1"/>
    <row r="401" ht="14.85" customHeight="1" outlineLevel="1"/>
    <row r="402" outlineLevel="1"/>
    <row r="403" ht="14.85" customHeight="1" outlineLevel="1"/>
    <row r="404" ht="14.85" customHeight="1" outlineLevel="1"/>
    <row r="405" outlineLevel="1"/>
    <row r="406" outlineLevel="1"/>
    <row r="407" outlineLevel="1"/>
    <row r="408" outlineLevel="1"/>
    <row r="409" outlineLevel="1"/>
    <row r="410" outlineLevel="1"/>
    <row r="411" outlineLevel="1"/>
    <row r="412" outlineLevel="1"/>
    <row r="413" outlineLevel="1"/>
    <row r="414" outlineLevel="1"/>
    <row r="415" outlineLevel="1"/>
    <row r="416" outlineLevel="1"/>
    <row r="417" ht="18" customHeight="1" outlineLevel="1"/>
    <row r="418" ht="28.35" customHeight="1" outlineLevel="1"/>
    <row r="419" ht="27.75" customHeight="1" outlineLevel="1"/>
    <row r="420" outlineLevel="1"/>
    <row r="421" outlineLevel="1"/>
    <row r="422" outlineLevel="1"/>
    <row r="423" outlineLevel="1"/>
    <row r="424" outlineLevel="1"/>
    <row r="425" ht="14.85" customHeight="1" outlineLevel="1"/>
    <row r="426" ht="14.85" customHeight="1" outlineLevel="1"/>
    <row r="427" outlineLevel="1"/>
    <row r="428" outlineLevel="1"/>
    <row r="429" outlineLevel="1"/>
    <row r="430" outlineLevel="1"/>
    <row r="431" outlineLevel="1"/>
    <row r="432" outlineLevel="1"/>
    <row r="433" outlineLevel="1"/>
    <row r="434" outlineLevel="1"/>
    <row r="435" outlineLevel="1"/>
    <row r="436" outlineLevel="1"/>
    <row r="437" outlineLevel="1"/>
    <row r="438" outlineLevel="1"/>
    <row r="439" outlineLevel="1"/>
    <row r="440" outlineLevel="1"/>
    <row r="441" outlineLevel="1"/>
    <row r="442" outlineLevel="1"/>
    <row r="443" outlineLevel="1"/>
    <row r="444" outlineLevel="1"/>
    <row r="445" outlineLevel="1"/>
    <row r="446" ht="14.85" customHeight="1" outlineLevel="1"/>
    <row r="447" outlineLevel="1"/>
    <row r="448" outlineLevel="1"/>
    <row r="449" outlineLevel="1"/>
    <row r="450" outlineLevel="1"/>
    <row r="451" outlineLevel="1"/>
    <row r="452" ht="14.85" customHeight="1" outlineLevel="1"/>
    <row r="453" outlineLevel="1"/>
    <row r="454" outlineLevel="1"/>
    <row r="455" ht="14.85" customHeight="1" outlineLevel="1"/>
    <row r="456" outlineLevel="1"/>
    <row r="457" outlineLevel="1"/>
    <row r="458" ht="14.85" customHeight="1" outlineLevel="1"/>
    <row r="459" outlineLevel="1"/>
    <row r="460" outlineLevel="1"/>
    <row r="461" outlineLevel="1"/>
    <row r="462" outlineLevel="1"/>
    <row r="463" outlineLevel="1"/>
    <row r="464" outlineLevel="1"/>
    <row r="465" outlineLevel="1"/>
    <row r="466" outlineLevel="1"/>
    <row r="467" outlineLevel="1"/>
    <row r="468" outlineLevel="1"/>
    <row r="469" outlineLevel="1"/>
    <row r="470" outlineLevel="1"/>
    <row r="471" outlineLevel="1"/>
    <row r="472" outlineLevel="1"/>
    <row r="473" ht="15" customHeight="1" outlineLevel="1"/>
    <row r="474" ht="15" customHeight="1" outlineLevel="1"/>
    <row r="475" ht="15" customHeight="1" outlineLevel="1"/>
    <row r="476" outlineLevel="1"/>
    <row r="477" outlineLevel="1"/>
    <row r="478" outlineLevel="1"/>
    <row r="479" outlineLevel="1"/>
    <row r="480" outlineLevel="1"/>
    <row r="481" outlineLevel="1"/>
    <row r="482" outlineLevel="1"/>
    <row r="483" outlineLevel="1"/>
    <row r="484" outlineLevel="1"/>
    <row r="485" outlineLevel="1"/>
    <row r="486" outlineLevel="1"/>
    <row r="487" outlineLevel="1"/>
    <row r="488" ht="15" customHeight="1" outlineLevel="1"/>
    <row r="489" ht="15" customHeight="1" outlineLevel="1"/>
    <row r="490" ht="15" customHeight="1" outlineLevel="1"/>
    <row r="491" ht="15" customHeight="1" outlineLevel="1"/>
    <row r="492" ht="15" customHeight="1" outlineLevel="1"/>
    <row r="493" ht="15" customHeight="1" outlineLevel="1"/>
    <row r="494" ht="15" customHeight="1" outlineLevel="1"/>
    <row r="495" ht="15" customHeight="1" outlineLevel="1"/>
    <row r="496" outlineLevel="1"/>
    <row r="497" outlineLevel="1"/>
    <row r="498" outlineLevel="1"/>
    <row r="499" outlineLevel="1"/>
    <row r="500" outlineLevel="1"/>
    <row r="501" outlineLevel="1"/>
    <row r="502" outlineLevel="1"/>
    <row r="503" outlineLevel="1"/>
    <row r="504" outlineLevel="1"/>
    <row r="505" outlineLevel="1"/>
    <row r="506" outlineLevel="1"/>
    <row r="507" outlineLevel="1"/>
    <row r="508" outlineLevel="1"/>
    <row r="509" outlineLevel="1"/>
    <row r="510" outlineLevel="1"/>
    <row r="511" outlineLevel="1"/>
    <row r="512" outlineLevel="1"/>
    <row r="513" outlineLevel="1"/>
    <row r="514" outlineLevel="1"/>
    <row r="515" outlineLevel="1"/>
    <row r="516" outlineLevel="1"/>
    <row r="517" outlineLevel="1"/>
    <row r="518" outlineLevel="1"/>
    <row r="519" outlineLevel="1"/>
    <row r="520" ht="14.85" customHeight="1" outlineLevel="1"/>
    <row r="521" outlineLevel="1"/>
    <row r="522" outlineLevel="1"/>
    <row r="523" outlineLevel="1"/>
    <row r="524" outlineLevel="1"/>
    <row r="525" outlineLevel="1"/>
    <row r="526" outlineLevel="1"/>
    <row r="527" outlineLevel="1"/>
    <row r="528" outlineLevel="1"/>
    <row r="529" outlineLevel="1"/>
    <row r="530" outlineLevel="1"/>
    <row r="531" outlineLevel="1"/>
    <row r="532" outlineLevel="1"/>
    <row r="533" outlineLevel="1"/>
    <row r="534" outlineLevel="1"/>
    <row r="535" outlineLevel="1"/>
    <row r="536" outlineLevel="1"/>
    <row r="537" outlineLevel="1"/>
    <row r="538" outlineLevel="1"/>
    <row r="540" ht="15.6" customHeight="1"/>
    <row r="541" ht="15.6" customHeight="1"/>
    <row r="542" ht="14.85" customHeight="1"/>
    <row r="543" ht="14.85" customHeight="1"/>
    <row r="544" ht="14.85" customHeight="1"/>
    <row r="551" ht="15" customHeight="1" outlineLevel="1"/>
    <row r="552" ht="14.85" customHeight="1" outlineLevel="1"/>
    <row r="553" ht="15" customHeight="1" outlineLevel="1"/>
    <row r="554" outlineLevel="1"/>
    <row r="555" ht="14.85" customHeight="1" outlineLevel="1"/>
    <row r="556" outlineLevel="1"/>
    <row r="557" outlineLevel="1"/>
    <row r="558" ht="14.85" customHeight="1" outlineLevel="1"/>
    <row r="559" outlineLevel="1"/>
    <row r="560" outlineLevel="1"/>
    <row r="561" ht="14.85" customHeight="1" outlineLevel="1"/>
    <row r="562" outlineLevel="1"/>
    <row r="563" ht="15" customHeight="1" outlineLevel="1"/>
    <row r="564" ht="14.85" customHeight="1" outlineLevel="1"/>
    <row r="565" outlineLevel="1"/>
    <row r="566" ht="15" customHeight="1" outlineLevel="1"/>
    <row r="567" ht="14.85" customHeight="1" outlineLevel="1"/>
    <row r="568" outlineLevel="1"/>
    <row r="569" ht="15" customHeight="1" outlineLevel="1"/>
    <row r="570" ht="15" customHeight="1" outlineLevel="1"/>
    <row r="571" outlineLevel="1"/>
    <row r="572" ht="15" customHeight="1" outlineLevel="1"/>
    <row r="573" outlineLevel="1"/>
    <row r="575" ht="15" customHeight="1"/>
    <row r="578" ht="15" customHeight="1"/>
    <row r="581" ht="15" customHeight="1"/>
  </sheetData>
  <sheetProtection algorithmName="SHA-512" hashValue="r/rlRh5S5kDxrPkqZRY97TajTWb+YZHUq/9EmwsyawX+/BSo2QPpayF4PPKWgDtvNNjHvoOTn7JZ1vSAK6VAJg==" saltValue="gke5KLXUZxh4ymgEEwOfuQ==" spinCount="100000" sheet="1" objects="1" scenarios="1"/>
  <mergeCells count="15">
    <mergeCell ref="T27:U29"/>
    <mergeCell ref="E31:U33"/>
    <mergeCell ref="A53:V55"/>
    <mergeCell ref="B35:U50"/>
    <mergeCell ref="A1:V4"/>
    <mergeCell ref="A6:V8"/>
    <mergeCell ref="A10:V14"/>
    <mergeCell ref="L17:U19"/>
    <mergeCell ref="L21:R22"/>
    <mergeCell ref="T21:U22"/>
    <mergeCell ref="L24:R25"/>
    <mergeCell ref="T24:U25"/>
    <mergeCell ref="B17:K25"/>
    <mergeCell ref="B27:K29"/>
    <mergeCell ref="L27:R29"/>
  </mergeCells>
  <dataValidations count="3">
    <dataValidation type="list" allowBlank="1" showInputMessage="1" showErrorMessage="1" sqref="T21 T24" xr:uid="{3035243F-605D-4B7F-94FB-8527F8778F37}">
      <formula1>"Yes,No"</formula1>
    </dataValidation>
    <dataValidation type="list" allowBlank="1" showInputMessage="1" showErrorMessage="1" sqref="T27:U29" xr:uid="{F4F68FD4-9762-4145-AFCE-66CD69C88BF6}">
      <formula1>"Yes,No,Partially"</formula1>
    </dataValidation>
    <dataValidation type="textLength" operator="lessThanOrEqual" allowBlank="1" showInputMessage="1" showErrorMessage="1" sqref="B35:U50" xr:uid="{87B40681-B971-4FF8-A604-6F22F1CF42E7}">
      <formula1>3000</formula1>
    </dataValidation>
  </dataValidations>
  <pageMargins left="0.7" right="0.7" top="0.75" bottom="0.75" header="0.3" footer="0.3"/>
  <pageSetup paperSize="9" scale="54"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00A85-5C1B-4176-BE7E-83F7C27F140C}">
  <sheetPr>
    <pageSetUpPr autoPageBreaks="0" fitToPage="1"/>
  </sheetPr>
  <dimension ref="A1:V729"/>
  <sheetViews>
    <sheetView topLeftCell="A6" zoomScale="80" zoomScaleNormal="80" zoomScaleSheetLayoutView="10" workbookViewId="0">
      <selection activeCell="L50" sqref="L50:U61"/>
    </sheetView>
  </sheetViews>
  <sheetFormatPr defaultColWidth="8.5703125" defaultRowHeight="18.600000000000001" outlineLevelRow="1" outlineLevelCol="2"/>
  <cols>
    <col min="1" max="1" width="8.5703125" style="3"/>
    <col min="2" max="2" width="21.42578125" style="3" customWidth="1"/>
    <col min="3" max="3" width="16.42578125" style="3" customWidth="1" outlineLevel="2"/>
    <col min="4" max="4" width="6.85546875" style="3" customWidth="1" outlineLevel="2"/>
    <col min="5" max="5" width="9.5703125" style="3" customWidth="1" outlineLevel="1"/>
    <col min="6" max="6" width="11.42578125" style="3" customWidth="1" outlineLevel="1"/>
    <col min="7" max="7" width="8" style="3" customWidth="1"/>
    <col min="8" max="8" width="8.5703125" style="3" customWidth="1"/>
    <col min="9" max="9" width="8.7109375" style="3" customWidth="1"/>
    <col min="10" max="10" width="4.42578125" style="3" customWidth="1"/>
    <col min="11" max="11" width="9" style="3" customWidth="1"/>
    <col min="12" max="12" width="14.85546875" style="3" customWidth="1"/>
    <col min="13" max="14" width="11" style="3" customWidth="1" outlineLevel="2"/>
    <col min="15" max="15" width="10.5703125" style="3" customWidth="1" outlineLevel="1"/>
    <col min="16" max="16" width="9.42578125" style="3" customWidth="1" outlineLevel="1"/>
    <col min="17" max="17" width="10.5703125" style="3" customWidth="1"/>
    <col min="18" max="18" width="14.5703125" style="3" customWidth="1"/>
    <col min="19" max="19" width="8.5703125" style="3" customWidth="1"/>
    <col min="20" max="20" width="11.5703125" style="3" customWidth="1"/>
    <col min="21" max="21" width="10.5703125" style="3" customWidth="1"/>
    <col min="22" max="22" width="8.5703125" style="3"/>
    <col min="23" max="23" width="10.42578125" style="3" customWidth="1"/>
    <col min="24" max="25" width="8.5703125" style="3"/>
    <col min="26" max="26" width="9.5703125" style="3" bestFit="1" customWidth="1"/>
    <col min="27" max="32" width="8.5703125" style="3"/>
    <col min="33" max="34" width="10.42578125" style="3" customWidth="1"/>
    <col min="35" max="16384" width="8.5703125" style="3"/>
  </cols>
  <sheetData>
    <row r="1" spans="1:22">
      <c r="A1" s="352" t="s">
        <v>0</v>
      </c>
      <c r="B1" s="353"/>
      <c r="C1" s="353"/>
      <c r="D1" s="353"/>
      <c r="E1" s="353"/>
      <c r="F1" s="353"/>
      <c r="G1" s="353"/>
      <c r="H1" s="353"/>
      <c r="I1" s="353"/>
      <c r="J1" s="353"/>
      <c r="K1" s="353"/>
      <c r="L1" s="353"/>
      <c r="M1" s="353"/>
      <c r="N1" s="353"/>
      <c r="O1" s="353"/>
      <c r="P1" s="353"/>
      <c r="Q1" s="353"/>
      <c r="R1" s="353"/>
      <c r="S1" s="353"/>
      <c r="T1" s="353"/>
      <c r="U1" s="353"/>
      <c r="V1" s="354"/>
    </row>
    <row r="2" spans="1:22">
      <c r="A2" s="355"/>
      <c r="B2" s="356"/>
      <c r="C2" s="356"/>
      <c r="D2" s="356"/>
      <c r="E2" s="356"/>
      <c r="F2" s="356"/>
      <c r="G2" s="356"/>
      <c r="H2" s="356"/>
      <c r="I2" s="356"/>
      <c r="J2" s="356"/>
      <c r="K2" s="356"/>
      <c r="L2" s="356"/>
      <c r="M2" s="356"/>
      <c r="N2" s="356"/>
      <c r="O2" s="356"/>
      <c r="P2" s="356"/>
      <c r="Q2" s="356"/>
      <c r="R2" s="356"/>
      <c r="S2" s="356"/>
      <c r="T2" s="356"/>
      <c r="U2" s="356"/>
      <c r="V2" s="357"/>
    </row>
    <row r="3" spans="1:22">
      <c r="A3" s="355"/>
      <c r="B3" s="356"/>
      <c r="C3" s="356"/>
      <c r="D3" s="356"/>
      <c r="E3" s="356"/>
      <c r="F3" s="356"/>
      <c r="G3" s="356"/>
      <c r="H3" s="356"/>
      <c r="I3" s="356"/>
      <c r="J3" s="356"/>
      <c r="K3" s="356"/>
      <c r="L3" s="356"/>
      <c r="M3" s="356"/>
      <c r="N3" s="356"/>
      <c r="O3" s="356"/>
      <c r="P3" s="356"/>
      <c r="Q3" s="356"/>
      <c r="R3" s="356"/>
      <c r="S3" s="356"/>
      <c r="T3" s="356"/>
      <c r="U3" s="356"/>
      <c r="V3" s="357"/>
    </row>
    <row r="4" spans="1:22">
      <c r="A4" s="355"/>
      <c r="B4" s="356"/>
      <c r="C4" s="356"/>
      <c r="D4" s="356"/>
      <c r="E4" s="356"/>
      <c r="F4" s="356"/>
      <c r="G4" s="356"/>
      <c r="H4" s="356"/>
      <c r="I4" s="356"/>
      <c r="J4" s="356"/>
      <c r="K4" s="356"/>
      <c r="L4" s="356"/>
      <c r="M4" s="356"/>
      <c r="N4" s="356"/>
      <c r="O4" s="356"/>
      <c r="P4" s="356"/>
      <c r="Q4" s="356"/>
      <c r="R4" s="356"/>
      <c r="S4" s="356"/>
      <c r="T4" s="356"/>
      <c r="U4" s="356"/>
      <c r="V4" s="357"/>
    </row>
    <row r="5" spans="1:22" ht="13.35" customHeight="1">
      <c r="A5" s="29"/>
      <c r="B5" s="30"/>
      <c r="C5" s="30"/>
      <c r="D5" s="30"/>
      <c r="E5" s="30"/>
      <c r="F5" s="30"/>
      <c r="G5" s="30"/>
      <c r="H5" s="30"/>
      <c r="I5" s="30"/>
      <c r="J5" s="30"/>
      <c r="K5" s="30"/>
      <c r="L5" s="30"/>
      <c r="M5" s="30"/>
      <c r="N5" s="30"/>
      <c r="O5" s="30"/>
      <c r="P5" s="30"/>
      <c r="Q5" s="30"/>
      <c r="R5" s="30"/>
      <c r="S5" s="30"/>
      <c r="T5" s="30"/>
      <c r="U5" s="30"/>
      <c r="V5" s="31"/>
    </row>
    <row r="6" spans="1:22" outlineLevel="1">
      <c r="A6" s="126" t="s">
        <v>122</v>
      </c>
      <c r="B6" s="127"/>
      <c r="C6" s="127"/>
      <c r="D6" s="127"/>
      <c r="E6" s="127"/>
      <c r="F6" s="127"/>
      <c r="G6" s="127"/>
      <c r="H6" s="127"/>
      <c r="I6" s="127"/>
      <c r="J6" s="127"/>
      <c r="K6" s="127"/>
      <c r="L6" s="127"/>
      <c r="M6" s="127"/>
      <c r="N6" s="127"/>
      <c r="O6" s="127"/>
      <c r="P6" s="127"/>
      <c r="Q6" s="127"/>
      <c r="R6" s="127"/>
      <c r="S6" s="127"/>
      <c r="T6" s="127"/>
      <c r="U6" s="127"/>
      <c r="V6" s="128"/>
    </row>
    <row r="7" spans="1:22" outlineLevel="1">
      <c r="A7" s="126"/>
      <c r="B7" s="127"/>
      <c r="C7" s="127"/>
      <c r="D7" s="127"/>
      <c r="E7" s="127"/>
      <c r="F7" s="127"/>
      <c r="G7" s="127"/>
      <c r="H7" s="127"/>
      <c r="I7" s="127"/>
      <c r="J7" s="127"/>
      <c r="K7" s="127"/>
      <c r="L7" s="127"/>
      <c r="M7" s="127"/>
      <c r="N7" s="127"/>
      <c r="O7" s="127"/>
      <c r="P7" s="127"/>
      <c r="Q7" s="127"/>
      <c r="R7" s="127"/>
      <c r="S7" s="127"/>
      <c r="T7" s="127"/>
      <c r="U7" s="127"/>
      <c r="V7" s="128"/>
    </row>
    <row r="8" spans="1:22" outlineLevel="1">
      <c r="A8" s="126"/>
      <c r="B8" s="127"/>
      <c r="C8" s="127"/>
      <c r="D8" s="127"/>
      <c r="E8" s="127"/>
      <c r="F8" s="127"/>
      <c r="G8" s="127"/>
      <c r="H8" s="127"/>
      <c r="I8" s="127"/>
      <c r="J8" s="127"/>
      <c r="K8" s="127"/>
      <c r="L8" s="127"/>
      <c r="M8" s="127"/>
      <c r="N8" s="127"/>
      <c r="O8" s="127"/>
      <c r="P8" s="127"/>
      <c r="Q8" s="127"/>
      <c r="R8" s="127"/>
      <c r="S8" s="127"/>
      <c r="T8" s="127"/>
      <c r="U8" s="127"/>
      <c r="V8" s="128"/>
    </row>
    <row r="9" spans="1:22" ht="9" customHeight="1" outlineLevel="1">
      <c r="A9" s="61"/>
      <c r="B9" s="62"/>
      <c r="C9" s="62"/>
      <c r="D9" s="62"/>
      <c r="E9" s="62"/>
      <c r="F9" s="62"/>
      <c r="G9" s="62"/>
      <c r="H9" s="62"/>
      <c r="I9" s="62"/>
      <c r="J9" s="62"/>
      <c r="K9" s="62"/>
      <c r="L9" s="62"/>
      <c r="M9" s="62"/>
      <c r="N9" s="62"/>
      <c r="O9" s="62"/>
      <c r="P9" s="62"/>
      <c r="Q9" s="62"/>
      <c r="R9" s="62"/>
      <c r="S9" s="62"/>
      <c r="T9" s="62"/>
      <c r="U9" s="62"/>
      <c r="V9" s="63"/>
    </row>
    <row r="10" spans="1:22" outlineLevel="1">
      <c r="A10" s="364" t="s">
        <v>123</v>
      </c>
      <c r="B10" s="365"/>
      <c r="C10" s="365"/>
      <c r="D10" s="365"/>
      <c r="E10" s="365"/>
      <c r="F10" s="365"/>
      <c r="G10" s="365"/>
      <c r="H10" s="365"/>
      <c r="I10" s="365"/>
      <c r="J10" s="365"/>
      <c r="K10" s="365"/>
      <c r="L10" s="365"/>
      <c r="M10" s="365"/>
      <c r="N10" s="365"/>
      <c r="O10" s="365"/>
      <c r="P10" s="365"/>
      <c r="Q10" s="365"/>
      <c r="R10" s="365"/>
      <c r="S10" s="365"/>
      <c r="T10" s="365"/>
      <c r="U10" s="365"/>
      <c r="V10" s="366"/>
    </row>
    <row r="11" spans="1:22" ht="18.600000000000001" customHeight="1" outlineLevel="1">
      <c r="A11" s="364"/>
      <c r="B11" s="365"/>
      <c r="C11" s="365"/>
      <c r="D11" s="365"/>
      <c r="E11" s="365"/>
      <c r="F11" s="365"/>
      <c r="G11" s="365"/>
      <c r="H11" s="365"/>
      <c r="I11" s="365"/>
      <c r="J11" s="365"/>
      <c r="K11" s="365"/>
      <c r="L11" s="365"/>
      <c r="M11" s="365"/>
      <c r="N11" s="365"/>
      <c r="O11" s="365"/>
      <c r="P11" s="365"/>
      <c r="Q11" s="365"/>
      <c r="R11" s="365"/>
      <c r="S11" s="365"/>
      <c r="T11" s="365"/>
      <c r="U11" s="365"/>
      <c r="V11" s="366"/>
    </row>
    <row r="12" spans="1:22" ht="18" customHeight="1" outlineLevel="1">
      <c r="A12" s="364"/>
      <c r="B12" s="365"/>
      <c r="C12" s="365"/>
      <c r="D12" s="365"/>
      <c r="E12" s="365"/>
      <c r="F12" s="365"/>
      <c r="G12" s="365"/>
      <c r="H12" s="365"/>
      <c r="I12" s="365"/>
      <c r="J12" s="365"/>
      <c r="K12" s="365"/>
      <c r="L12" s="365"/>
      <c r="M12" s="365"/>
      <c r="N12" s="365"/>
      <c r="O12" s="365"/>
      <c r="P12" s="365"/>
      <c r="Q12" s="365"/>
      <c r="R12" s="365"/>
      <c r="S12" s="365"/>
      <c r="T12" s="365"/>
      <c r="U12" s="365"/>
      <c r="V12" s="366"/>
    </row>
    <row r="13" spans="1:22" ht="18" customHeight="1" outlineLevel="1">
      <c r="A13" s="364"/>
      <c r="B13" s="365"/>
      <c r="C13" s="365"/>
      <c r="D13" s="365"/>
      <c r="E13" s="365"/>
      <c r="F13" s="365"/>
      <c r="G13" s="365"/>
      <c r="H13" s="365"/>
      <c r="I13" s="365"/>
      <c r="J13" s="365"/>
      <c r="K13" s="365"/>
      <c r="L13" s="365"/>
      <c r="M13" s="365"/>
      <c r="N13" s="365"/>
      <c r="O13" s="365"/>
      <c r="P13" s="365"/>
      <c r="Q13" s="365"/>
      <c r="R13" s="365"/>
      <c r="S13" s="365"/>
      <c r="T13" s="365"/>
      <c r="U13" s="365"/>
      <c r="V13" s="366"/>
    </row>
    <row r="14" spans="1:22" ht="19.350000000000001" customHeight="1" outlineLevel="1">
      <c r="A14" s="364"/>
      <c r="B14" s="365"/>
      <c r="C14" s="365"/>
      <c r="D14" s="365"/>
      <c r="E14" s="365"/>
      <c r="F14" s="365"/>
      <c r="G14" s="365"/>
      <c r="H14" s="365"/>
      <c r="I14" s="365"/>
      <c r="J14" s="365"/>
      <c r="K14" s="365"/>
      <c r="L14" s="365"/>
      <c r="M14" s="365"/>
      <c r="N14" s="365"/>
      <c r="O14" s="365"/>
      <c r="P14" s="365"/>
      <c r="Q14" s="365"/>
      <c r="R14" s="365"/>
      <c r="S14" s="365"/>
      <c r="T14" s="365"/>
      <c r="U14" s="365"/>
      <c r="V14" s="366"/>
    </row>
    <row r="15" spans="1:22" ht="19.350000000000001" customHeight="1" outlineLevel="1">
      <c r="A15" s="364"/>
      <c r="B15" s="365"/>
      <c r="C15" s="365"/>
      <c r="D15" s="365"/>
      <c r="E15" s="365"/>
      <c r="F15" s="365"/>
      <c r="G15" s="365"/>
      <c r="H15" s="365"/>
      <c r="I15" s="365"/>
      <c r="J15" s="365"/>
      <c r="K15" s="365"/>
      <c r="L15" s="365"/>
      <c r="M15" s="365"/>
      <c r="N15" s="365"/>
      <c r="O15" s="365"/>
      <c r="P15" s="365"/>
      <c r="Q15" s="365"/>
      <c r="R15" s="365"/>
      <c r="S15" s="365"/>
      <c r="T15" s="365"/>
      <c r="U15" s="365"/>
      <c r="V15" s="366"/>
    </row>
    <row r="16" spans="1:22" ht="19.350000000000001" customHeight="1" outlineLevel="1">
      <c r="A16" s="364"/>
      <c r="B16" s="365"/>
      <c r="C16" s="365"/>
      <c r="D16" s="365"/>
      <c r="E16" s="365"/>
      <c r="F16" s="365"/>
      <c r="G16" s="365"/>
      <c r="H16" s="365"/>
      <c r="I16" s="365"/>
      <c r="J16" s="365"/>
      <c r="K16" s="365"/>
      <c r="L16" s="365"/>
      <c r="M16" s="365"/>
      <c r="N16" s="365"/>
      <c r="O16" s="365"/>
      <c r="P16" s="365"/>
      <c r="Q16" s="365"/>
      <c r="R16" s="365"/>
      <c r="S16" s="365"/>
      <c r="T16" s="365"/>
      <c r="U16" s="365"/>
      <c r="V16" s="366"/>
    </row>
    <row r="17" spans="1:22" ht="19.350000000000001" customHeight="1" outlineLevel="1">
      <c r="A17" s="364"/>
      <c r="B17" s="365"/>
      <c r="C17" s="365"/>
      <c r="D17" s="365"/>
      <c r="E17" s="365"/>
      <c r="F17" s="365"/>
      <c r="G17" s="365"/>
      <c r="H17" s="365"/>
      <c r="I17" s="365"/>
      <c r="J17" s="365"/>
      <c r="K17" s="365"/>
      <c r="L17" s="365"/>
      <c r="M17" s="365"/>
      <c r="N17" s="365"/>
      <c r="O17" s="365"/>
      <c r="P17" s="365"/>
      <c r="Q17" s="365"/>
      <c r="R17" s="365"/>
      <c r="S17" s="365"/>
      <c r="T17" s="365"/>
      <c r="U17" s="365"/>
      <c r="V17" s="366"/>
    </row>
    <row r="18" spans="1:22" ht="19.350000000000001" customHeight="1" outlineLevel="1">
      <c r="A18" s="364"/>
      <c r="B18" s="365"/>
      <c r="C18" s="365"/>
      <c r="D18" s="365"/>
      <c r="E18" s="365"/>
      <c r="F18" s="365"/>
      <c r="G18" s="365"/>
      <c r="H18" s="365"/>
      <c r="I18" s="365"/>
      <c r="J18" s="365"/>
      <c r="K18" s="365"/>
      <c r="L18" s="365"/>
      <c r="M18" s="365"/>
      <c r="N18" s="365"/>
      <c r="O18" s="365"/>
      <c r="P18" s="365"/>
      <c r="Q18" s="365"/>
      <c r="R18" s="365"/>
      <c r="S18" s="365"/>
      <c r="T18" s="365"/>
      <c r="U18" s="365"/>
      <c r="V18" s="366"/>
    </row>
    <row r="19" spans="1:22" ht="19.350000000000001" customHeight="1" outlineLevel="1">
      <c r="A19" s="364"/>
      <c r="B19" s="365"/>
      <c r="C19" s="365"/>
      <c r="D19" s="365"/>
      <c r="E19" s="365"/>
      <c r="F19" s="365"/>
      <c r="G19" s="365"/>
      <c r="H19" s="365"/>
      <c r="I19" s="365"/>
      <c r="J19" s="365"/>
      <c r="K19" s="365"/>
      <c r="L19" s="365"/>
      <c r="M19" s="365"/>
      <c r="N19" s="365"/>
      <c r="O19" s="365"/>
      <c r="P19" s="365"/>
      <c r="Q19" s="365"/>
      <c r="R19" s="365"/>
      <c r="S19" s="365"/>
      <c r="T19" s="365"/>
      <c r="U19" s="365"/>
      <c r="V19" s="366"/>
    </row>
    <row r="20" spans="1:22" ht="19.350000000000001" customHeight="1" outlineLevel="1">
      <c r="A20" s="364"/>
      <c r="B20" s="365"/>
      <c r="C20" s="365"/>
      <c r="D20" s="365"/>
      <c r="E20" s="365"/>
      <c r="F20" s="365"/>
      <c r="G20" s="365"/>
      <c r="H20" s="365"/>
      <c r="I20" s="365"/>
      <c r="J20" s="365"/>
      <c r="K20" s="365"/>
      <c r="L20" s="365"/>
      <c r="M20" s="365"/>
      <c r="N20" s="365"/>
      <c r="O20" s="365"/>
      <c r="P20" s="365"/>
      <c r="Q20" s="365"/>
      <c r="R20" s="365"/>
      <c r="S20" s="365"/>
      <c r="T20" s="365"/>
      <c r="U20" s="365"/>
      <c r="V20" s="366"/>
    </row>
    <row r="21" spans="1:22" ht="19.350000000000001" customHeight="1" outlineLevel="1">
      <c r="A21" s="364"/>
      <c r="B21" s="365"/>
      <c r="C21" s="365"/>
      <c r="D21" s="365"/>
      <c r="E21" s="365"/>
      <c r="F21" s="365"/>
      <c r="G21" s="365"/>
      <c r="H21" s="365"/>
      <c r="I21" s="365"/>
      <c r="J21" s="365"/>
      <c r="K21" s="365"/>
      <c r="L21" s="365"/>
      <c r="M21" s="365"/>
      <c r="N21" s="365"/>
      <c r="O21" s="365"/>
      <c r="P21" s="365"/>
      <c r="Q21" s="365"/>
      <c r="R21" s="365"/>
      <c r="S21" s="365"/>
      <c r="T21" s="365"/>
      <c r="U21" s="365"/>
      <c r="V21" s="366"/>
    </row>
    <row r="22" spans="1:22" ht="19.350000000000001" customHeight="1" outlineLevel="1">
      <c r="A22" s="364"/>
      <c r="B22" s="365"/>
      <c r="C22" s="365"/>
      <c r="D22" s="365"/>
      <c r="E22" s="365"/>
      <c r="F22" s="365"/>
      <c r="G22" s="365"/>
      <c r="H22" s="365"/>
      <c r="I22" s="365"/>
      <c r="J22" s="365"/>
      <c r="K22" s="365"/>
      <c r="L22" s="365"/>
      <c r="M22" s="365"/>
      <c r="N22" s="365"/>
      <c r="O22" s="365"/>
      <c r="P22" s="365"/>
      <c r="Q22" s="365"/>
      <c r="R22" s="365"/>
      <c r="S22" s="365"/>
      <c r="T22" s="365"/>
      <c r="U22" s="365"/>
      <c r="V22" s="366"/>
    </row>
    <row r="23" spans="1:22" ht="19.350000000000001" customHeight="1" outlineLevel="1">
      <c r="A23" s="364"/>
      <c r="B23" s="365"/>
      <c r="C23" s="365"/>
      <c r="D23" s="365"/>
      <c r="E23" s="365"/>
      <c r="F23" s="365"/>
      <c r="G23" s="365"/>
      <c r="H23" s="365"/>
      <c r="I23" s="365"/>
      <c r="J23" s="365"/>
      <c r="K23" s="365"/>
      <c r="L23" s="365"/>
      <c r="M23" s="365"/>
      <c r="N23" s="365"/>
      <c r="O23" s="365"/>
      <c r="P23" s="365"/>
      <c r="Q23" s="365"/>
      <c r="R23" s="365"/>
      <c r="S23" s="365"/>
      <c r="T23" s="365"/>
      <c r="U23" s="365"/>
      <c r="V23" s="366"/>
    </row>
    <row r="24" spans="1:22" outlineLevel="1">
      <c r="A24" s="364"/>
      <c r="B24" s="365"/>
      <c r="C24" s="365"/>
      <c r="D24" s="365"/>
      <c r="E24" s="365"/>
      <c r="F24" s="365"/>
      <c r="G24" s="365"/>
      <c r="H24" s="365"/>
      <c r="I24" s="365"/>
      <c r="J24" s="365"/>
      <c r="K24" s="365"/>
      <c r="L24" s="365"/>
      <c r="M24" s="365"/>
      <c r="N24" s="365"/>
      <c r="O24" s="365"/>
      <c r="P24" s="365"/>
      <c r="Q24" s="365"/>
      <c r="R24" s="365"/>
      <c r="S24" s="365"/>
      <c r="T24" s="365"/>
      <c r="U24" s="365"/>
      <c r="V24" s="366"/>
    </row>
    <row r="25" spans="1:22" ht="13.5" customHeight="1" outlineLevel="1">
      <c r="A25" s="364"/>
      <c r="B25" s="365"/>
      <c r="C25" s="365"/>
      <c r="D25" s="365"/>
      <c r="E25" s="365"/>
      <c r="F25" s="365"/>
      <c r="G25" s="365"/>
      <c r="H25" s="365"/>
      <c r="I25" s="365"/>
      <c r="J25" s="365"/>
      <c r="K25" s="365"/>
      <c r="L25" s="365"/>
      <c r="M25" s="365"/>
      <c r="N25" s="365"/>
      <c r="O25" s="365"/>
      <c r="P25" s="365"/>
      <c r="Q25" s="365"/>
      <c r="R25" s="365"/>
      <c r="S25" s="365"/>
      <c r="T25" s="365"/>
      <c r="U25" s="365"/>
      <c r="V25" s="366"/>
    </row>
    <row r="26" spans="1:22" ht="5.45" customHeight="1" outlineLevel="1">
      <c r="A26" s="364"/>
      <c r="B26" s="365"/>
      <c r="C26" s="365"/>
      <c r="D26" s="365"/>
      <c r="E26" s="365"/>
      <c r="F26" s="365"/>
      <c r="G26" s="365"/>
      <c r="H26" s="365"/>
      <c r="I26" s="365"/>
      <c r="J26" s="365"/>
      <c r="K26" s="365"/>
      <c r="L26" s="365"/>
      <c r="M26" s="365"/>
      <c r="N26" s="365"/>
      <c r="O26" s="365"/>
      <c r="P26" s="365"/>
      <c r="Q26" s="365"/>
      <c r="R26" s="365"/>
      <c r="S26" s="365"/>
      <c r="T26" s="365"/>
      <c r="U26" s="365"/>
      <c r="V26" s="366"/>
    </row>
    <row r="27" spans="1:22" ht="7.5" customHeight="1" outlineLevel="1">
      <c r="A27" s="364"/>
      <c r="B27" s="365"/>
      <c r="C27" s="365"/>
      <c r="D27" s="365"/>
      <c r="E27" s="365"/>
      <c r="F27" s="365"/>
      <c r="G27" s="365"/>
      <c r="H27" s="365"/>
      <c r="I27" s="365"/>
      <c r="J27" s="365"/>
      <c r="K27" s="365"/>
      <c r="L27" s="365"/>
      <c r="M27" s="365"/>
      <c r="N27" s="365"/>
      <c r="O27" s="365"/>
      <c r="P27" s="365"/>
      <c r="Q27" s="365"/>
      <c r="R27" s="365"/>
      <c r="S27" s="365"/>
      <c r="T27" s="365"/>
      <c r="U27" s="365"/>
      <c r="V27" s="366"/>
    </row>
    <row r="28" spans="1:22" ht="18.600000000000001" customHeight="1" outlineLevel="1">
      <c r="A28" s="10"/>
      <c r="B28" s="6"/>
      <c r="C28" s="6"/>
      <c r="D28" s="6"/>
      <c r="E28" s="6"/>
      <c r="F28" s="6"/>
      <c r="G28" s="6"/>
      <c r="H28" s="6"/>
      <c r="I28" s="6"/>
      <c r="J28" s="6"/>
      <c r="K28" s="6"/>
      <c r="L28" s="6"/>
      <c r="M28" s="6"/>
      <c r="N28" s="6"/>
      <c r="O28" s="6"/>
      <c r="P28" s="6"/>
      <c r="Q28" s="6"/>
      <c r="R28" s="6"/>
      <c r="S28" s="6"/>
      <c r="T28" s="6"/>
      <c r="U28" s="6"/>
      <c r="V28" s="11"/>
    </row>
    <row r="29" spans="1:22" outlineLevel="1">
      <c r="A29" s="12"/>
      <c r="B29" s="50"/>
      <c r="C29" s="50"/>
      <c r="D29" s="50"/>
      <c r="E29" s="50"/>
      <c r="F29" s="50"/>
      <c r="G29" s="50"/>
      <c r="H29" s="50"/>
      <c r="I29" s="50"/>
      <c r="J29" s="50"/>
      <c r="K29" s="50"/>
      <c r="L29" s="50"/>
      <c r="M29" s="50"/>
      <c r="N29" s="50"/>
      <c r="O29" s="50"/>
      <c r="P29" s="50"/>
      <c r="Q29" s="50"/>
      <c r="R29" s="50"/>
      <c r="S29" s="50"/>
      <c r="T29" s="50"/>
      <c r="U29" s="50"/>
      <c r="V29" s="13"/>
    </row>
    <row r="30" spans="1:22" ht="18.600000000000001" customHeight="1" outlineLevel="1">
      <c r="A30" s="12"/>
      <c r="B30" s="249" t="s">
        <v>124</v>
      </c>
      <c r="C30" s="249"/>
      <c r="D30" s="249"/>
      <c r="E30" s="249"/>
      <c r="F30" s="249"/>
      <c r="G30" s="249"/>
      <c r="H30" s="249"/>
      <c r="I30" s="249"/>
      <c r="J30" s="249"/>
      <c r="K30" s="249"/>
      <c r="L30" s="133" t="s">
        <v>125</v>
      </c>
      <c r="M30" s="133"/>
      <c r="N30" s="133"/>
      <c r="O30" s="133"/>
      <c r="P30" s="133"/>
      <c r="Q30" s="133"/>
      <c r="R30" s="133"/>
      <c r="S30" s="133"/>
      <c r="T30" s="133"/>
      <c r="U30" s="133"/>
      <c r="V30" s="13"/>
    </row>
    <row r="31" spans="1:22" ht="18.600000000000001" customHeight="1" outlineLevel="1">
      <c r="A31" s="12"/>
      <c r="B31" s="249"/>
      <c r="C31" s="249"/>
      <c r="D31" s="249"/>
      <c r="E31" s="249"/>
      <c r="F31" s="249"/>
      <c r="G31" s="249"/>
      <c r="H31" s="249"/>
      <c r="I31" s="249"/>
      <c r="J31" s="249"/>
      <c r="K31" s="249"/>
      <c r="L31" s="133"/>
      <c r="M31" s="133"/>
      <c r="N31" s="133"/>
      <c r="O31" s="133"/>
      <c r="P31" s="133"/>
      <c r="Q31" s="133"/>
      <c r="R31" s="133"/>
      <c r="S31" s="133"/>
      <c r="T31" s="133"/>
      <c r="U31" s="133"/>
      <c r="V31" s="13"/>
    </row>
    <row r="32" spans="1:22" ht="18.600000000000001" customHeight="1" outlineLevel="1">
      <c r="A32" s="12"/>
      <c r="B32" s="249"/>
      <c r="C32" s="249"/>
      <c r="D32" s="249"/>
      <c r="E32" s="249"/>
      <c r="F32" s="249"/>
      <c r="G32" s="249"/>
      <c r="H32" s="249"/>
      <c r="I32" s="249"/>
      <c r="J32" s="249"/>
      <c r="K32" s="249"/>
      <c r="L32" s="133"/>
      <c r="M32" s="133"/>
      <c r="N32" s="133"/>
      <c r="O32" s="133"/>
      <c r="P32" s="133"/>
      <c r="Q32" s="133"/>
      <c r="R32" s="133"/>
      <c r="S32" s="133"/>
      <c r="T32" s="133"/>
      <c r="U32" s="133"/>
      <c r="V32" s="13"/>
    </row>
    <row r="33" spans="1:22" ht="18.600000000000001" customHeight="1" outlineLevel="1">
      <c r="A33" s="12"/>
      <c r="B33" s="249"/>
      <c r="C33" s="249"/>
      <c r="D33" s="249"/>
      <c r="E33" s="249"/>
      <c r="F33" s="249"/>
      <c r="G33" s="249"/>
      <c r="H33" s="249"/>
      <c r="I33" s="249"/>
      <c r="J33" s="249"/>
      <c r="K33" s="249"/>
      <c r="L33" s="133"/>
      <c r="M33" s="133"/>
      <c r="N33" s="133"/>
      <c r="O33" s="133"/>
      <c r="P33" s="133"/>
      <c r="Q33" s="133"/>
      <c r="R33" s="133"/>
      <c r="S33" s="133"/>
      <c r="T33" s="133"/>
      <c r="U33" s="133"/>
      <c r="V33" s="13"/>
    </row>
    <row r="34" spans="1:22" ht="18.600000000000001" customHeight="1" outlineLevel="1">
      <c r="A34" s="12"/>
      <c r="B34" s="249"/>
      <c r="C34" s="249"/>
      <c r="D34" s="249"/>
      <c r="E34" s="249"/>
      <c r="F34" s="249"/>
      <c r="G34" s="249"/>
      <c r="H34" s="249"/>
      <c r="I34" s="249"/>
      <c r="J34" s="249"/>
      <c r="K34" s="249"/>
      <c r="L34" s="133"/>
      <c r="M34" s="133"/>
      <c r="N34" s="133"/>
      <c r="O34" s="133"/>
      <c r="P34" s="133"/>
      <c r="Q34" s="133"/>
      <c r="R34" s="133"/>
      <c r="S34" s="133"/>
      <c r="T34" s="133"/>
      <c r="U34" s="133"/>
      <c r="V34" s="13"/>
    </row>
    <row r="35" spans="1:22" ht="18.600000000000001" customHeight="1" outlineLevel="1">
      <c r="A35" s="12"/>
      <c r="B35" s="249"/>
      <c r="C35" s="249"/>
      <c r="D35" s="249"/>
      <c r="E35" s="249"/>
      <c r="F35" s="249"/>
      <c r="G35" s="249"/>
      <c r="H35" s="249"/>
      <c r="I35" s="249"/>
      <c r="J35" s="249"/>
      <c r="K35" s="249"/>
      <c r="L35" s="133"/>
      <c r="M35" s="133"/>
      <c r="N35" s="133"/>
      <c r="O35" s="133"/>
      <c r="P35" s="133"/>
      <c r="Q35" s="133"/>
      <c r="R35" s="133"/>
      <c r="S35" s="133"/>
      <c r="T35" s="133"/>
      <c r="U35" s="133"/>
      <c r="V35" s="13"/>
    </row>
    <row r="36" spans="1:22" ht="18.600000000000001" customHeight="1" outlineLevel="1">
      <c r="A36" s="12"/>
      <c r="B36" s="249"/>
      <c r="C36" s="249"/>
      <c r="D36" s="249"/>
      <c r="E36" s="249"/>
      <c r="F36" s="249"/>
      <c r="G36" s="249"/>
      <c r="H36" s="249"/>
      <c r="I36" s="249"/>
      <c r="J36" s="249"/>
      <c r="K36" s="249"/>
      <c r="L36" s="133"/>
      <c r="M36" s="133"/>
      <c r="N36" s="133"/>
      <c r="O36" s="133"/>
      <c r="P36" s="133"/>
      <c r="Q36" s="133"/>
      <c r="R36" s="133"/>
      <c r="S36" s="133"/>
      <c r="T36" s="133"/>
      <c r="U36" s="133"/>
      <c r="V36" s="13"/>
    </row>
    <row r="37" spans="1:22" ht="18.600000000000001" customHeight="1" outlineLevel="1">
      <c r="A37" s="12"/>
      <c r="B37" s="249"/>
      <c r="C37" s="249"/>
      <c r="D37" s="249"/>
      <c r="E37" s="249"/>
      <c r="F37" s="249"/>
      <c r="G37" s="249"/>
      <c r="H37" s="249"/>
      <c r="I37" s="249"/>
      <c r="J37" s="249"/>
      <c r="K37" s="249"/>
      <c r="L37" s="133"/>
      <c r="M37" s="133"/>
      <c r="N37" s="133"/>
      <c r="O37" s="133"/>
      <c r="P37" s="133"/>
      <c r="Q37" s="133"/>
      <c r="R37" s="133"/>
      <c r="S37" s="133"/>
      <c r="T37" s="133"/>
      <c r="U37" s="133"/>
      <c r="V37" s="13"/>
    </row>
    <row r="38" spans="1:22" ht="18.600000000000001" customHeight="1" outlineLevel="1">
      <c r="A38" s="12"/>
      <c r="B38" s="249"/>
      <c r="C38" s="249"/>
      <c r="D38" s="249"/>
      <c r="E38" s="249"/>
      <c r="F38" s="249"/>
      <c r="G38" s="249"/>
      <c r="H38" s="249"/>
      <c r="I38" s="249"/>
      <c r="J38" s="249"/>
      <c r="K38" s="249"/>
      <c r="L38" s="133"/>
      <c r="M38" s="133"/>
      <c r="N38" s="133"/>
      <c r="O38" s="133"/>
      <c r="P38" s="133"/>
      <c r="Q38" s="133"/>
      <c r="R38" s="133"/>
      <c r="S38" s="133"/>
      <c r="T38" s="133"/>
      <c r="U38" s="133"/>
      <c r="V38" s="13"/>
    </row>
    <row r="39" spans="1:22" ht="18.600000000000001" customHeight="1" outlineLevel="1">
      <c r="A39" s="12"/>
      <c r="B39" s="249"/>
      <c r="C39" s="249"/>
      <c r="D39" s="249"/>
      <c r="E39" s="249"/>
      <c r="F39" s="249"/>
      <c r="G39" s="249"/>
      <c r="H39" s="249"/>
      <c r="I39" s="249"/>
      <c r="J39" s="249"/>
      <c r="K39" s="249"/>
      <c r="L39" s="133"/>
      <c r="M39" s="133"/>
      <c r="N39" s="133"/>
      <c r="O39" s="133"/>
      <c r="P39" s="133"/>
      <c r="Q39" s="133"/>
      <c r="R39" s="133"/>
      <c r="S39" s="133"/>
      <c r="T39" s="133"/>
      <c r="U39" s="133"/>
      <c r="V39" s="13"/>
    </row>
    <row r="40" spans="1:22" ht="18.600000000000001" customHeight="1" outlineLevel="1">
      <c r="A40" s="12"/>
      <c r="B40" s="249"/>
      <c r="C40" s="249"/>
      <c r="D40" s="249"/>
      <c r="E40" s="249"/>
      <c r="F40" s="249"/>
      <c r="G40" s="249"/>
      <c r="H40" s="249"/>
      <c r="I40" s="249"/>
      <c r="J40" s="249"/>
      <c r="K40" s="249"/>
      <c r="L40" s="133"/>
      <c r="M40" s="133"/>
      <c r="N40" s="133"/>
      <c r="O40" s="133"/>
      <c r="P40" s="133"/>
      <c r="Q40" s="133"/>
      <c r="R40" s="133"/>
      <c r="S40" s="133"/>
      <c r="T40" s="133"/>
      <c r="U40" s="133"/>
      <c r="V40" s="13"/>
    </row>
    <row r="41" spans="1:22" ht="15" customHeight="1" outlineLevel="1">
      <c r="A41" s="12"/>
      <c r="B41" s="249"/>
      <c r="C41" s="249"/>
      <c r="D41" s="249"/>
      <c r="E41" s="249"/>
      <c r="F41" s="249"/>
      <c r="G41" s="249"/>
      <c r="H41" s="249"/>
      <c r="I41" s="249"/>
      <c r="J41" s="249"/>
      <c r="K41" s="249"/>
      <c r="L41" s="133"/>
      <c r="M41" s="133"/>
      <c r="N41" s="133"/>
      <c r="O41" s="133"/>
      <c r="P41" s="133"/>
      <c r="Q41" s="133"/>
      <c r="R41" s="133"/>
      <c r="S41" s="133"/>
      <c r="T41" s="133"/>
      <c r="U41" s="133"/>
      <c r="V41" s="13"/>
    </row>
    <row r="42" spans="1:22" ht="18.600000000000001" customHeight="1" outlineLevel="1">
      <c r="A42" s="12"/>
      <c r="B42" s="249"/>
      <c r="C42" s="249"/>
      <c r="D42" s="249"/>
      <c r="E42" s="249"/>
      <c r="F42" s="249"/>
      <c r="G42" s="249"/>
      <c r="H42" s="249"/>
      <c r="I42" s="249"/>
      <c r="J42" s="249"/>
      <c r="K42" s="249"/>
      <c r="L42" s="133"/>
      <c r="M42" s="133"/>
      <c r="N42" s="133"/>
      <c r="O42" s="133"/>
      <c r="P42" s="133"/>
      <c r="Q42" s="133"/>
      <c r="R42" s="133"/>
      <c r="S42" s="133"/>
      <c r="T42" s="133"/>
      <c r="U42" s="133"/>
      <c r="V42" s="13"/>
    </row>
    <row r="43" spans="1:22" ht="14.85" customHeight="1" outlineLevel="1">
      <c r="A43" s="12"/>
      <c r="B43" s="249"/>
      <c r="C43" s="249"/>
      <c r="D43" s="249"/>
      <c r="E43" s="249"/>
      <c r="F43" s="249"/>
      <c r="G43" s="249"/>
      <c r="H43" s="249"/>
      <c r="I43" s="249"/>
      <c r="J43" s="249"/>
      <c r="K43" s="249"/>
      <c r="L43" s="133"/>
      <c r="M43" s="133"/>
      <c r="N43" s="133"/>
      <c r="O43" s="133"/>
      <c r="P43" s="133"/>
      <c r="Q43" s="133"/>
      <c r="R43" s="133"/>
      <c r="S43" s="133"/>
      <c r="T43" s="133"/>
      <c r="U43" s="133"/>
      <c r="V43" s="13"/>
    </row>
    <row r="44" spans="1:22" ht="18.600000000000001" customHeight="1">
      <c r="A44" s="12"/>
      <c r="B44" s="249"/>
      <c r="C44" s="249"/>
      <c r="D44" s="249"/>
      <c r="E44" s="249"/>
      <c r="F44" s="249"/>
      <c r="G44" s="249"/>
      <c r="H44" s="249"/>
      <c r="I44" s="249"/>
      <c r="J44" s="249"/>
      <c r="K44" s="249"/>
      <c r="L44" s="133"/>
      <c r="M44" s="133"/>
      <c r="N44" s="133"/>
      <c r="O44" s="133"/>
      <c r="P44" s="133"/>
      <c r="Q44" s="133"/>
      <c r="R44" s="133"/>
      <c r="S44" s="133"/>
      <c r="T44" s="133"/>
      <c r="U44" s="133"/>
      <c r="V44" s="13"/>
    </row>
    <row r="45" spans="1:22" ht="18.600000000000001" customHeight="1">
      <c r="A45" s="12"/>
      <c r="B45" s="249"/>
      <c r="C45" s="249"/>
      <c r="D45" s="249"/>
      <c r="E45" s="249"/>
      <c r="F45" s="249"/>
      <c r="G45" s="249"/>
      <c r="H45" s="249"/>
      <c r="I45" s="249"/>
      <c r="J45" s="249"/>
      <c r="K45" s="249"/>
      <c r="L45" s="133"/>
      <c r="M45" s="133"/>
      <c r="N45" s="133"/>
      <c r="O45" s="133"/>
      <c r="P45" s="133"/>
      <c r="Q45" s="133"/>
      <c r="R45" s="133"/>
      <c r="S45" s="133"/>
      <c r="T45" s="133"/>
      <c r="U45" s="133"/>
      <c r="V45" s="13"/>
    </row>
    <row r="46" spans="1:22" ht="18.600000000000001" customHeight="1">
      <c r="A46" s="12"/>
      <c r="B46" s="249"/>
      <c r="C46" s="249"/>
      <c r="D46" s="249"/>
      <c r="E46" s="249"/>
      <c r="F46" s="249"/>
      <c r="G46" s="249"/>
      <c r="H46" s="249"/>
      <c r="I46" s="249"/>
      <c r="J46" s="249"/>
      <c r="K46" s="249"/>
      <c r="L46" s="133"/>
      <c r="M46" s="133"/>
      <c r="N46" s="133"/>
      <c r="O46" s="133"/>
      <c r="P46" s="133"/>
      <c r="Q46" s="133"/>
      <c r="R46" s="133"/>
      <c r="S46" s="133"/>
      <c r="T46" s="133"/>
      <c r="U46" s="133"/>
      <c r="V46" s="13"/>
    </row>
    <row r="47" spans="1:22" ht="18.600000000000001" customHeight="1">
      <c r="A47" s="12"/>
      <c r="B47" s="249"/>
      <c r="C47" s="249"/>
      <c r="D47" s="249"/>
      <c r="E47" s="249"/>
      <c r="F47" s="249"/>
      <c r="G47" s="249"/>
      <c r="H47" s="249"/>
      <c r="I47" s="249"/>
      <c r="J47" s="249"/>
      <c r="K47" s="249"/>
      <c r="L47" s="133"/>
      <c r="M47" s="133"/>
      <c r="N47" s="133"/>
      <c r="O47" s="133"/>
      <c r="P47" s="133"/>
      <c r="Q47" s="133"/>
      <c r="R47" s="133"/>
      <c r="S47" s="133"/>
      <c r="T47" s="133"/>
      <c r="U47" s="133"/>
      <c r="V47" s="13"/>
    </row>
    <row r="48" spans="1:22" ht="14.85" customHeight="1">
      <c r="A48" s="12"/>
      <c r="B48" s="249"/>
      <c r="C48" s="249"/>
      <c r="D48" s="249"/>
      <c r="E48" s="249"/>
      <c r="F48" s="249"/>
      <c r="G48" s="249"/>
      <c r="H48" s="249"/>
      <c r="I48" s="249"/>
      <c r="J48" s="249"/>
      <c r="K48" s="249"/>
      <c r="L48" s="133"/>
      <c r="M48" s="133"/>
      <c r="N48" s="133"/>
      <c r="O48" s="133"/>
      <c r="P48" s="133"/>
      <c r="Q48" s="133"/>
      <c r="R48" s="133"/>
      <c r="S48" s="133"/>
      <c r="T48" s="133"/>
      <c r="U48" s="133"/>
      <c r="V48" s="13"/>
    </row>
    <row r="49" spans="1:22" ht="14.85" customHeight="1">
      <c r="A49" s="12"/>
      <c r="B49" s="249"/>
      <c r="C49" s="249"/>
      <c r="D49" s="249"/>
      <c r="E49" s="249"/>
      <c r="F49" s="249"/>
      <c r="G49" s="249"/>
      <c r="H49" s="249"/>
      <c r="I49" s="249"/>
      <c r="J49" s="249"/>
      <c r="K49" s="249"/>
      <c r="L49" s="133"/>
      <c r="M49" s="133"/>
      <c r="N49" s="133"/>
      <c r="O49" s="133"/>
      <c r="P49" s="133"/>
      <c r="Q49" s="133"/>
      <c r="R49" s="133"/>
      <c r="S49" s="133"/>
      <c r="T49" s="133"/>
      <c r="U49" s="133"/>
      <c r="V49" s="13"/>
    </row>
    <row r="50" spans="1:22" ht="14.85" customHeight="1">
      <c r="A50" s="12"/>
      <c r="B50" s="138" t="s">
        <v>126</v>
      </c>
      <c r="C50" s="138"/>
      <c r="D50" s="138"/>
      <c r="E50" s="138"/>
      <c r="F50" s="138"/>
      <c r="G50" s="138"/>
      <c r="H50" s="138"/>
      <c r="I50" s="138"/>
      <c r="J50" s="138"/>
      <c r="K50" s="138"/>
      <c r="L50" s="137" t="s">
        <v>127</v>
      </c>
      <c r="M50" s="137"/>
      <c r="N50" s="137"/>
      <c r="O50" s="137"/>
      <c r="P50" s="137"/>
      <c r="Q50" s="137"/>
      <c r="R50" s="137"/>
      <c r="S50" s="137"/>
      <c r="T50" s="137"/>
      <c r="U50" s="137"/>
      <c r="V50" s="13"/>
    </row>
    <row r="51" spans="1:22" ht="14.85" customHeight="1">
      <c r="A51" s="12"/>
      <c r="B51" s="138"/>
      <c r="C51" s="138"/>
      <c r="D51" s="138"/>
      <c r="E51" s="138"/>
      <c r="F51" s="138"/>
      <c r="G51" s="138"/>
      <c r="H51" s="138"/>
      <c r="I51" s="138"/>
      <c r="J51" s="138"/>
      <c r="K51" s="138"/>
      <c r="L51" s="137"/>
      <c r="M51" s="137"/>
      <c r="N51" s="137"/>
      <c r="O51" s="137"/>
      <c r="P51" s="137"/>
      <c r="Q51" s="137"/>
      <c r="R51" s="137"/>
      <c r="S51" s="137"/>
      <c r="T51" s="137"/>
      <c r="U51" s="137"/>
      <c r="V51" s="13"/>
    </row>
    <row r="52" spans="1:22" ht="14.85" customHeight="1">
      <c r="A52" s="12"/>
      <c r="B52" s="138"/>
      <c r="C52" s="138"/>
      <c r="D52" s="138"/>
      <c r="E52" s="138"/>
      <c r="F52" s="138"/>
      <c r="G52" s="138"/>
      <c r="H52" s="138"/>
      <c r="I52" s="138"/>
      <c r="J52" s="138"/>
      <c r="K52" s="138"/>
      <c r="L52" s="137"/>
      <c r="M52" s="137"/>
      <c r="N52" s="137"/>
      <c r="O52" s="137"/>
      <c r="P52" s="137"/>
      <c r="Q52" s="137"/>
      <c r="R52" s="137"/>
      <c r="S52" s="137"/>
      <c r="T52" s="137"/>
      <c r="U52" s="137"/>
      <c r="V52" s="13"/>
    </row>
    <row r="53" spans="1:22" ht="14.85" customHeight="1">
      <c r="A53" s="12"/>
      <c r="B53" s="138"/>
      <c r="C53" s="138"/>
      <c r="D53" s="138"/>
      <c r="E53" s="138"/>
      <c r="F53" s="138"/>
      <c r="G53" s="138"/>
      <c r="H53" s="138"/>
      <c r="I53" s="138"/>
      <c r="J53" s="138"/>
      <c r="K53" s="138"/>
      <c r="L53" s="137"/>
      <c r="M53" s="137"/>
      <c r="N53" s="137"/>
      <c r="O53" s="137"/>
      <c r="P53" s="137"/>
      <c r="Q53" s="137"/>
      <c r="R53" s="137"/>
      <c r="S53" s="137"/>
      <c r="T53" s="137"/>
      <c r="U53" s="137"/>
      <c r="V53" s="13"/>
    </row>
    <row r="54" spans="1:22" ht="14.85" customHeight="1">
      <c r="A54" s="12"/>
      <c r="B54" s="138"/>
      <c r="C54" s="138"/>
      <c r="D54" s="138"/>
      <c r="E54" s="138"/>
      <c r="F54" s="138"/>
      <c r="G54" s="138"/>
      <c r="H54" s="138"/>
      <c r="I54" s="138"/>
      <c r="J54" s="138"/>
      <c r="K54" s="138"/>
      <c r="L54" s="137"/>
      <c r="M54" s="137"/>
      <c r="N54" s="137"/>
      <c r="O54" s="137"/>
      <c r="P54" s="137"/>
      <c r="Q54" s="137"/>
      <c r="R54" s="137"/>
      <c r="S54" s="137"/>
      <c r="T54" s="137"/>
      <c r="U54" s="137"/>
      <c r="V54" s="13"/>
    </row>
    <row r="55" spans="1:22" ht="14.85" customHeight="1">
      <c r="A55" s="12"/>
      <c r="B55" s="138"/>
      <c r="C55" s="138"/>
      <c r="D55" s="138"/>
      <c r="E55" s="138"/>
      <c r="F55" s="138"/>
      <c r="G55" s="138"/>
      <c r="H55" s="138"/>
      <c r="I55" s="138"/>
      <c r="J55" s="138"/>
      <c r="K55" s="138"/>
      <c r="L55" s="137"/>
      <c r="M55" s="137"/>
      <c r="N55" s="137"/>
      <c r="O55" s="137"/>
      <c r="P55" s="137"/>
      <c r="Q55" s="137"/>
      <c r="R55" s="137"/>
      <c r="S55" s="137"/>
      <c r="T55" s="137"/>
      <c r="U55" s="137"/>
      <c r="V55" s="13"/>
    </row>
    <row r="56" spans="1:22" ht="14.85" customHeight="1">
      <c r="A56" s="12"/>
      <c r="B56" s="138"/>
      <c r="C56" s="138"/>
      <c r="D56" s="138"/>
      <c r="E56" s="138"/>
      <c r="F56" s="138"/>
      <c r="G56" s="138"/>
      <c r="H56" s="138"/>
      <c r="I56" s="138"/>
      <c r="J56" s="138"/>
      <c r="K56" s="138"/>
      <c r="L56" s="137"/>
      <c r="M56" s="137"/>
      <c r="N56" s="137"/>
      <c r="O56" s="137"/>
      <c r="P56" s="137"/>
      <c r="Q56" s="137"/>
      <c r="R56" s="137"/>
      <c r="S56" s="137"/>
      <c r="T56" s="137"/>
      <c r="U56" s="137"/>
      <c r="V56" s="13"/>
    </row>
    <row r="57" spans="1:22" ht="14.85" customHeight="1">
      <c r="A57" s="12"/>
      <c r="B57" s="138"/>
      <c r="C57" s="138"/>
      <c r="D57" s="138"/>
      <c r="E57" s="138"/>
      <c r="F57" s="138"/>
      <c r="G57" s="138"/>
      <c r="H57" s="138"/>
      <c r="I57" s="138"/>
      <c r="J57" s="138"/>
      <c r="K57" s="138"/>
      <c r="L57" s="137"/>
      <c r="M57" s="137"/>
      <c r="N57" s="137"/>
      <c r="O57" s="137"/>
      <c r="P57" s="137"/>
      <c r="Q57" s="137"/>
      <c r="R57" s="137"/>
      <c r="S57" s="137"/>
      <c r="T57" s="137"/>
      <c r="U57" s="137"/>
      <c r="V57" s="13"/>
    </row>
    <row r="58" spans="1:22" ht="14.85" customHeight="1">
      <c r="A58" s="12"/>
      <c r="B58" s="138"/>
      <c r="C58" s="138"/>
      <c r="D58" s="138"/>
      <c r="E58" s="138"/>
      <c r="F58" s="138"/>
      <c r="G58" s="138"/>
      <c r="H58" s="138"/>
      <c r="I58" s="138"/>
      <c r="J58" s="138"/>
      <c r="K58" s="138"/>
      <c r="L58" s="137"/>
      <c r="M58" s="137"/>
      <c r="N58" s="137"/>
      <c r="O58" s="137"/>
      <c r="P58" s="137"/>
      <c r="Q58" s="137"/>
      <c r="R58" s="137"/>
      <c r="S58" s="137"/>
      <c r="T58" s="137"/>
      <c r="U58" s="137"/>
      <c r="V58" s="13"/>
    </row>
    <row r="59" spans="1:22" ht="14.85" customHeight="1">
      <c r="A59" s="12"/>
      <c r="B59" s="138"/>
      <c r="C59" s="138"/>
      <c r="D59" s="138"/>
      <c r="E59" s="138"/>
      <c r="F59" s="138"/>
      <c r="G59" s="138"/>
      <c r="H59" s="138"/>
      <c r="I59" s="138"/>
      <c r="J59" s="138"/>
      <c r="K59" s="138"/>
      <c r="L59" s="137"/>
      <c r="M59" s="137"/>
      <c r="N59" s="137"/>
      <c r="O59" s="137"/>
      <c r="P59" s="137"/>
      <c r="Q59" s="137"/>
      <c r="R59" s="137"/>
      <c r="S59" s="137"/>
      <c r="T59" s="137"/>
      <c r="U59" s="137"/>
      <c r="V59" s="13"/>
    </row>
    <row r="60" spans="1:22" ht="14.85" customHeight="1">
      <c r="A60" s="12"/>
      <c r="B60" s="138"/>
      <c r="C60" s="138"/>
      <c r="D60" s="138"/>
      <c r="E60" s="138"/>
      <c r="F60" s="138"/>
      <c r="G60" s="138"/>
      <c r="H60" s="138"/>
      <c r="I60" s="138"/>
      <c r="J60" s="138"/>
      <c r="K60" s="138"/>
      <c r="L60" s="137"/>
      <c r="M60" s="137"/>
      <c r="N60" s="137"/>
      <c r="O60" s="137"/>
      <c r="P60" s="137"/>
      <c r="Q60" s="137"/>
      <c r="R60" s="137"/>
      <c r="S60" s="137"/>
      <c r="T60" s="137"/>
      <c r="U60" s="137"/>
      <c r="V60" s="13"/>
    </row>
    <row r="61" spans="1:22" ht="14.85" customHeight="1">
      <c r="A61" s="12"/>
      <c r="B61" s="138"/>
      <c r="C61" s="138"/>
      <c r="D61" s="138"/>
      <c r="E61" s="138"/>
      <c r="F61" s="138"/>
      <c r="G61" s="138"/>
      <c r="H61" s="138"/>
      <c r="I61" s="138"/>
      <c r="J61" s="138"/>
      <c r="K61" s="138"/>
      <c r="L61" s="137"/>
      <c r="M61" s="137"/>
      <c r="N61" s="137"/>
      <c r="O61" s="137"/>
      <c r="P61" s="137"/>
      <c r="Q61" s="137"/>
      <c r="R61" s="137"/>
      <c r="S61" s="137"/>
      <c r="T61" s="137"/>
      <c r="U61" s="137"/>
      <c r="V61" s="13"/>
    </row>
    <row r="62" spans="1:22" ht="14.1" customHeight="1">
      <c r="A62" s="18"/>
      <c r="B62" s="26"/>
      <c r="C62" s="26"/>
      <c r="D62" s="26"/>
      <c r="E62" s="26"/>
      <c r="F62" s="26"/>
      <c r="G62" s="26"/>
      <c r="H62" s="26"/>
      <c r="I62" s="26"/>
      <c r="J62" s="26"/>
      <c r="K62" s="26"/>
      <c r="L62" s="26"/>
      <c r="M62" s="26"/>
      <c r="N62" s="26"/>
      <c r="O62" s="26"/>
      <c r="P62" s="26"/>
      <c r="Q62" s="26"/>
      <c r="R62" s="26"/>
      <c r="S62" s="26"/>
      <c r="T62" s="26"/>
      <c r="U62" s="26"/>
      <c r="V62" s="14"/>
    </row>
    <row r="63" spans="1:22" ht="14.1" customHeight="1" thickBot="1">
      <c r="A63" s="18"/>
      <c r="B63" s="26"/>
      <c r="C63" s="26"/>
      <c r="D63" s="26"/>
      <c r="E63" s="26"/>
      <c r="F63" s="26"/>
      <c r="G63" s="26"/>
      <c r="H63" s="26"/>
      <c r="I63" s="26"/>
      <c r="J63" s="26"/>
      <c r="K63" s="26"/>
      <c r="L63" s="26"/>
      <c r="M63" s="26"/>
      <c r="N63" s="26"/>
      <c r="O63" s="26"/>
      <c r="P63" s="26"/>
      <c r="Q63" s="26"/>
      <c r="R63" s="26"/>
      <c r="S63" s="26"/>
      <c r="T63" s="26"/>
      <c r="U63" s="26"/>
      <c r="V63" s="14"/>
    </row>
    <row r="64" spans="1:22" ht="21" customHeight="1">
      <c r="A64" s="18"/>
      <c r="B64" s="7"/>
      <c r="C64" s="7"/>
      <c r="D64" s="332" t="s">
        <v>128</v>
      </c>
      <c r="E64" s="333"/>
      <c r="F64" s="333"/>
      <c r="G64" s="333"/>
      <c r="H64" s="333"/>
      <c r="I64" s="333"/>
      <c r="J64" s="333"/>
      <c r="K64" s="333"/>
      <c r="L64" s="333"/>
      <c r="M64" s="334"/>
      <c r="N64" s="27"/>
      <c r="O64" s="27"/>
      <c r="P64" s="27"/>
      <c r="Q64" s="27"/>
      <c r="R64" s="7"/>
      <c r="S64" s="7"/>
      <c r="T64" s="7"/>
      <c r="U64" s="26"/>
      <c r="V64" s="14"/>
    </row>
    <row r="65" spans="1:22" ht="21.6" thickBot="1">
      <c r="A65" s="18"/>
      <c r="B65" s="7"/>
      <c r="C65" s="7"/>
      <c r="D65" s="335"/>
      <c r="E65" s="336"/>
      <c r="F65" s="336"/>
      <c r="G65" s="336"/>
      <c r="H65" s="336"/>
      <c r="I65" s="336"/>
      <c r="J65" s="336"/>
      <c r="K65" s="336"/>
      <c r="L65" s="336"/>
      <c r="M65" s="337"/>
      <c r="N65" s="27"/>
      <c r="O65" s="27"/>
      <c r="P65" s="27"/>
      <c r="Q65" s="27"/>
      <c r="R65" s="7"/>
      <c r="S65" s="7"/>
      <c r="T65" s="7"/>
      <c r="U65" s="26"/>
      <c r="V65" s="14"/>
    </row>
    <row r="66" spans="1:22" ht="23.85" customHeight="1" thickBot="1">
      <c r="A66" s="18"/>
      <c r="B66" s="7"/>
      <c r="C66" s="7"/>
      <c r="D66" s="363" t="s">
        <v>129</v>
      </c>
      <c r="E66" s="363"/>
      <c r="F66" s="363" t="s">
        <v>130</v>
      </c>
      <c r="G66" s="363"/>
      <c r="H66" s="363"/>
      <c r="I66" s="363" t="s">
        <v>131</v>
      </c>
      <c r="J66" s="363"/>
      <c r="K66" s="363"/>
      <c r="L66" s="330" t="s">
        <v>132</v>
      </c>
      <c r="M66" s="330"/>
      <c r="N66" s="329"/>
      <c r="O66" s="329"/>
      <c r="P66" s="7"/>
      <c r="Q66" s="7"/>
      <c r="R66" s="7"/>
      <c r="S66" s="7"/>
      <c r="T66" s="7"/>
      <c r="U66" s="26"/>
      <c r="V66" s="14"/>
    </row>
    <row r="67" spans="1:22" ht="21.6" thickBot="1">
      <c r="A67" s="18"/>
      <c r="B67" s="7"/>
      <c r="C67" s="7"/>
      <c r="D67" s="363"/>
      <c r="E67" s="363"/>
      <c r="F67" s="363"/>
      <c r="G67" s="363"/>
      <c r="H67" s="363"/>
      <c r="I67" s="363"/>
      <c r="J67" s="363"/>
      <c r="K67" s="363"/>
      <c r="L67" s="330"/>
      <c r="M67" s="330"/>
      <c r="N67" s="329"/>
      <c r="O67" s="329"/>
      <c r="P67" s="7"/>
      <c r="Q67" s="7"/>
      <c r="R67" s="7"/>
      <c r="S67" s="7"/>
      <c r="T67" s="7"/>
      <c r="U67" s="26"/>
      <c r="V67" s="14"/>
    </row>
    <row r="68" spans="1:22" ht="18.600000000000001" customHeight="1" thickBot="1">
      <c r="A68" s="18"/>
      <c r="B68" s="7"/>
      <c r="C68" s="7"/>
      <c r="D68" s="363"/>
      <c r="E68" s="363"/>
      <c r="F68" s="363"/>
      <c r="G68" s="363"/>
      <c r="H68" s="363"/>
      <c r="I68" s="363"/>
      <c r="J68" s="363"/>
      <c r="K68" s="363"/>
      <c r="L68" s="330"/>
      <c r="M68" s="330"/>
      <c r="N68" s="329"/>
      <c r="O68" s="329"/>
      <c r="P68" s="7"/>
      <c r="Q68" s="7"/>
      <c r="R68" s="7"/>
      <c r="S68" s="7"/>
      <c r="T68" s="7"/>
      <c r="U68" s="26"/>
      <c r="V68" s="14"/>
    </row>
    <row r="69" spans="1:22" ht="18.600000000000001" customHeight="1" thickBot="1">
      <c r="A69" s="18"/>
      <c r="B69" s="7"/>
      <c r="C69" s="7"/>
      <c r="D69" s="363"/>
      <c r="E69" s="363"/>
      <c r="F69" s="363"/>
      <c r="G69" s="363"/>
      <c r="H69" s="363"/>
      <c r="I69" s="363"/>
      <c r="J69" s="363"/>
      <c r="K69" s="363"/>
      <c r="L69" s="330"/>
      <c r="M69" s="330"/>
      <c r="N69" s="329"/>
      <c r="O69" s="329"/>
      <c r="P69" s="7"/>
      <c r="Q69" s="7"/>
      <c r="R69" s="7"/>
      <c r="S69" s="7"/>
      <c r="T69" s="7"/>
      <c r="U69" s="26"/>
      <c r="V69" s="14"/>
    </row>
    <row r="70" spans="1:22" ht="18.600000000000001" customHeight="1" thickBot="1">
      <c r="A70" s="18"/>
      <c r="B70" s="7"/>
      <c r="C70" s="7"/>
      <c r="D70" s="358" t="s">
        <v>133</v>
      </c>
      <c r="E70" s="358"/>
      <c r="F70" s="359"/>
      <c r="G70" s="359"/>
      <c r="H70" s="359"/>
      <c r="I70" s="360"/>
      <c r="J70" s="360"/>
      <c r="K70" s="360"/>
      <c r="L70" s="362">
        <f>ROUND((I70/6),0)</f>
        <v>0</v>
      </c>
      <c r="M70" s="362"/>
      <c r="N70" s="361"/>
      <c r="O70" s="361"/>
      <c r="P70" s="7"/>
      <c r="Q70" s="7"/>
      <c r="R70" s="7"/>
      <c r="S70" s="7"/>
      <c r="T70" s="7"/>
      <c r="U70" s="26"/>
      <c r="V70" s="14"/>
    </row>
    <row r="71" spans="1:22" ht="18.600000000000001" customHeight="1" thickBot="1">
      <c r="A71" s="18"/>
      <c r="B71" s="7"/>
      <c r="C71" s="7"/>
      <c r="D71" s="358"/>
      <c r="E71" s="358"/>
      <c r="F71" s="359"/>
      <c r="G71" s="359"/>
      <c r="H71" s="359"/>
      <c r="I71" s="360"/>
      <c r="J71" s="360"/>
      <c r="K71" s="360"/>
      <c r="L71" s="362"/>
      <c r="M71" s="362"/>
      <c r="N71" s="361"/>
      <c r="O71" s="361"/>
      <c r="P71" s="7"/>
      <c r="Q71" s="7"/>
      <c r="R71" s="7"/>
      <c r="S71" s="7"/>
      <c r="T71" s="7"/>
      <c r="U71" s="26"/>
      <c r="V71" s="14"/>
    </row>
    <row r="72" spans="1:22" ht="18.600000000000001" customHeight="1" thickBot="1">
      <c r="A72" s="18"/>
      <c r="B72" s="7"/>
      <c r="C72" s="7"/>
      <c r="D72" s="358"/>
      <c r="E72" s="358"/>
      <c r="F72" s="359"/>
      <c r="G72" s="359"/>
      <c r="H72" s="359"/>
      <c r="I72" s="360"/>
      <c r="J72" s="360"/>
      <c r="K72" s="360"/>
      <c r="L72" s="362"/>
      <c r="M72" s="362"/>
      <c r="N72" s="361"/>
      <c r="O72" s="361"/>
      <c r="P72" s="7"/>
      <c r="Q72" s="7"/>
      <c r="R72" s="7"/>
      <c r="S72" s="7"/>
      <c r="T72" s="7"/>
      <c r="U72" s="26"/>
      <c r="V72" s="14"/>
    </row>
    <row r="73" spans="1:22" ht="23.1" customHeight="1" thickBot="1">
      <c r="A73" s="18"/>
      <c r="B73" s="7"/>
      <c r="C73" s="7"/>
      <c r="D73" s="358"/>
      <c r="E73" s="358"/>
      <c r="F73" s="359"/>
      <c r="G73" s="359"/>
      <c r="H73" s="359"/>
      <c r="I73" s="360"/>
      <c r="J73" s="360"/>
      <c r="K73" s="360"/>
      <c r="L73" s="362"/>
      <c r="M73" s="362"/>
      <c r="N73" s="361"/>
      <c r="O73" s="361"/>
      <c r="P73" s="7"/>
      <c r="Q73" s="7"/>
      <c r="R73" s="7"/>
      <c r="S73" s="7"/>
      <c r="T73" s="7"/>
      <c r="U73" s="26"/>
      <c r="V73" s="14"/>
    </row>
    <row r="74" spans="1:22" ht="18.600000000000001" customHeight="1" thickBot="1">
      <c r="A74" s="18"/>
      <c r="B74" s="7"/>
      <c r="C74" s="7"/>
      <c r="D74" s="358"/>
      <c r="E74" s="358"/>
      <c r="F74" s="359"/>
      <c r="G74" s="359"/>
      <c r="H74" s="359"/>
      <c r="I74" s="360"/>
      <c r="J74" s="360"/>
      <c r="K74" s="360"/>
      <c r="L74" s="362"/>
      <c r="M74" s="362"/>
      <c r="N74" s="361"/>
      <c r="O74" s="361"/>
      <c r="P74" s="7"/>
      <c r="Q74" s="7"/>
      <c r="R74" s="7"/>
      <c r="S74" s="7"/>
      <c r="T74" s="7"/>
      <c r="U74" s="26"/>
      <c r="V74" s="14"/>
    </row>
    <row r="75" spans="1:22" ht="18.600000000000001" customHeight="1">
      <c r="A75" s="18"/>
      <c r="B75" s="7"/>
      <c r="C75" s="7"/>
      <c r="D75" s="331" t="s">
        <v>134</v>
      </c>
      <c r="E75" s="331"/>
      <c r="F75" s="7"/>
      <c r="G75" s="7"/>
      <c r="H75" s="7"/>
      <c r="I75" s="7"/>
      <c r="J75" s="7"/>
      <c r="K75" s="7"/>
      <c r="L75" s="7"/>
      <c r="M75" s="7"/>
      <c r="N75" s="7"/>
      <c r="O75" s="7"/>
      <c r="P75" s="7"/>
      <c r="Q75" s="7"/>
      <c r="R75" s="7"/>
      <c r="S75" s="7"/>
      <c r="T75" s="7"/>
      <c r="U75" s="7"/>
      <c r="V75" s="14"/>
    </row>
    <row r="76" spans="1:22" ht="18.600000000000001" customHeight="1">
      <c r="A76" s="18"/>
      <c r="B76" s="7"/>
      <c r="C76" s="7"/>
      <c r="D76" s="99"/>
      <c r="E76" s="99"/>
      <c r="F76" s="7"/>
      <c r="G76" s="7"/>
      <c r="H76" s="7"/>
      <c r="I76" s="7"/>
      <c r="J76" s="7"/>
      <c r="K76" s="7"/>
      <c r="L76" s="7"/>
      <c r="M76" s="7"/>
      <c r="N76" s="7"/>
      <c r="O76" s="7"/>
      <c r="P76" s="7"/>
      <c r="Q76" s="7"/>
      <c r="R76" s="7"/>
      <c r="S76" s="7"/>
      <c r="T76" s="7"/>
      <c r="U76" s="26"/>
      <c r="V76" s="14"/>
    </row>
    <row r="77" spans="1:22" ht="14.85" customHeight="1" outlineLevel="1">
      <c r="A77" s="18"/>
      <c r="B77" s="7"/>
      <c r="C77" s="7"/>
      <c r="D77" s="7"/>
      <c r="E77" s="7"/>
      <c r="F77" s="7"/>
      <c r="G77" s="7"/>
      <c r="H77" s="7"/>
      <c r="I77" s="7"/>
      <c r="J77" s="7"/>
      <c r="K77" s="7"/>
      <c r="L77" s="7"/>
      <c r="M77" s="7"/>
      <c r="N77" s="7"/>
      <c r="O77" s="7"/>
      <c r="P77" s="7"/>
      <c r="Q77" s="7"/>
      <c r="R77" s="7"/>
      <c r="S77" s="7"/>
      <c r="T77" s="7"/>
      <c r="U77" s="7"/>
      <c r="V77" s="13"/>
    </row>
    <row r="78" spans="1:22" ht="14.85" customHeight="1" outlineLevel="1">
      <c r="A78" s="9"/>
      <c r="B78" s="200" t="s">
        <v>135</v>
      </c>
      <c r="C78" s="200"/>
      <c r="D78" s="200"/>
      <c r="E78" s="200"/>
      <c r="F78" s="200"/>
      <c r="G78" s="200"/>
      <c r="H78" s="200"/>
      <c r="I78" s="200"/>
      <c r="J78" s="200"/>
      <c r="K78" s="200"/>
      <c r="L78" s="152" t="s">
        <v>136</v>
      </c>
      <c r="M78" s="152"/>
      <c r="N78" s="152"/>
      <c r="O78" s="152"/>
      <c r="P78" s="152"/>
      <c r="Q78" s="152"/>
      <c r="R78" s="152"/>
      <c r="S78" s="152"/>
      <c r="T78" s="152"/>
      <c r="U78" s="152"/>
      <c r="V78" s="16"/>
    </row>
    <row r="79" spans="1:22" ht="14.1" customHeight="1" outlineLevel="1">
      <c r="A79" s="9"/>
      <c r="B79" s="200"/>
      <c r="C79" s="200"/>
      <c r="D79" s="200"/>
      <c r="E79" s="200"/>
      <c r="F79" s="200"/>
      <c r="G79" s="200"/>
      <c r="H79" s="200"/>
      <c r="I79" s="200"/>
      <c r="J79" s="200"/>
      <c r="K79" s="200"/>
      <c r="L79" s="152"/>
      <c r="M79" s="152"/>
      <c r="N79" s="152"/>
      <c r="O79" s="152"/>
      <c r="P79" s="152"/>
      <c r="Q79" s="152"/>
      <c r="R79" s="152"/>
      <c r="S79" s="152"/>
      <c r="T79" s="152"/>
      <c r="U79" s="152"/>
      <c r="V79" s="68"/>
    </row>
    <row r="80" spans="1:22" ht="14.85" customHeight="1" outlineLevel="1">
      <c r="A80" s="9"/>
      <c r="B80" s="200"/>
      <c r="C80" s="200"/>
      <c r="D80" s="200"/>
      <c r="E80" s="200"/>
      <c r="F80" s="200"/>
      <c r="G80" s="200"/>
      <c r="H80" s="200"/>
      <c r="I80" s="200"/>
      <c r="J80" s="200"/>
      <c r="K80" s="200"/>
      <c r="L80" s="152"/>
      <c r="M80" s="152"/>
      <c r="N80" s="152"/>
      <c r="O80" s="152"/>
      <c r="P80" s="152"/>
      <c r="Q80" s="152"/>
      <c r="R80" s="152"/>
      <c r="S80" s="152"/>
      <c r="T80" s="152"/>
      <c r="U80" s="152"/>
      <c r="V80" s="68"/>
    </row>
    <row r="81" spans="1:22" ht="14.85" customHeight="1" outlineLevel="1">
      <c r="A81" s="9"/>
      <c r="B81" s="200"/>
      <c r="C81" s="200"/>
      <c r="D81" s="200"/>
      <c r="E81" s="200"/>
      <c r="F81" s="200"/>
      <c r="G81" s="200"/>
      <c r="H81" s="200"/>
      <c r="I81" s="200"/>
      <c r="J81" s="200"/>
      <c r="K81" s="200"/>
      <c r="L81" s="152"/>
      <c r="M81" s="152"/>
      <c r="N81" s="152"/>
      <c r="O81" s="152"/>
      <c r="P81" s="152"/>
      <c r="Q81" s="152"/>
      <c r="R81" s="152"/>
      <c r="S81" s="152"/>
      <c r="T81" s="152"/>
      <c r="U81" s="152"/>
      <c r="V81" s="68"/>
    </row>
    <row r="82" spans="1:22" ht="14.85" customHeight="1" outlineLevel="1">
      <c r="A82" s="9"/>
      <c r="B82" s="200"/>
      <c r="C82" s="200"/>
      <c r="D82" s="200"/>
      <c r="E82" s="200"/>
      <c r="F82" s="200"/>
      <c r="G82" s="200"/>
      <c r="H82" s="200"/>
      <c r="I82" s="200"/>
      <c r="J82" s="200"/>
      <c r="K82" s="200"/>
      <c r="L82" s="152"/>
      <c r="M82" s="152"/>
      <c r="N82" s="152"/>
      <c r="O82" s="152"/>
      <c r="P82" s="152"/>
      <c r="Q82" s="152"/>
      <c r="R82" s="152"/>
      <c r="S82" s="152"/>
      <c r="T82" s="152"/>
      <c r="U82" s="152"/>
      <c r="V82" s="68"/>
    </row>
    <row r="83" spans="1:22" ht="14.85" customHeight="1" outlineLevel="1">
      <c r="A83" s="9"/>
      <c r="B83" s="200"/>
      <c r="C83" s="200"/>
      <c r="D83" s="200"/>
      <c r="E83" s="200"/>
      <c r="F83" s="200"/>
      <c r="G83" s="200"/>
      <c r="H83" s="200"/>
      <c r="I83" s="200"/>
      <c r="J83" s="200"/>
      <c r="K83" s="200"/>
      <c r="L83" s="152"/>
      <c r="M83" s="152"/>
      <c r="N83" s="152"/>
      <c r="O83" s="152"/>
      <c r="P83" s="152"/>
      <c r="Q83" s="152"/>
      <c r="R83" s="152"/>
      <c r="S83" s="152"/>
      <c r="T83" s="152"/>
      <c r="U83" s="152"/>
      <c r="V83" s="68"/>
    </row>
    <row r="84" spans="1:22" ht="14.85" customHeight="1" outlineLevel="1">
      <c r="A84" s="9"/>
      <c r="B84" s="200"/>
      <c r="C84" s="200"/>
      <c r="D84" s="200"/>
      <c r="E84" s="200"/>
      <c r="F84" s="200"/>
      <c r="G84" s="200"/>
      <c r="H84" s="200"/>
      <c r="I84" s="200"/>
      <c r="J84" s="200"/>
      <c r="K84" s="200"/>
      <c r="L84" s="152"/>
      <c r="M84" s="152"/>
      <c r="N84" s="152"/>
      <c r="O84" s="152"/>
      <c r="P84" s="152"/>
      <c r="Q84" s="152"/>
      <c r="R84" s="152"/>
      <c r="S84" s="152"/>
      <c r="T84" s="152"/>
      <c r="U84" s="152"/>
      <c r="V84" s="68"/>
    </row>
    <row r="85" spans="1:22" ht="14.85" customHeight="1" outlineLevel="1">
      <c r="A85" s="9"/>
      <c r="B85" s="200"/>
      <c r="C85" s="200"/>
      <c r="D85" s="200"/>
      <c r="E85" s="200"/>
      <c r="F85" s="200"/>
      <c r="G85" s="200"/>
      <c r="H85" s="200"/>
      <c r="I85" s="200"/>
      <c r="J85" s="200"/>
      <c r="K85" s="200"/>
      <c r="L85" s="152"/>
      <c r="M85" s="152"/>
      <c r="N85" s="152"/>
      <c r="O85" s="152"/>
      <c r="P85" s="152"/>
      <c r="Q85" s="152"/>
      <c r="R85" s="152"/>
      <c r="S85" s="152"/>
      <c r="T85" s="152"/>
      <c r="U85" s="152"/>
      <c r="V85" s="68"/>
    </row>
    <row r="86" spans="1:22" ht="14.85" customHeight="1" outlineLevel="1">
      <c r="A86" s="9"/>
      <c r="B86" s="200"/>
      <c r="C86" s="200"/>
      <c r="D86" s="200"/>
      <c r="E86" s="200"/>
      <c r="F86" s="200"/>
      <c r="G86" s="200"/>
      <c r="H86" s="200"/>
      <c r="I86" s="200"/>
      <c r="J86" s="200"/>
      <c r="K86" s="200"/>
      <c r="L86" s="152"/>
      <c r="M86" s="152"/>
      <c r="N86" s="152"/>
      <c r="O86" s="152"/>
      <c r="P86" s="152"/>
      <c r="Q86" s="152"/>
      <c r="R86" s="152"/>
      <c r="S86" s="152"/>
      <c r="T86" s="152"/>
      <c r="U86" s="152"/>
      <c r="V86" s="68"/>
    </row>
    <row r="87" spans="1:22" ht="14.85" customHeight="1" outlineLevel="1">
      <c r="A87" s="9"/>
      <c r="B87" s="200"/>
      <c r="C87" s="200"/>
      <c r="D87" s="200"/>
      <c r="E87" s="200"/>
      <c r="F87" s="200"/>
      <c r="G87" s="200"/>
      <c r="H87" s="200"/>
      <c r="I87" s="200"/>
      <c r="J87" s="200"/>
      <c r="K87" s="200"/>
      <c r="L87" s="152"/>
      <c r="M87" s="152"/>
      <c r="N87" s="152"/>
      <c r="O87" s="152"/>
      <c r="P87" s="152"/>
      <c r="Q87" s="152"/>
      <c r="R87" s="152"/>
      <c r="S87" s="152"/>
      <c r="T87" s="152"/>
      <c r="U87" s="152"/>
      <c r="V87" s="68"/>
    </row>
    <row r="88" spans="1:22" ht="14.85" customHeight="1" outlineLevel="1">
      <c r="A88" s="9"/>
      <c r="B88" s="200"/>
      <c r="C88" s="200"/>
      <c r="D88" s="200"/>
      <c r="E88" s="200"/>
      <c r="F88" s="200"/>
      <c r="G88" s="200"/>
      <c r="H88" s="200"/>
      <c r="I88" s="200"/>
      <c r="J88" s="200"/>
      <c r="K88" s="200"/>
      <c r="L88" s="152"/>
      <c r="M88" s="152"/>
      <c r="N88" s="152"/>
      <c r="O88" s="152"/>
      <c r="P88" s="152"/>
      <c r="Q88" s="152"/>
      <c r="R88" s="152"/>
      <c r="S88" s="152"/>
      <c r="T88" s="152"/>
      <c r="U88" s="152"/>
      <c r="V88" s="68"/>
    </row>
    <row r="89" spans="1:22" ht="14.85" customHeight="1" outlineLevel="1">
      <c r="A89" s="9"/>
      <c r="B89" s="200"/>
      <c r="C89" s="200"/>
      <c r="D89" s="200"/>
      <c r="E89" s="200"/>
      <c r="F89" s="200"/>
      <c r="G89" s="200"/>
      <c r="H89" s="200"/>
      <c r="I89" s="200"/>
      <c r="J89" s="200"/>
      <c r="K89" s="200"/>
      <c r="L89" s="152"/>
      <c r="M89" s="152"/>
      <c r="N89" s="152"/>
      <c r="O89" s="152"/>
      <c r="P89" s="152"/>
      <c r="Q89" s="152"/>
      <c r="R89" s="152"/>
      <c r="S89" s="152"/>
      <c r="T89" s="152"/>
      <c r="U89" s="152"/>
      <c r="V89" s="68"/>
    </row>
    <row r="90" spans="1:22" ht="14.85" customHeight="1" outlineLevel="1">
      <c r="A90" s="9"/>
      <c r="B90" s="200"/>
      <c r="C90" s="200"/>
      <c r="D90" s="200"/>
      <c r="E90" s="200"/>
      <c r="F90" s="200"/>
      <c r="G90" s="200"/>
      <c r="H90" s="200"/>
      <c r="I90" s="200"/>
      <c r="J90" s="200"/>
      <c r="K90" s="200"/>
      <c r="L90" s="152"/>
      <c r="M90" s="152"/>
      <c r="N90" s="152"/>
      <c r="O90" s="152"/>
      <c r="P90" s="152"/>
      <c r="Q90" s="152"/>
      <c r="R90" s="152"/>
      <c r="S90" s="152"/>
      <c r="T90" s="152"/>
      <c r="U90" s="152"/>
      <c r="V90" s="68"/>
    </row>
    <row r="91" spans="1:22" ht="14.85" customHeight="1" outlineLevel="1">
      <c r="A91" s="9"/>
      <c r="B91" s="200"/>
      <c r="C91" s="200"/>
      <c r="D91" s="200"/>
      <c r="E91" s="200"/>
      <c r="F91" s="200"/>
      <c r="G91" s="200"/>
      <c r="H91" s="200"/>
      <c r="I91" s="200"/>
      <c r="J91" s="200"/>
      <c r="K91" s="200"/>
      <c r="L91" s="152"/>
      <c r="M91" s="152"/>
      <c r="N91" s="152"/>
      <c r="O91" s="152"/>
      <c r="P91" s="152"/>
      <c r="Q91" s="152"/>
      <c r="R91" s="152"/>
      <c r="S91" s="152"/>
      <c r="T91" s="152"/>
      <c r="U91" s="152"/>
      <c r="V91" s="68"/>
    </row>
    <row r="92" spans="1:22" ht="14.85" customHeight="1" outlineLevel="1">
      <c r="A92" s="9"/>
      <c r="B92" s="200"/>
      <c r="C92" s="200"/>
      <c r="D92" s="200"/>
      <c r="E92" s="200"/>
      <c r="F92" s="200"/>
      <c r="G92" s="200"/>
      <c r="H92" s="200"/>
      <c r="I92" s="200"/>
      <c r="J92" s="200"/>
      <c r="K92" s="200"/>
      <c r="L92" s="152"/>
      <c r="M92" s="152"/>
      <c r="N92" s="152"/>
      <c r="O92" s="152"/>
      <c r="P92" s="152"/>
      <c r="Q92" s="152"/>
      <c r="R92" s="152"/>
      <c r="S92" s="152"/>
      <c r="T92" s="152"/>
      <c r="U92" s="152"/>
      <c r="V92" s="68"/>
    </row>
    <row r="93" spans="1:22" ht="14.85" customHeight="1" outlineLevel="1">
      <c r="A93" s="9"/>
      <c r="B93" s="200"/>
      <c r="C93" s="200"/>
      <c r="D93" s="200"/>
      <c r="E93" s="200"/>
      <c r="F93" s="200"/>
      <c r="G93" s="200"/>
      <c r="H93" s="200"/>
      <c r="I93" s="200"/>
      <c r="J93" s="200"/>
      <c r="K93" s="200"/>
      <c r="L93" s="152"/>
      <c r="M93" s="152"/>
      <c r="N93" s="152"/>
      <c r="O93" s="152"/>
      <c r="P93" s="152"/>
      <c r="Q93" s="152"/>
      <c r="R93" s="152"/>
      <c r="S93" s="152"/>
      <c r="T93" s="152"/>
      <c r="U93" s="152"/>
      <c r="V93" s="68"/>
    </row>
    <row r="94" spans="1:22" ht="14.85" customHeight="1" outlineLevel="1">
      <c r="A94" s="9"/>
      <c r="B94" s="200"/>
      <c r="C94" s="200"/>
      <c r="D94" s="200"/>
      <c r="E94" s="200"/>
      <c r="F94" s="200"/>
      <c r="G94" s="200"/>
      <c r="H94" s="200"/>
      <c r="I94" s="200"/>
      <c r="J94" s="200"/>
      <c r="K94" s="200"/>
      <c r="L94" s="152"/>
      <c r="M94" s="152"/>
      <c r="N94" s="152"/>
      <c r="O94" s="152"/>
      <c r="P94" s="152"/>
      <c r="Q94" s="152"/>
      <c r="R94" s="152"/>
      <c r="S94" s="152"/>
      <c r="T94" s="152"/>
      <c r="U94" s="152"/>
      <c r="V94" s="68"/>
    </row>
    <row r="95" spans="1:22" ht="14.85" customHeight="1" outlineLevel="1">
      <c r="A95" s="9"/>
      <c r="B95" s="200"/>
      <c r="C95" s="200"/>
      <c r="D95" s="200"/>
      <c r="E95" s="200"/>
      <c r="F95" s="200"/>
      <c r="G95" s="200"/>
      <c r="H95" s="200"/>
      <c r="I95" s="200"/>
      <c r="J95" s="200"/>
      <c r="K95" s="200"/>
      <c r="L95" s="152"/>
      <c r="M95" s="152"/>
      <c r="N95" s="152"/>
      <c r="O95" s="152"/>
      <c r="P95" s="152"/>
      <c r="Q95" s="152"/>
      <c r="R95" s="152"/>
      <c r="S95" s="152"/>
      <c r="T95" s="152"/>
      <c r="U95" s="152"/>
      <c r="V95" s="68"/>
    </row>
    <row r="96" spans="1:22" ht="14.85" customHeight="1" outlineLevel="1">
      <c r="A96" s="9"/>
      <c r="B96" s="200"/>
      <c r="C96" s="200"/>
      <c r="D96" s="200"/>
      <c r="E96" s="200"/>
      <c r="F96" s="200"/>
      <c r="G96" s="200"/>
      <c r="H96" s="200"/>
      <c r="I96" s="200"/>
      <c r="J96" s="200"/>
      <c r="K96" s="200"/>
      <c r="L96" s="152"/>
      <c r="M96" s="152"/>
      <c r="N96" s="152"/>
      <c r="O96" s="152"/>
      <c r="P96" s="152"/>
      <c r="Q96" s="152"/>
      <c r="R96" s="152"/>
      <c r="S96" s="152"/>
      <c r="T96" s="152"/>
      <c r="U96" s="152"/>
      <c r="V96" s="68"/>
    </row>
    <row r="97" spans="1:22" ht="14.85" customHeight="1" outlineLevel="1">
      <c r="A97" s="9"/>
      <c r="B97" s="200"/>
      <c r="C97" s="200"/>
      <c r="D97" s="200"/>
      <c r="E97" s="200"/>
      <c r="F97" s="200"/>
      <c r="G97" s="200"/>
      <c r="H97" s="200"/>
      <c r="I97" s="200"/>
      <c r="J97" s="200"/>
      <c r="K97" s="200"/>
      <c r="L97" s="152"/>
      <c r="M97" s="152"/>
      <c r="N97" s="152"/>
      <c r="O97" s="152"/>
      <c r="P97" s="152"/>
      <c r="Q97" s="152"/>
      <c r="R97" s="152"/>
      <c r="S97" s="152"/>
      <c r="T97" s="152"/>
      <c r="U97" s="152"/>
      <c r="V97" s="68"/>
    </row>
    <row r="98" spans="1:22" ht="21" customHeight="1" outlineLevel="1">
      <c r="A98" s="9"/>
      <c r="B98" s="200"/>
      <c r="C98" s="200"/>
      <c r="D98" s="200"/>
      <c r="E98" s="200"/>
      <c r="F98" s="200"/>
      <c r="G98" s="200"/>
      <c r="H98" s="200"/>
      <c r="I98" s="200"/>
      <c r="J98" s="200"/>
      <c r="K98" s="200"/>
      <c r="L98" s="152"/>
      <c r="M98" s="152"/>
      <c r="N98" s="152"/>
      <c r="O98" s="152"/>
      <c r="P98" s="152"/>
      <c r="Q98" s="152"/>
      <c r="R98" s="152"/>
      <c r="S98" s="152"/>
      <c r="T98" s="152"/>
      <c r="U98" s="152"/>
      <c r="V98" s="68"/>
    </row>
    <row r="99" spans="1:22" ht="14.85" customHeight="1" outlineLevel="1">
      <c r="A99" s="9"/>
      <c r="B99" s="200"/>
      <c r="C99" s="200"/>
      <c r="D99" s="200"/>
      <c r="E99" s="200"/>
      <c r="F99" s="200"/>
      <c r="G99" s="200"/>
      <c r="H99" s="200"/>
      <c r="I99" s="200"/>
      <c r="J99" s="200"/>
      <c r="K99" s="200"/>
      <c r="L99" s="152"/>
      <c r="M99" s="152"/>
      <c r="N99" s="152"/>
      <c r="O99" s="152"/>
      <c r="P99" s="152"/>
      <c r="Q99" s="152"/>
      <c r="R99" s="152"/>
      <c r="S99" s="152"/>
      <c r="T99" s="152"/>
      <c r="U99" s="152"/>
      <c r="V99" s="68"/>
    </row>
    <row r="100" spans="1:22" ht="14.85" customHeight="1" outlineLevel="1">
      <c r="A100" s="9"/>
      <c r="B100" s="200"/>
      <c r="C100" s="200"/>
      <c r="D100" s="200"/>
      <c r="E100" s="200"/>
      <c r="F100" s="200"/>
      <c r="G100" s="200"/>
      <c r="H100" s="200"/>
      <c r="I100" s="200"/>
      <c r="J100" s="200"/>
      <c r="K100" s="200"/>
      <c r="L100" s="152"/>
      <c r="M100" s="152"/>
      <c r="N100" s="152"/>
      <c r="O100" s="152"/>
      <c r="P100" s="152"/>
      <c r="Q100" s="152"/>
      <c r="R100" s="152"/>
      <c r="S100" s="152"/>
      <c r="T100" s="152"/>
      <c r="U100" s="152"/>
      <c r="V100" s="68"/>
    </row>
    <row r="101" spans="1:22" ht="14.85" customHeight="1" outlineLevel="1">
      <c r="A101" s="9"/>
      <c r="B101" s="200"/>
      <c r="C101" s="200"/>
      <c r="D101" s="200"/>
      <c r="E101" s="200"/>
      <c r="F101" s="200"/>
      <c r="G101" s="200"/>
      <c r="H101" s="200"/>
      <c r="I101" s="200"/>
      <c r="J101" s="200"/>
      <c r="K101" s="200"/>
      <c r="L101" s="152"/>
      <c r="M101" s="152"/>
      <c r="N101" s="152"/>
      <c r="O101" s="152"/>
      <c r="P101" s="152"/>
      <c r="Q101" s="152"/>
      <c r="R101" s="152"/>
      <c r="S101" s="152"/>
      <c r="T101" s="152"/>
      <c r="U101" s="152"/>
      <c r="V101" s="68"/>
    </row>
    <row r="102" spans="1:22" ht="14.85" customHeight="1" outlineLevel="1">
      <c r="A102" s="9"/>
      <c r="B102" s="200"/>
      <c r="C102" s="200"/>
      <c r="D102" s="200"/>
      <c r="E102" s="200"/>
      <c r="F102" s="200"/>
      <c r="G102" s="200"/>
      <c r="H102" s="200"/>
      <c r="I102" s="200"/>
      <c r="J102" s="200"/>
      <c r="K102" s="200"/>
      <c r="L102" s="152"/>
      <c r="M102" s="152"/>
      <c r="N102" s="152"/>
      <c r="O102" s="152"/>
      <c r="P102" s="152"/>
      <c r="Q102" s="152"/>
      <c r="R102" s="152"/>
      <c r="S102" s="152"/>
      <c r="T102" s="152"/>
      <c r="U102" s="152"/>
      <c r="V102" s="16"/>
    </row>
    <row r="103" spans="1:22" ht="14.85" customHeight="1" outlineLevel="1" thickBot="1">
      <c r="A103" s="9"/>
      <c r="B103" s="26"/>
      <c r="C103" s="26"/>
      <c r="D103" s="26"/>
      <c r="E103" s="26"/>
      <c r="F103" s="26"/>
      <c r="G103" s="26"/>
      <c r="H103" s="26"/>
      <c r="I103" s="26"/>
      <c r="J103" s="26"/>
      <c r="K103" s="26"/>
      <c r="L103" s="26"/>
      <c r="M103" s="26"/>
      <c r="N103" s="26"/>
      <c r="O103" s="26"/>
      <c r="P103" s="26"/>
      <c r="Q103" s="26"/>
      <c r="R103" s="26"/>
      <c r="S103" s="23"/>
      <c r="T103" s="27"/>
      <c r="U103" s="27"/>
      <c r="V103" s="16"/>
    </row>
    <row r="104" spans="1:22" ht="14.85" customHeight="1" outlineLevel="1">
      <c r="A104" s="9"/>
      <c r="B104" s="346" t="s">
        <v>137</v>
      </c>
      <c r="C104" s="347"/>
      <c r="D104" s="293" t="s">
        <v>138</v>
      </c>
      <c r="E104" s="302"/>
      <c r="F104" s="302"/>
      <c r="G104" s="279" t="s">
        <v>139</v>
      </c>
      <c r="H104" s="297"/>
      <c r="I104" s="297"/>
      <c r="J104" s="297"/>
      <c r="K104" s="312" t="s">
        <v>140</v>
      </c>
      <c r="L104" s="313"/>
      <c r="M104" s="314"/>
      <c r="N104" s="338" t="s">
        <v>141</v>
      </c>
      <c r="O104" s="313"/>
      <c r="P104" s="339"/>
      <c r="Q104" s="312" t="s">
        <v>142</v>
      </c>
      <c r="R104" s="313"/>
      <c r="S104" s="314"/>
      <c r="T104" s="279" t="s">
        <v>143</v>
      </c>
      <c r="U104" s="280"/>
      <c r="V104" s="16"/>
    </row>
    <row r="105" spans="1:22" ht="14.85" customHeight="1" outlineLevel="1">
      <c r="A105" s="9"/>
      <c r="B105" s="348"/>
      <c r="C105" s="349"/>
      <c r="D105" s="295"/>
      <c r="E105" s="246"/>
      <c r="F105" s="246"/>
      <c r="G105" s="281"/>
      <c r="H105" s="134"/>
      <c r="I105" s="134"/>
      <c r="J105" s="134"/>
      <c r="K105" s="315"/>
      <c r="L105" s="316"/>
      <c r="M105" s="317"/>
      <c r="N105" s="340"/>
      <c r="O105" s="316"/>
      <c r="P105" s="341"/>
      <c r="Q105" s="315"/>
      <c r="R105" s="316"/>
      <c r="S105" s="317"/>
      <c r="T105" s="281"/>
      <c r="U105" s="282"/>
      <c r="V105" s="16"/>
    </row>
    <row r="106" spans="1:22" ht="14.85" customHeight="1" outlineLevel="1">
      <c r="A106" s="9"/>
      <c r="B106" s="348"/>
      <c r="C106" s="349"/>
      <c r="D106" s="295"/>
      <c r="E106" s="246"/>
      <c r="F106" s="246"/>
      <c r="G106" s="281"/>
      <c r="H106" s="134"/>
      <c r="I106" s="134"/>
      <c r="J106" s="134"/>
      <c r="K106" s="315"/>
      <c r="L106" s="316"/>
      <c r="M106" s="317"/>
      <c r="N106" s="340"/>
      <c r="O106" s="316"/>
      <c r="P106" s="341"/>
      <c r="Q106" s="315"/>
      <c r="R106" s="316"/>
      <c r="S106" s="317"/>
      <c r="T106" s="281"/>
      <c r="U106" s="282"/>
      <c r="V106" s="16"/>
    </row>
    <row r="107" spans="1:22" ht="14.85" customHeight="1" outlineLevel="1">
      <c r="A107" s="9"/>
      <c r="B107" s="348"/>
      <c r="C107" s="349"/>
      <c r="D107" s="295"/>
      <c r="E107" s="246"/>
      <c r="F107" s="246"/>
      <c r="G107" s="281"/>
      <c r="H107" s="134"/>
      <c r="I107" s="134"/>
      <c r="J107" s="134"/>
      <c r="K107" s="318"/>
      <c r="L107" s="319"/>
      <c r="M107" s="320"/>
      <c r="N107" s="342"/>
      <c r="O107" s="319"/>
      <c r="P107" s="343"/>
      <c r="Q107" s="318"/>
      <c r="R107" s="319"/>
      <c r="S107" s="320"/>
      <c r="T107" s="281"/>
      <c r="U107" s="282"/>
      <c r="V107" s="16"/>
    </row>
    <row r="108" spans="1:22" ht="14.85" customHeight="1" outlineLevel="1" thickBot="1">
      <c r="A108" s="9"/>
      <c r="B108" s="350"/>
      <c r="C108" s="351"/>
      <c r="D108" s="303"/>
      <c r="E108" s="304"/>
      <c r="F108" s="304"/>
      <c r="G108" s="283"/>
      <c r="H108" s="298"/>
      <c r="I108" s="298"/>
      <c r="J108" s="298"/>
      <c r="K108" s="321"/>
      <c r="L108" s="322"/>
      <c r="M108" s="323"/>
      <c r="N108" s="344"/>
      <c r="O108" s="322"/>
      <c r="P108" s="345"/>
      <c r="Q108" s="321"/>
      <c r="R108" s="322"/>
      <c r="S108" s="323"/>
      <c r="T108" s="283"/>
      <c r="U108" s="284"/>
      <c r="V108" s="16"/>
    </row>
    <row r="109" spans="1:22" ht="14.1" customHeight="1" outlineLevel="1">
      <c r="A109" s="9"/>
      <c r="B109" s="293" t="s">
        <v>144</v>
      </c>
      <c r="C109" s="294"/>
      <c r="D109" s="305"/>
      <c r="E109" s="306"/>
      <c r="F109" s="306"/>
      <c r="G109" s="299">
        <f>K109-D109</f>
        <v>0</v>
      </c>
      <c r="H109" s="299"/>
      <c r="I109" s="299"/>
      <c r="J109" s="299"/>
      <c r="K109" s="299">
        <f>D109/(1-(15/100))</f>
        <v>0</v>
      </c>
      <c r="L109" s="299"/>
      <c r="M109" s="299"/>
      <c r="N109" s="324">
        <f>ROUND((D109/12400),0)</f>
        <v>0</v>
      </c>
      <c r="O109" s="324"/>
      <c r="P109" s="324"/>
      <c r="Q109" s="324" t="str">
        <f>ROUND(D109/16500,0)&amp;" – "&amp;ROUND(D109/8300,0)</f>
        <v>0 – 0</v>
      </c>
      <c r="R109" s="324"/>
      <c r="S109" s="324"/>
      <c r="T109" s="285">
        <f>K109*0.2</f>
        <v>0</v>
      </c>
      <c r="U109" s="286"/>
      <c r="V109" s="68"/>
    </row>
    <row r="110" spans="1:22" ht="14.85" customHeight="1" outlineLevel="1">
      <c r="A110" s="9"/>
      <c r="B110" s="295"/>
      <c r="C110" s="296"/>
      <c r="D110" s="307"/>
      <c r="E110" s="308"/>
      <c r="F110" s="308"/>
      <c r="G110" s="300"/>
      <c r="H110" s="300"/>
      <c r="I110" s="300"/>
      <c r="J110" s="300"/>
      <c r="K110" s="300"/>
      <c r="L110" s="300"/>
      <c r="M110" s="300"/>
      <c r="N110" s="325"/>
      <c r="O110" s="325"/>
      <c r="P110" s="325"/>
      <c r="Q110" s="325"/>
      <c r="R110" s="325"/>
      <c r="S110" s="325"/>
      <c r="T110" s="287"/>
      <c r="U110" s="288"/>
      <c r="V110" s="68"/>
    </row>
    <row r="111" spans="1:22" ht="21.95" customHeight="1" outlineLevel="1" thickBot="1">
      <c r="A111" s="9"/>
      <c r="B111" s="295"/>
      <c r="C111" s="296"/>
      <c r="D111" s="307"/>
      <c r="E111" s="308"/>
      <c r="F111" s="308"/>
      <c r="G111" s="300"/>
      <c r="H111" s="300"/>
      <c r="I111" s="300"/>
      <c r="J111" s="300"/>
      <c r="K111" s="300"/>
      <c r="L111" s="300"/>
      <c r="M111" s="300"/>
      <c r="N111" s="325"/>
      <c r="O111" s="325"/>
      <c r="P111" s="325"/>
      <c r="Q111" s="325"/>
      <c r="R111" s="325"/>
      <c r="S111" s="325"/>
      <c r="T111" s="287"/>
      <c r="U111" s="288"/>
      <c r="V111" s="68"/>
    </row>
    <row r="112" spans="1:22" ht="14.85" customHeight="1" outlineLevel="1">
      <c r="A112" s="9"/>
      <c r="B112" s="293" t="s">
        <v>145</v>
      </c>
      <c r="C112" s="294"/>
      <c r="D112" s="307"/>
      <c r="E112" s="308"/>
      <c r="F112" s="308"/>
      <c r="G112" s="300">
        <f>K112-D112</f>
        <v>0</v>
      </c>
      <c r="H112" s="300"/>
      <c r="I112" s="300"/>
      <c r="J112" s="300"/>
      <c r="K112" s="300">
        <f>D112/(1-(15/100))</f>
        <v>0</v>
      </c>
      <c r="L112" s="300"/>
      <c r="M112" s="300"/>
      <c r="N112" s="325">
        <f>ROUND((D112/12400),0)</f>
        <v>0</v>
      </c>
      <c r="O112" s="325"/>
      <c r="P112" s="325"/>
      <c r="Q112" s="325" t="str">
        <f>ROUND(D112/16500,0)&amp;" – "&amp;ROUND(D112/8300,0)</f>
        <v>0 – 0</v>
      </c>
      <c r="R112" s="325"/>
      <c r="S112" s="325"/>
      <c r="T112" s="289">
        <f t="shared" ref="T112" si="0">K112*0.2</f>
        <v>0</v>
      </c>
      <c r="U112" s="290"/>
      <c r="V112" s="68"/>
    </row>
    <row r="113" spans="1:22" ht="14.85" customHeight="1" outlineLevel="1">
      <c r="A113" s="9"/>
      <c r="B113" s="295"/>
      <c r="C113" s="296"/>
      <c r="D113" s="307"/>
      <c r="E113" s="308"/>
      <c r="F113" s="308"/>
      <c r="G113" s="300"/>
      <c r="H113" s="300"/>
      <c r="I113" s="300"/>
      <c r="J113" s="300"/>
      <c r="K113" s="300"/>
      <c r="L113" s="300"/>
      <c r="M113" s="300"/>
      <c r="N113" s="325"/>
      <c r="O113" s="325"/>
      <c r="P113" s="325"/>
      <c r="Q113" s="325"/>
      <c r="R113" s="325"/>
      <c r="S113" s="325"/>
      <c r="T113" s="287"/>
      <c r="U113" s="288"/>
      <c r="V113" s="68"/>
    </row>
    <row r="114" spans="1:22" ht="14.85" customHeight="1" outlineLevel="1" thickBot="1">
      <c r="A114" s="9"/>
      <c r="B114" s="303"/>
      <c r="C114" s="311"/>
      <c r="D114" s="309"/>
      <c r="E114" s="310"/>
      <c r="F114" s="310"/>
      <c r="G114" s="301"/>
      <c r="H114" s="301"/>
      <c r="I114" s="301"/>
      <c r="J114" s="301"/>
      <c r="K114" s="301"/>
      <c r="L114" s="301"/>
      <c r="M114" s="301"/>
      <c r="N114" s="326"/>
      <c r="O114" s="326"/>
      <c r="P114" s="326"/>
      <c r="Q114" s="326"/>
      <c r="R114" s="326"/>
      <c r="S114" s="326"/>
      <c r="T114" s="291"/>
      <c r="U114" s="292"/>
      <c r="V114" s="68"/>
    </row>
    <row r="115" spans="1:22" ht="14.85" customHeight="1" outlineLevel="1">
      <c r="A115" s="9"/>
      <c r="B115" s="21" t="s">
        <v>146</v>
      </c>
      <c r="C115" s="21"/>
      <c r="D115" s="21"/>
      <c r="E115" s="21"/>
      <c r="F115" s="21"/>
      <c r="G115" s="21"/>
      <c r="H115" s="21"/>
      <c r="I115" s="21"/>
      <c r="J115" s="21"/>
      <c r="K115" s="21"/>
      <c r="L115" s="21"/>
      <c r="M115" s="21"/>
      <c r="N115" s="21"/>
      <c r="O115" s="21"/>
      <c r="P115" s="21"/>
      <c r="Q115" s="21"/>
      <c r="R115" s="21"/>
      <c r="S115" s="21"/>
      <c r="T115" s="21"/>
      <c r="U115" s="21"/>
      <c r="V115" s="68"/>
    </row>
    <row r="116" spans="1:22" ht="16.350000000000001" customHeight="1" outlineLevel="1">
      <c r="A116" s="9"/>
      <c r="B116" s="26"/>
      <c r="C116" s="26"/>
      <c r="D116" s="26"/>
      <c r="E116" s="26"/>
      <c r="F116" s="26"/>
      <c r="G116" s="26"/>
      <c r="H116" s="26"/>
      <c r="I116" s="26"/>
      <c r="J116" s="26"/>
      <c r="K116" s="26"/>
      <c r="L116" s="26"/>
      <c r="M116" s="26"/>
      <c r="N116" s="26"/>
      <c r="O116" s="26"/>
      <c r="P116" s="26"/>
      <c r="Q116" s="26"/>
      <c r="R116" s="26"/>
      <c r="S116" s="26"/>
      <c r="T116" s="102"/>
      <c r="U116" s="102"/>
      <c r="V116" s="68"/>
    </row>
    <row r="117" spans="1:22" ht="16.350000000000001" customHeight="1" outlineLevel="1">
      <c r="A117" s="9"/>
      <c r="B117" s="26"/>
      <c r="C117" s="26"/>
      <c r="D117" s="26"/>
      <c r="E117" s="26"/>
      <c r="F117" s="26"/>
      <c r="G117" s="26"/>
      <c r="H117" s="26"/>
      <c r="I117" s="26"/>
      <c r="J117" s="26"/>
      <c r="K117" s="26"/>
      <c r="L117" s="26"/>
      <c r="M117" s="26"/>
      <c r="N117" s="26"/>
      <c r="O117" s="26"/>
      <c r="P117" s="26"/>
      <c r="Q117" s="26"/>
      <c r="R117" s="26"/>
      <c r="S117" s="26"/>
      <c r="T117" s="102"/>
      <c r="U117" s="102"/>
      <c r="V117" s="68"/>
    </row>
    <row r="118" spans="1:22" ht="14.85" customHeight="1" outlineLevel="1">
      <c r="A118" s="9"/>
      <c r="B118" s="200" t="s">
        <v>147</v>
      </c>
      <c r="C118" s="200"/>
      <c r="D118" s="200"/>
      <c r="E118" s="200"/>
      <c r="F118" s="200"/>
      <c r="G118" s="200"/>
      <c r="H118" s="200"/>
      <c r="I118" s="200"/>
      <c r="J118" s="200"/>
      <c r="K118" s="200"/>
      <c r="L118" s="133" t="s">
        <v>148</v>
      </c>
      <c r="M118" s="133"/>
      <c r="N118" s="133"/>
      <c r="O118" s="133"/>
      <c r="P118" s="133"/>
      <c r="Q118" s="133"/>
      <c r="R118" s="133"/>
      <c r="S118" s="133"/>
      <c r="T118" s="133"/>
      <c r="U118" s="133"/>
      <c r="V118" s="16"/>
    </row>
    <row r="119" spans="1:22" ht="14.85" customHeight="1" outlineLevel="1">
      <c r="A119" s="9"/>
      <c r="B119" s="200"/>
      <c r="C119" s="200"/>
      <c r="D119" s="200"/>
      <c r="E119" s="200"/>
      <c r="F119" s="200"/>
      <c r="G119" s="200"/>
      <c r="H119" s="200"/>
      <c r="I119" s="200"/>
      <c r="J119" s="200"/>
      <c r="K119" s="200"/>
      <c r="L119" s="133"/>
      <c r="M119" s="133"/>
      <c r="N119" s="133"/>
      <c r="O119" s="133"/>
      <c r="P119" s="133"/>
      <c r="Q119" s="133"/>
      <c r="R119" s="133"/>
      <c r="S119" s="133"/>
      <c r="T119" s="133"/>
      <c r="U119" s="133"/>
      <c r="V119" s="16"/>
    </row>
    <row r="120" spans="1:22" ht="14.85" customHeight="1" outlineLevel="1">
      <c r="A120" s="9"/>
      <c r="B120" s="200"/>
      <c r="C120" s="200"/>
      <c r="D120" s="200"/>
      <c r="E120" s="200"/>
      <c r="F120" s="200"/>
      <c r="G120" s="200"/>
      <c r="H120" s="200"/>
      <c r="I120" s="200"/>
      <c r="J120" s="200"/>
      <c r="K120" s="200"/>
      <c r="L120" s="133"/>
      <c r="M120" s="133"/>
      <c r="N120" s="133"/>
      <c r="O120" s="133"/>
      <c r="P120" s="133"/>
      <c r="Q120" s="133"/>
      <c r="R120" s="133"/>
      <c r="S120" s="133"/>
      <c r="T120" s="133"/>
      <c r="U120" s="133"/>
      <c r="V120" s="16"/>
    </row>
    <row r="121" spans="1:22" ht="14.85" customHeight="1" outlineLevel="1">
      <c r="A121" s="9"/>
      <c r="B121" s="200"/>
      <c r="C121" s="200"/>
      <c r="D121" s="200"/>
      <c r="E121" s="200"/>
      <c r="F121" s="200"/>
      <c r="G121" s="200"/>
      <c r="H121" s="200"/>
      <c r="I121" s="200"/>
      <c r="J121" s="200"/>
      <c r="K121" s="200"/>
      <c r="L121" s="133"/>
      <c r="M121" s="133"/>
      <c r="N121" s="133"/>
      <c r="O121" s="133"/>
      <c r="P121" s="133"/>
      <c r="Q121" s="133"/>
      <c r="R121" s="133"/>
      <c r="S121" s="133"/>
      <c r="T121" s="133"/>
      <c r="U121" s="133"/>
      <c r="V121" s="16"/>
    </row>
    <row r="122" spans="1:22" ht="14.85" customHeight="1" outlineLevel="1">
      <c r="A122" s="9"/>
      <c r="B122" s="200"/>
      <c r="C122" s="200"/>
      <c r="D122" s="200"/>
      <c r="E122" s="200"/>
      <c r="F122" s="200"/>
      <c r="G122" s="200"/>
      <c r="H122" s="200"/>
      <c r="I122" s="200"/>
      <c r="J122" s="200"/>
      <c r="K122" s="200"/>
      <c r="L122" s="133"/>
      <c r="M122" s="133"/>
      <c r="N122" s="133"/>
      <c r="O122" s="133"/>
      <c r="P122" s="133"/>
      <c r="Q122" s="133"/>
      <c r="R122" s="133"/>
      <c r="S122" s="133"/>
      <c r="T122" s="133"/>
      <c r="U122" s="133"/>
      <c r="V122" s="16"/>
    </row>
    <row r="123" spans="1:22" ht="14.85" customHeight="1" outlineLevel="1">
      <c r="A123" s="9"/>
      <c r="B123" s="200"/>
      <c r="C123" s="200"/>
      <c r="D123" s="200"/>
      <c r="E123" s="200"/>
      <c r="F123" s="200"/>
      <c r="G123" s="200"/>
      <c r="H123" s="200"/>
      <c r="I123" s="200"/>
      <c r="J123" s="200"/>
      <c r="K123" s="200"/>
      <c r="L123" s="133"/>
      <c r="M123" s="133"/>
      <c r="N123" s="133"/>
      <c r="O123" s="133"/>
      <c r="P123" s="133"/>
      <c r="Q123" s="133"/>
      <c r="R123" s="133"/>
      <c r="S123" s="133"/>
      <c r="T123" s="133"/>
      <c r="U123" s="133"/>
      <c r="V123" s="16"/>
    </row>
    <row r="124" spans="1:22" ht="14.85" customHeight="1" outlineLevel="1">
      <c r="A124" s="9"/>
      <c r="B124" s="200"/>
      <c r="C124" s="200"/>
      <c r="D124" s="200"/>
      <c r="E124" s="200"/>
      <c r="F124" s="200"/>
      <c r="G124" s="200"/>
      <c r="H124" s="200"/>
      <c r="I124" s="200"/>
      <c r="J124" s="200"/>
      <c r="K124" s="200"/>
      <c r="L124" s="133"/>
      <c r="M124" s="133"/>
      <c r="N124" s="133"/>
      <c r="O124" s="133"/>
      <c r="P124" s="133"/>
      <c r="Q124" s="133"/>
      <c r="R124" s="133"/>
      <c r="S124" s="133"/>
      <c r="T124" s="133"/>
      <c r="U124" s="133"/>
      <c r="V124" s="16"/>
    </row>
    <row r="125" spans="1:22" ht="14.85" customHeight="1" outlineLevel="1">
      <c r="A125" s="9"/>
      <c r="B125" s="200"/>
      <c r="C125" s="200"/>
      <c r="D125" s="200"/>
      <c r="E125" s="200"/>
      <c r="F125" s="200"/>
      <c r="G125" s="200"/>
      <c r="H125" s="200"/>
      <c r="I125" s="200"/>
      <c r="J125" s="200"/>
      <c r="K125" s="200"/>
      <c r="L125" s="133"/>
      <c r="M125" s="133"/>
      <c r="N125" s="133"/>
      <c r="O125" s="133"/>
      <c r="P125" s="133"/>
      <c r="Q125" s="133"/>
      <c r="R125" s="133"/>
      <c r="S125" s="133"/>
      <c r="T125" s="133"/>
      <c r="U125" s="133"/>
      <c r="V125" s="16"/>
    </row>
    <row r="126" spans="1:22" ht="14.85" customHeight="1" outlineLevel="1">
      <c r="A126" s="9"/>
      <c r="B126" s="200"/>
      <c r="C126" s="200"/>
      <c r="D126" s="200"/>
      <c r="E126" s="200"/>
      <c r="F126" s="200"/>
      <c r="G126" s="200"/>
      <c r="H126" s="200"/>
      <c r="I126" s="200"/>
      <c r="J126" s="200"/>
      <c r="K126" s="200"/>
      <c r="L126" s="133"/>
      <c r="M126" s="133"/>
      <c r="N126" s="133"/>
      <c r="O126" s="133"/>
      <c r="P126" s="133"/>
      <c r="Q126" s="133"/>
      <c r="R126" s="133"/>
      <c r="S126" s="133"/>
      <c r="T126" s="133"/>
      <c r="U126" s="133"/>
      <c r="V126" s="16"/>
    </row>
    <row r="127" spans="1:22" ht="14.85" customHeight="1" outlineLevel="1">
      <c r="A127" s="9"/>
      <c r="B127" s="200"/>
      <c r="C127" s="200"/>
      <c r="D127" s="200"/>
      <c r="E127" s="200"/>
      <c r="F127" s="200"/>
      <c r="G127" s="200"/>
      <c r="H127" s="200"/>
      <c r="I127" s="200"/>
      <c r="J127" s="200"/>
      <c r="K127" s="200"/>
      <c r="L127" s="133"/>
      <c r="M127" s="133"/>
      <c r="N127" s="133"/>
      <c r="O127" s="133"/>
      <c r="P127" s="133"/>
      <c r="Q127" s="133"/>
      <c r="R127" s="133"/>
      <c r="S127" s="133"/>
      <c r="T127" s="133"/>
      <c r="U127" s="133"/>
      <c r="V127" s="16"/>
    </row>
    <row r="128" spans="1:22" ht="14.85" customHeight="1" outlineLevel="1">
      <c r="A128" s="9"/>
      <c r="B128" s="200"/>
      <c r="C128" s="200"/>
      <c r="D128" s="200"/>
      <c r="E128" s="200"/>
      <c r="F128" s="200"/>
      <c r="G128" s="200"/>
      <c r="H128" s="200"/>
      <c r="I128" s="200"/>
      <c r="J128" s="200"/>
      <c r="K128" s="200"/>
      <c r="L128" s="133"/>
      <c r="M128" s="133"/>
      <c r="N128" s="133"/>
      <c r="O128" s="133"/>
      <c r="P128" s="133"/>
      <c r="Q128" s="133"/>
      <c r="R128" s="133"/>
      <c r="S128" s="133"/>
      <c r="T128" s="133"/>
      <c r="U128" s="133"/>
      <c r="V128" s="16"/>
    </row>
    <row r="129" spans="1:22" ht="14.85" customHeight="1" outlineLevel="1">
      <c r="A129" s="9"/>
      <c r="B129" s="200"/>
      <c r="C129" s="200"/>
      <c r="D129" s="200"/>
      <c r="E129" s="200"/>
      <c r="F129" s="200"/>
      <c r="G129" s="200"/>
      <c r="H129" s="200"/>
      <c r="I129" s="200"/>
      <c r="J129" s="200"/>
      <c r="K129" s="200"/>
      <c r="L129" s="133"/>
      <c r="M129" s="133"/>
      <c r="N129" s="133"/>
      <c r="O129" s="133"/>
      <c r="P129" s="133"/>
      <c r="Q129" s="133"/>
      <c r="R129" s="133"/>
      <c r="S129" s="133"/>
      <c r="T129" s="133"/>
      <c r="U129" s="133"/>
      <c r="V129" s="16"/>
    </row>
    <row r="130" spans="1:22" ht="14.85" customHeight="1" outlineLevel="1">
      <c r="A130" s="9"/>
      <c r="B130" s="200"/>
      <c r="C130" s="200"/>
      <c r="D130" s="200"/>
      <c r="E130" s="200"/>
      <c r="F130" s="200"/>
      <c r="G130" s="200"/>
      <c r="H130" s="200"/>
      <c r="I130" s="200"/>
      <c r="J130" s="200"/>
      <c r="K130" s="200"/>
      <c r="L130" s="133"/>
      <c r="M130" s="133"/>
      <c r="N130" s="133"/>
      <c r="O130" s="133"/>
      <c r="P130" s="133"/>
      <c r="Q130" s="133"/>
      <c r="R130" s="133"/>
      <c r="S130" s="133"/>
      <c r="T130" s="133"/>
      <c r="U130" s="133"/>
      <c r="V130" s="16"/>
    </row>
    <row r="131" spans="1:22" ht="14.85" customHeight="1" outlineLevel="1">
      <c r="A131" s="9"/>
      <c r="B131" s="22"/>
      <c r="C131" s="22"/>
      <c r="D131" s="22"/>
      <c r="E131" s="22"/>
      <c r="F131" s="22"/>
      <c r="G131" s="22"/>
      <c r="H131" s="22"/>
      <c r="I131" s="22"/>
      <c r="J131" s="22"/>
      <c r="K131" s="22"/>
      <c r="L131" s="22"/>
      <c r="M131" s="22"/>
      <c r="N131" s="22"/>
      <c r="O131" s="22"/>
      <c r="P131" s="22"/>
      <c r="Q131" s="22"/>
      <c r="R131" s="22"/>
      <c r="S131" s="22"/>
      <c r="T131" s="22"/>
      <c r="U131" s="22"/>
      <c r="V131" s="16"/>
    </row>
    <row r="132" spans="1:22" ht="14.85" customHeight="1" outlineLevel="1">
      <c r="A132" s="9"/>
      <c r="B132" s="245" t="s">
        <v>149</v>
      </c>
      <c r="C132" s="245"/>
      <c r="D132" s="245"/>
      <c r="E132" s="245"/>
      <c r="F132" s="245"/>
      <c r="G132" s="245"/>
      <c r="H132" s="245"/>
      <c r="I132" s="245"/>
      <c r="J132" s="245"/>
      <c r="K132" s="245"/>
      <c r="L132" s="245"/>
      <c r="M132" s="245"/>
      <c r="N132" s="245"/>
      <c r="O132" s="245"/>
      <c r="P132" s="245"/>
      <c r="Q132" s="245"/>
      <c r="R132" s="245"/>
      <c r="S132" s="245"/>
      <c r="T132" s="245"/>
      <c r="U132" s="245"/>
      <c r="V132" s="16"/>
    </row>
    <row r="133" spans="1:22" ht="14.85" customHeight="1" outlineLevel="1">
      <c r="A133" s="9"/>
      <c r="B133" s="245"/>
      <c r="C133" s="245"/>
      <c r="D133" s="245"/>
      <c r="E133" s="245"/>
      <c r="F133" s="245"/>
      <c r="G133" s="245"/>
      <c r="H133" s="245"/>
      <c r="I133" s="245"/>
      <c r="J133" s="245"/>
      <c r="K133" s="245"/>
      <c r="L133" s="245"/>
      <c r="M133" s="245"/>
      <c r="N133" s="245"/>
      <c r="O133" s="245"/>
      <c r="P133" s="245"/>
      <c r="Q133" s="245"/>
      <c r="R133" s="245"/>
      <c r="S133" s="245"/>
      <c r="T133" s="245"/>
      <c r="U133" s="245"/>
      <c r="V133" s="16"/>
    </row>
    <row r="134" spans="1:22" ht="14.85" customHeight="1" outlineLevel="1">
      <c r="A134" s="9"/>
      <c r="B134" s="245"/>
      <c r="C134" s="245"/>
      <c r="D134" s="245"/>
      <c r="E134" s="245"/>
      <c r="F134" s="245"/>
      <c r="G134" s="245"/>
      <c r="H134" s="245"/>
      <c r="I134" s="245"/>
      <c r="J134" s="245"/>
      <c r="K134" s="245"/>
      <c r="L134" s="245"/>
      <c r="M134" s="245"/>
      <c r="N134" s="245"/>
      <c r="O134" s="245"/>
      <c r="P134" s="245"/>
      <c r="Q134" s="245"/>
      <c r="R134" s="245"/>
      <c r="S134" s="245"/>
      <c r="T134" s="245"/>
      <c r="U134" s="245"/>
      <c r="V134" s="16"/>
    </row>
    <row r="135" spans="1:22" ht="14.85" customHeight="1" outlineLevel="1">
      <c r="A135" s="9"/>
      <c r="B135" s="245"/>
      <c r="C135" s="245"/>
      <c r="D135" s="245"/>
      <c r="E135" s="245"/>
      <c r="F135" s="245"/>
      <c r="G135" s="245"/>
      <c r="H135" s="245"/>
      <c r="I135" s="245"/>
      <c r="J135" s="245"/>
      <c r="K135" s="245"/>
      <c r="L135" s="245"/>
      <c r="M135" s="245"/>
      <c r="N135" s="245"/>
      <c r="O135" s="245"/>
      <c r="P135" s="245"/>
      <c r="Q135" s="245"/>
      <c r="R135" s="245"/>
      <c r="S135" s="245"/>
      <c r="T135" s="245"/>
      <c r="U135" s="245"/>
      <c r="V135" s="16"/>
    </row>
    <row r="136" spans="1:22" ht="14.85" customHeight="1" outlineLevel="1">
      <c r="A136" s="9"/>
      <c r="B136" s="245"/>
      <c r="C136" s="245"/>
      <c r="D136" s="245"/>
      <c r="E136" s="245"/>
      <c r="F136" s="245"/>
      <c r="G136" s="245"/>
      <c r="H136" s="245"/>
      <c r="I136" s="245"/>
      <c r="J136" s="245"/>
      <c r="K136" s="245"/>
      <c r="L136" s="245"/>
      <c r="M136" s="245"/>
      <c r="N136" s="245"/>
      <c r="O136" s="245"/>
      <c r="P136" s="245"/>
      <c r="Q136" s="245"/>
      <c r="R136" s="245"/>
      <c r="S136" s="245"/>
      <c r="T136" s="245"/>
      <c r="U136" s="245"/>
      <c r="V136" s="16"/>
    </row>
    <row r="137" spans="1:22" ht="14.85" customHeight="1" outlineLevel="1">
      <c r="A137" s="9"/>
      <c r="B137" s="245"/>
      <c r="C137" s="245"/>
      <c r="D137" s="245"/>
      <c r="E137" s="245"/>
      <c r="F137" s="245"/>
      <c r="G137" s="245"/>
      <c r="H137" s="245"/>
      <c r="I137" s="245"/>
      <c r="J137" s="245"/>
      <c r="K137" s="245"/>
      <c r="L137" s="245"/>
      <c r="M137" s="245"/>
      <c r="N137" s="245"/>
      <c r="O137" s="245"/>
      <c r="P137" s="245"/>
      <c r="Q137" s="245"/>
      <c r="R137" s="245"/>
      <c r="S137" s="245"/>
      <c r="T137" s="245"/>
      <c r="U137" s="245"/>
      <c r="V137" s="16"/>
    </row>
    <row r="138" spans="1:22" ht="14.85" customHeight="1" outlineLevel="1">
      <c r="A138" s="9"/>
      <c r="B138" s="245"/>
      <c r="C138" s="245"/>
      <c r="D138" s="245"/>
      <c r="E138" s="245"/>
      <c r="F138" s="245"/>
      <c r="G138" s="245"/>
      <c r="H138" s="245"/>
      <c r="I138" s="245"/>
      <c r="J138" s="245"/>
      <c r="K138" s="245"/>
      <c r="L138" s="245"/>
      <c r="M138" s="245"/>
      <c r="N138" s="245"/>
      <c r="O138" s="245"/>
      <c r="P138" s="245"/>
      <c r="Q138" s="245"/>
      <c r="R138" s="245"/>
      <c r="S138" s="245"/>
      <c r="T138" s="245"/>
      <c r="U138" s="245"/>
      <c r="V138" s="16"/>
    </row>
    <row r="139" spans="1:22" ht="14.85" customHeight="1" outlineLevel="1">
      <c r="A139" s="9"/>
      <c r="B139" s="245"/>
      <c r="C139" s="245"/>
      <c r="D139" s="245"/>
      <c r="E139" s="245"/>
      <c r="F139" s="245"/>
      <c r="G139" s="245"/>
      <c r="H139" s="245"/>
      <c r="I139" s="245"/>
      <c r="J139" s="245"/>
      <c r="K139" s="245"/>
      <c r="L139" s="245"/>
      <c r="M139" s="245"/>
      <c r="N139" s="245"/>
      <c r="O139" s="245"/>
      <c r="P139" s="245"/>
      <c r="Q139" s="245"/>
      <c r="R139" s="245"/>
      <c r="S139" s="245"/>
      <c r="T139" s="245"/>
      <c r="U139" s="245"/>
      <c r="V139" s="16"/>
    </row>
    <row r="140" spans="1:22" ht="14.85" customHeight="1" outlineLevel="1">
      <c r="A140" s="9"/>
      <c r="B140" s="245"/>
      <c r="C140" s="245"/>
      <c r="D140" s="245"/>
      <c r="E140" s="245"/>
      <c r="F140" s="245"/>
      <c r="G140" s="245"/>
      <c r="H140" s="245"/>
      <c r="I140" s="245"/>
      <c r="J140" s="245"/>
      <c r="K140" s="245"/>
      <c r="L140" s="245"/>
      <c r="M140" s="245"/>
      <c r="N140" s="245"/>
      <c r="O140" s="245"/>
      <c r="P140" s="245"/>
      <c r="Q140" s="245"/>
      <c r="R140" s="245"/>
      <c r="S140" s="245"/>
      <c r="T140" s="245"/>
      <c r="U140" s="245"/>
      <c r="V140" s="16"/>
    </row>
    <row r="141" spans="1:22" ht="14.85" customHeight="1" outlineLevel="1">
      <c r="A141" s="9"/>
      <c r="B141" s="245"/>
      <c r="C141" s="245"/>
      <c r="D141" s="245"/>
      <c r="E141" s="245"/>
      <c r="F141" s="245"/>
      <c r="G141" s="245"/>
      <c r="H141" s="245"/>
      <c r="I141" s="245"/>
      <c r="J141" s="245"/>
      <c r="K141" s="245"/>
      <c r="L141" s="245"/>
      <c r="M141" s="245"/>
      <c r="N141" s="245"/>
      <c r="O141" s="245"/>
      <c r="P141" s="245"/>
      <c r="Q141" s="245"/>
      <c r="R141" s="245"/>
      <c r="S141" s="245"/>
      <c r="T141" s="245"/>
      <c r="U141" s="245"/>
      <c r="V141" s="16"/>
    </row>
    <row r="142" spans="1:22" ht="14.85" customHeight="1" outlineLevel="1">
      <c r="A142" s="9"/>
      <c r="B142" s="245"/>
      <c r="C142" s="245"/>
      <c r="D142" s="245"/>
      <c r="E142" s="245"/>
      <c r="F142" s="245"/>
      <c r="G142" s="245"/>
      <c r="H142" s="245"/>
      <c r="I142" s="245"/>
      <c r="J142" s="245"/>
      <c r="K142" s="245"/>
      <c r="L142" s="245"/>
      <c r="M142" s="245"/>
      <c r="N142" s="245"/>
      <c r="O142" s="245"/>
      <c r="P142" s="245"/>
      <c r="Q142" s="245"/>
      <c r="R142" s="245"/>
      <c r="S142" s="245"/>
      <c r="T142" s="245"/>
      <c r="U142" s="245"/>
      <c r="V142" s="16"/>
    </row>
    <row r="143" spans="1:22" ht="14.85" customHeight="1" outlineLevel="1">
      <c r="A143" s="9"/>
      <c r="B143" s="245"/>
      <c r="C143" s="245"/>
      <c r="D143" s="245"/>
      <c r="E143" s="245"/>
      <c r="F143" s="245"/>
      <c r="G143" s="245"/>
      <c r="H143" s="245"/>
      <c r="I143" s="245"/>
      <c r="J143" s="245"/>
      <c r="K143" s="245"/>
      <c r="L143" s="245"/>
      <c r="M143" s="245"/>
      <c r="N143" s="245"/>
      <c r="O143" s="245"/>
      <c r="P143" s="245"/>
      <c r="Q143" s="245"/>
      <c r="R143" s="245"/>
      <c r="S143" s="245"/>
      <c r="T143" s="245"/>
      <c r="U143" s="245"/>
      <c r="V143" s="16"/>
    </row>
    <row r="144" spans="1:22" ht="14.85" customHeight="1" outlineLevel="1">
      <c r="A144" s="9"/>
      <c r="B144" s="245"/>
      <c r="C144" s="245"/>
      <c r="D144" s="245"/>
      <c r="E144" s="245"/>
      <c r="F144" s="245"/>
      <c r="G144" s="245"/>
      <c r="H144" s="245"/>
      <c r="I144" s="245"/>
      <c r="J144" s="245"/>
      <c r="K144" s="245"/>
      <c r="L144" s="245"/>
      <c r="M144" s="245"/>
      <c r="N144" s="245"/>
      <c r="O144" s="245"/>
      <c r="P144" s="245"/>
      <c r="Q144" s="245"/>
      <c r="R144" s="245"/>
      <c r="S144" s="245"/>
      <c r="T144" s="245"/>
      <c r="U144" s="245"/>
      <c r="V144" s="16"/>
    </row>
    <row r="145" spans="1:22" ht="14.85" customHeight="1" outlineLevel="1">
      <c r="A145" s="9"/>
      <c r="B145" s="245"/>
      <c r="C145" s="245"/>
      <c r="D145" s="245"/>
      <c r="E145" s="245"/>
      <c r="F145" s="245"/>
      <c r="G145" s="245"/>
      <c r="H145" s="245"/>
      <c r="I145" s="245"/>
      <c r="J145" s="245"/>
      <c r="K145" s="245"/>
      <c r="L145" s="245"/>
      <c r="M145" s="245"/>
      <c r="N145" s="245"/>
      <c r="O145" s="245"/>
      <c r="P145" s="245"/>
      <c r="Q145" s="245"/>
      <c r="R145" s="245"/>
      <c r="S145" s="245"/>
      <c r="T145" s="245"/>
      <c r="U145" s="245"/>
      <c r="V145" s="16"/>
    </row>
    <row r="146" spans="1:22" ht="14.85" customHeight="1" outlineLevel="1">
      <c r="A146" s="9"/>
      <c r="B146" s="245"/>
      <c r="C146" s="245"/>
      <c r="D146" s="245"/>
      <c r="E146" s="245"/>
      <c r="F146" s="245"/>
      <c r="G146" s="245"/>
      <c r="H146" s="245"/>
      <c r="I146" s="245"/>
      <c r="J146" s="245"/>
      <c r="K146" s="245"/>
      <c r="L146" s="245"/>
      <c r="M146" s="245"/>
      <c r="N146" s="245"/>
      <c r="O146" s="245"/>
      <c r="P146" s="245"/>
      <c r="Q146" s="245"/>
      <c r="R146" s="245"/>
      <c r="S146" s="245"/>
      <c r="T146" s="245"/>
      <c r="U146" s="245"/>
      <c r="V146" s="16"/>
    </row>
    <row r="147" spans="1:22" ht="14.85" customHeight="1" outlineLevel="1">
      <c r="A147" s="9"/>
      <c r="B147" s="245"/>
      <c r="C147" s="245"/>
      <c r="D147" s="245"/>
      <c r="E147" s="245"/>
      <c r="F147" s="245"/>
      <c r="G147" s="245"/>
      <c r="H147" s="245"/>
      <c r="I147" s="245"/>
      <c r="J147" s="245"/>
      <c r="K147" s="245"/>
      <c r="L147" s="245"/>
      <c r="M147" s="245"/>
      <c r="N147" s="245"/>
      <c r="O147" s="245"/>
      <c r="P147" s="245"/>
      <c r="Q147" s="245"/>
      <c r="R147" s="245"/>
      <c r="S147" s="245"/>
      <c r="T147" s="245"/>
      <c r="U147" s="245"/>
      <c r="V147" s="16"/>
    </row>
    <row r="148" spans="1:22" ht="14.85" customHeight="1" outlineLevel="1">
      <c r="A148" s="9"/>
      <c r="B148" s="245"/>
      <c r="C148" s="245"/>
      <c r="D148" s="245"/>
      <c r="E148" s="245"/>
      <c r="F148" s="245"/>
      <c r="G148" s="245"/>
      <c r="H148" s="245"/>
      <c r="I148" s="245"/>
      <c r="J148" s="245"/>
      <c r="K148" s="245"/>
      <c r="L148" s="245"/>
      <c r="M148" s="245"/>
      <c r="N148" s="245"/>
      <c r="O148" s="245"/>
      <c r="P148" s="245"/>
      <c r="Q148" s="245"/>
      <c r="R148" s="245"/>
      <c r="S148" s="245"/>
      <c r="T148" s="245"/>
      <c r="U148" s="245"/>
      <c r="V148" s="16"/>
    </row>
    <row r="149" spans="1:22" ht="14.85" customHeight="1" outlineLevel="1">
      <c r="A149" s="9"/>
      <c r="B149" s="26"/>
      <c r="C149" s="26"/>
      <c r="D149" s="26"/>
      <c r="E149" s="26"/>
      <c r="F149" s="26"/>
      <c r="G149" s="26"/>
      <c r="H149" s="26"/>
      <c r="I149" s="26"/>
      <c r="J149" s="26"/>
      <c r="K149" s="26"/>
      <c r="L149" s="28"/>
      <c r="M149" s="28"/>
      <c r="N149" s="28"/>
      <c r="O149" s="28"/>
      <c r="P149" s="28"/>
      <c r="Q149" s="28"/>
      <c r="R149" s="28"/>
      <c r="S149" s="26"/>
      <c r="T149" s="69"/>
      <c r="U149" s="69"/>
      <c r="V149" s="16"/>
    </row>
    <row r="150" spans="1:22" ht="21" outlineLevel="1">
      <c r="A150" s="9"/>
      <c r="B150" s="246" t="s">
        <v>150</v>
      </c>
      <c r="C150" s="246"/>
      <c r="D150" s="246"/>
      <c r="E150" s="246"/>
      <c r="F150" s="246"/>
      <c r="G150" s="246"/>
      <c r="H150" s="246"/>
      <c r="I150" s="246"/>
      <c r="J150" s="246"/>
      <c r="K150" s="246"/>
      <c r="L150" s="133" t="s">
        <v>151</v>
      </c>
      <c r="M150" s="133"/>
      <c r="N150" s="133"/>
      <c r="O150" s="133"/>
      <c r="P150" s="133"/>
      <c r="Q150" s="133"/>
      <c r="R150" s="133"/>
      <c r="S150" s="23"/>
      <c r="T150" s="327"/>
      <c r="U150" s="328" t="s">
        <v>152</v>
      </c>
      <c r="V150" s="68"/>
    </row>
    <row r="151" spans="1:22" ht="21" outlineLevel="1">
      <c r="A151" s="9"/>
      <c r="B151" s="246"/>
      <c r="C151" s="246"/>
      <c r="D151" s="246"/>
      <c r="E151" s="246"/>
      <c r="F151" s="246"/>
      <c r="G151" s="246"/>
      <c r="H151" s="246"/>
      <c r="I151" s="246"/>
      <c r="J151" s="246"/>
      <c r="K151" s="246"/>
      <c r="L151" s="133"/>
      <c r="M151" s="133"/>
      <c r="N151" s="133"/>
      <c r="O151" s="133"/>
      <c r="P151" s="133"/>
      <c r="Q151" s="133"/>
      <c r="R151" s="133"/>
      <c r="S151" s="23"/>
      <c r="T151" s="327"/>
      <c r="U151" s="328"/>
      <c r="V151" s="68"/>
    </row>
    <row r="152" spans="1:22" ht="21" outlineLevel="1">
      <c r="A152" s="9"/>
      <c r="B152" s="246"/>
      <c r="C152" s="246"/>
      <c r="D152" s="246"/>
      <c r="E152" s="246"/>
      <c r="F152" s="246"/>
      <c r="G152" s="246"/>
      <c r="H152" s="246"/>
      <c r="I152" s="246"/>
      <c r="J152" s="246"/>
      <c r="K152" s="246"/>
      <c r="L152" s="133"/>
      <c r="M152" s="133"/>
      <c r="N152" s="133"/>
      <c r="O152" s="133"/>
      <c r="P152" s="133"/>
      <c r="Q152" s="133"/>
      <c r="R152" s="133"/>
      <c r="S152" s="23"/>
      <c r="T152" s="327"/>
      <c r="U152" s="328"/>
      <c r="V152" s="68"/>
    </row>
    <row r="153" spans="1:22" ht="21" outlineLevel="1">
      <c r="A153" s="9"/>
      <c r="B153" s="246"/>
      <c r="C153" s="246"/>
      <c r="D153" s="246"/>
      <c r="E153" s="246"/>
      <c r="F153" s="246"/>
      <c r="G153" s="246"/>
      <c r="H153" s="246"/>
      <c r="I153" s="246"/>
      <c r="J153" s="246"/>
      <c r="K153" s="246"/>
      <c r="L153" s="133"/>
      <c r="M153" s="133"/>
      <c r="N153" s="133"/>
      <c r="O153" s="133"/>
      <c r="P153" s="133"/>
      <c r="Q153" s="133"/>
      <c r="R153" s="133"/>
      <c r="S153" s="23"/>
      <c r="T153" s="327"/>
      <c r="U153" s="328"/>
      <c r="V153" s="68"/>
    </row>
    <row r="154" spans="1:22" ht="14.85" customHeight="1" outlineLevel="1">
      <c r="A154" s="9"/>
      <c r="B154" s="246"/>
      <c r="C154" s="246"/>
      <c r="D154" s="246"/>
      <c r="E154" s="246"/>
      <c r="F154" s="246"/>
      <c r="G154" s="246"/>
      <c r="H154" s="246"/>
      <c r="I154" s="246"/>
      <c r="J154" s="246"/>
      <c r="K154" s="246"/>
      <c r="L154" s="133"/>
      <c r="M154" s="133"/>
      <c r="N154" s="133"/>
      <c r="O154" s="133"/>
      <c r="P154" s="133"/>
      <c r="Q154" s="133"/>
      <c r="R154" s="133"/>
      <c r="S154" s="22"/>
      <c r="T154" s="327"/>
      <c r="U154" s="328"/>
      <c r="V154" s="68"/>
    </row>
    <row r="155" spans="1:22" ht="14.85" customHeight="1" outlineLevel="1">
      <c r="A155" s="9"/>
      <c r="B155" s="246"/>
      <c r="C155" s="246"/>
      <c r="D155" s="246"/>
      <c r="E155" s="246"/>
      <c r="F155" s="246"/>
      <c r="G155" s="246"/>
      <c r="H155" s="246"/>
      <c r="I155" s="246"/>
      <c r="J155" s="246"/>
      <c r="K155" s="246"/>
      <c r="L155" s="133"/>
      <c r="M155" s="133"/>
      <c r="N155" s="133"/>
      <c r="O155" s="133"/>
      <c r="P155" s="133"/>
      <c r="Q155" s="133"/>
      <c r="R155" s="133"/>
      <c r="S155" s="22"/>
      <c r="T155" s="327"/>
      <c r="U155" s="328"/>
      <c r="V155" s="68"/>
    </row>
    <row r="156" spans="1:22" ht="21" outlineLevel="1">
      <c r="A156" s="18"/>
      <c r="B156" s="26"/>
      <c r="C156" s="26"/>
      <c r="D156" s="26"/>
      <c r="E156" s="26"/>
      <c r="F156" s="26"/>
      <c r="G156" s="26"/>
      <c r="H156" s="26"/>
      <c r="I156" s="26"/>
      <c r="J156" s="26"/>
      <c r="K156" s="26"/>
      <c r="L156" s="7"/>
      <c r="M156" s="7"/>
      <c r="N156" s="7"/>
      <c r="O156" s="7"/>
      <c r="P156" s="7"/>
      <c r="Q156" s="7"/>
      <c r="R156" s="7"/>
      <c r="S156" s="26"/>
      <c r="T156" s="26"/>
      <c r="U156" s="26"/>
      <c r="V156" s="70"/>
    </row>
    <row r="157" spans="1:22" ht="21" customHeight="1">
      <c r="A157" s="19"/>
      <c r="B157" s="8"/>
      <c r="C157" s="8"/>
      <c r="D157" s="8"/>
      <c r="E157" s="8"/>
      <c r="F157" s="8"/>
      <c r="G157" s="8"/>
      <c r="H157" s="8"/>
      <c r="I157" s="8"/>
      <c r="J157" s="8"/>
      <c r="K157" s="8"/>
      <c r="L157" s="8"/>
      <c r="M157" s="8"/>
      <c r="N157" s="8"/>
      <c r="O157" s="8"/>
      <c r="P157" s="8"/>
      <c r="Q157" s="8"/>
      <c r="R157" s="8"/>
      <c r="S157" s="8"/>
      <c r="T157" s="8"/>
      <c r="U157" s="8"/>
      <c r="V157" s="17"/>
    </row>
    <row r="158" spans="1:22">
      <c r="A158" s="126" t="s">
        <v>153</v>
      </c>
      <c r="B158" s="127"/>
      <c r="C158" s="127"/>
      <c r="D158" s="127"/>
      <c r="E158" s="127"/>
      <c r="F158" s="127"/>
      <c r="G158" s="127"/>
      <c r="H158" s="127"/>
      <c r="I158" s="127"/>
      <c r="J158" s="127"/>
      <c r="K158" s="127"/>
      <c r="L158" s="127"/>
      <c r="M158" s="127"/>
      <c r="N158" s="127"/>
      <c r="O158" s="127"/>
      <c r="P158" s="127"/>
      <c r="Q158" s="127"/>
      <c r="R158" s="127"/>
      <c r="S158" s="127"/>
      <c r="T158" s="127"/>
      <c r="U158" s="127"/>
      <c r="V158" s="128"/>
    </row>
    <row r="159" spans="1:22" ht="21" customHeight="1">
      <c r="A159" s="126"/>
      <c r="B159" s="127"/>
      <c r="C159" s="127"/>
      <c r="D159" s="127"/>
      <c r="E159" s="127"/>
      <c r="F159" s="127"/>
      <c r="G159" s="127"/>
      <c r="H159" s="127"/>
      <c r="I159" s="127"/>
      <c r="J159" s="127"/>
      <c r="K159" s="127"/>
      <c r="L159" s="127"/>
      <c r="M159" s="127"/>
      <c r="N159" s="127"/>
      <c r="O159" s="127"/>
      <c r="P159" s="127"/>
      <c r="Q159" s="127"/>
      <c r="R159" s="127"/>
      <c r="S159" s="127"/>
      <c r="T159" s="127"/>
      <c r="U159" s="127"/>
      <c r="V159" s="128"/>
    </row>
    <row r="160" spans="1:22" ht="18.600000000000001" customHeight="1">
      <c r="A160" s="129"/>
      <c r="B160" s="130"/>
      <c r="C160" s="130"/>
      <c r="D160" s="130"/>
      <c r="E160" s="130"/>
      <c r="F160" s="130"/>
      <c r="G160" s="130"/>
      <c r="H160" s="130"/>
      <c r="I160" s="130"/>
      <c r="J160" s="130"/>
      <c r="K160" s="130"/>
      <c r="L160" s="130"/>
      <c r="M160" s="130"/>
      <c r="N160" s="130"/>
      <c r="O160" s="130"/>
      <c r="P160" s="130"/>
      <c r="Q160" s="130"/>
      <c r="R160" s="130"/>
      <c r="S160" s="130"/>
      <c r="T160" s="130"/>
      <c r="U160" s="130"/>
      <c r="V160" s="131"/>
    </row>
    <row r="162" ht="18.600000000000001" customHeight="1"/>
    <row r="177" ht="21" customHeight="1"/>
    <row r="178" ht="18.600000000000001" customHeight="1"/>
    <row r="179" ht="21" customHeight="1"/>
    <row r="180" ht="18"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5" customHeight="1"/>
    <row r="201" ht="15" customHeight="1"/>
    <row r="202" ht="15" customHeight="1"/>
    <row r="203" ht="15" customHeight="1"/>
    <row r="205" ht="43.35" customHeight="1"/>
    <row r="207" ht="29.1" customHeight="1"/>
    <row r="228" ht="18" customHeight="1"/>
    <row r="230" ht="18" customHeight="1"/>
    <row r="232" ht="18" customHeight="1"/>
    <row r="234" ht="18" customHeight="1"/>
    <row r="236" ht="18" customHeight="1"/>
    <row r="238" ht="18" customHeight="1"/>
    <row r="239" ht="22.35" customHeight="1"/>
    <row r="240" ht="22.35" customHeight="1"/>
    <row r="241" ht="22.35" customHeight="1"/>
    <row r="242" ht="22.35" customHeight="1"/>
    <row r="243" ht="22.35" customHeight="1"/>
    <row r="244" ht="22.35" customHeight="1"/>
    <row r="245" ht="22.35" customHeight="1"/>
    <row r="246" ht="22.35" customHeight="1"/>
    <row r="247" ht="22.35" customHeight="1"/>
    <row r="248" ht="22.35" customHeight="1"/>
    <row r="249" ht="22.35" customHeight="1"/>
    <row r="250" ht="17.850000000000001" customHeight="1"/>
    <row r="251" ht="18.600000000000001" customHeight="1"/>
    <row r="252" ht="18.600000000000001" customHeight="1"/>
    <row r="253" ht="17.850000000000001" customHeight="1"/>
    <row r="254" ht="18" customHeight="1"/>
    <row r="255" ht="17.850000000000001" customHeight="1"/>
    <row r="261" outlineLevel="1"/>
    <row r="262" ht="14.85" customHeight="1" outlineLevel="1"/>
    <row r="263" outlineLevel="1"/>
    <row r="264" outlineLevel="1"/>
    <row r="265" outlineLevel="1"/>
    <row r="266" outlineLevel="1"/>
    <row r="267" outlineLevel="1"/>
    <row r="268" ht="14.85" customHeight="1" outlineLevel="1"/>
    <row r="269" outlineLevel="1"/>
    <row r="270" outlineLevel="1"/>
    <row r="271" ht="14.85" customHeight="1" outlineLevel="1"/>
    <row r="272" outlineLevel="1"/>
    <row r="273" outlineLevel="1"/>
    <row r="274" outlineLevel="1"/>
    <row r="275" outlineLevel="1"/>
    <row r="276" outlineLevel="1"/>
    <row r="277" ht="14.85" customHeight="1" outlineLevel="1"/>
    <row r="278" outlineLevel="1"/>
    <row r="279" outlineLevel="1"/>
    <row r="280" ht="14.85" customHeight="1" outlineLevel="1"/>
    <row r="281" outlineLevel="1"/>
    <row r="282" outlineLevel="1"/>
    <row r="283" ht="14.85" customHeight="1" outlineLevel="1"/>
    <row r="284" outlineLevel="1"/>
    <row r="285" outlineLevel="1"/>
    <row r="286" outlineLevel="1"/>
    <row r="287" ht="14.85" customHeight="1" outlineLevel="1"/>
    <row r="288" outlineLevel="1"/>
    <row r="289" ht="11.1" customHeight="1" outlineLevel="1"/>
    <row r="290" outlineLevel="1"/>
    <row r="291" ht="14.85" customHeight="1" outlineLevel="1"/>
    <row r="292" ht="14.85" customHeight="1" outlineLevel="1"/>
    <row r="293" outlineLevel="1"/>
    <row r="294" ht="15" customHeight="1" outlineLevel="1"/>
    <row r="295" ht="14.85" customHeight="1" outlineLevel="1"/>
    <row r="296" ht="23.1" customHeight="1" outlineLevel="1"/>
    <row r="297" ht="18.600000000000001" customHeight="1" outlineLevel="1"/>
    <row r="298" ht="20.100000000000001" customHeight="1" outlineLevel="1"/>
    <row r="299" ht="29.85" customHeight="1" outlineLevel="1"/>
    <row r="300" ht="29.85" customHeight="1" outlineLevel="1"/>
    <row r="301" ht="29.85" customHeight="1" outlineLevel="1"/>
    <row r="302" ht="28.35" customHeight="1" outlineLevel="1"/>
    <row r="303" ht="28.35" customHeight="1" outlineLevel="1"/>
    <row r="304" ht="28.35" customHeight="1" outlineLevel="1"/>
    <row r="305" ht="28.35" customHeight="1" outlineLevel="1"/>
    <row r="306" ht="28.35" customHeight="1" outlineLevel="1"/>
    <row r="307" outlineLevel="1"/>
    <row r="308" outlineLevel="1"/>
    <row r="309" ht="17.850000000000001" customHeight="1" outlineLevel="1"/>
    <row r="310" outlineLevel="1"/>
    <row r="311" ht="14.1" customHeight="1" outlineLevel="1"/>
    <row r="312" ht="14.1" customHeight="1" outlineLevel="1"/>
    <row r="313" ht="14.1" customHeight="1" outlineLevel="1"/>
    <row r="314" ht="14.1" customHeight="1" outlineLevel="1"/>
    <row r="315" ht="14.1" customHeight="1" outlineLevel="1"/>
    <row r="316" ht="14.1" customHeight="1" outlineLevel="1"/>
    <row r="317" ht="14.1" customHeight="1" outlineLevel="1"/>
    <row r="318" outlineLevel="1"/>
    <row r="319" outlineLevel="1"/>
    <row r="320" ht="18" customHeight="1" outlineLevel="1"/>
    <row r="321" outlineLevel="1"/>
    <row r="322" ht="14.85" customHeight="1" outlineLevel="1"/>
    <row r="323" ht="18" customHeight="1" outlineLevel="1"/>
    <row r="324" ht="18" customHeight="1" outlineLevel="1"/>
    <row r="325" ht="18.600000000000001" customHeight="1" outlineLevel="1"/>
    <row r="326" ht="18" customHeight="1" outlineLevel="1"/>
    <row r="327" outlineLevel="1"/>
    <row r="328" outlineLevel="1"/>
    <row r="329" ht="18" customHeight="1" outlineLevel="1"/>
    <row r="330" ht="14.85" customHeight="1" outlineLevel="1"/>
    <row r="331" ht="14.85" customHeight="1" outlineLevel="1"/>
    <row r="332" ht="14.85" customHeight="1" outlineLevel="1"/>
    <row r="333" outlineLevel="1"/>
    <row r="334" ht="14.85" customHeight="1" outlineLevel="1"/>
    <row r="335" outlineLevel="1"/>
    <row r="336" outlineLevel="1"/>
    <row r="337" outlineLevel="1"/>
    <row r="338" outlineLevel="1"/>
    <row r="339" ht="14.85" customHeight="1" outlineLevel="1"/>
    <row r="340" ht="14.85" customHeight="1" outlineLevel="1"/>
    <row r="341" outlineLevel="1"/>
    <row r="342" ht="14.85" customHeight="1" outlineLevel="1"/>
    <row r="343" ht="18" customHeight="1" outlineLevel="1"/>
    <row r="344" outlineLevel="1"/>
    <row r="345" ht="14.85" customHeight="1" outlineLevel="1"/>
    <row r="346" ht="18" customHeight="1"/>
    <row r="347" ht="15.6" customHeight="1"/>
    <row r="348" ht="15.6" customHeight="1"/>
    <row r="349" ht="15.6" customHeight="1"/>
    <row r="350" ht="15.6" customHeight="1"/>
    <row r="351" ht="16.350000000000001" customHeight="1"/>
    <row r="352" ht="16.350000000000001" customHeight="1"/>
    <row r="353" ht="16.350000000000001" customHeight="1"/>
    <row r="354" ht="14.85" customHeight="1"/>
    <row r="357" ht="15.6" customHeight="1"/>
    <row r="358" ht="15.6" customHeight="1"/>
    <row r="359" outlineLevel="1"/>
    <row r="360" outlineLevel="1"/>
    <row r="361" outlineLevel="1"/>
    <row r="362" ht="18" customHeight="1" outlineLevel="1"/>
    <row r="363" ht="14.85" customHeight="1" outlineLevel="1"/>
    <row r="364" outlineLevel="1"/>
    <row r="365" outlineLevel="1"/>
    <row r="366" outlineLevel="1"/>
    <row r="367" ht="14.85" customHeight="1" outlineLevel="1"/>
    <row r="368" ht="21" customHeight="1" outlineLevel="1"/>
    <row r="369" outlineLevel="1"/>
    <row r="370" outlineLevel="1"/>
    <row r="371" outlineLevel="1"/>
    <row r="372" ht="14.85" customHeight="1" outlineLevel="1"/>
    <row r="373" outlineLevel="1"/>
    <row r="374" ht="14.85" customHeight="1" outlineLevel="1"/>
    <row r="375" ht="14.85" customHeight="1" outlineLevel="1"/>
    <row r="376" outlineLevel="1"/>
    <row r="377" outlineLevel="1"/>
    <row r="378" outlineLevel="1"/>
    <row r="379" outlineLevel="1"/>
    <row r="380" outlineLevel="1"/>
    <row r="381" outlineLevel="1"/>
    <row r="382" ht="15" customHeight="1" outlineLevel="1"/>
    <row r="383" ht="21" customHeight="1" outlineLevel="1"/>
    <row r="384" ht="14.85" customHeight="1" outlineLevel="1"/>
    <row r="385" ht="22.5" customHeight="1" outlineLevel="1"/>
    <row r="386" ht="28.5" customHeight="1" outlineLevel="1"/>
    <row r="387" outlineLevel="1"/>
    <row r="388" outlineLevel="1"/>
    <row r="389" ht="29.25" customHeight="1" outlineLevel="1"/>
    <row r="390" outlineLevel="1"/>
    <row r="391" outlineLevel="1"/>
    <row r="392" outlineLevel="1"/>
    <row r="393" outlineLevel="1"/>
    <row r="394" outlineLevel="1"/>
    <row r="395" outlineLevel="1"/>
    <row r="396" ht="14.85" customHeight="1" outlineLevel="1"/>
    <row r="397" ht="14.85" customHeight="1" outlineLevel="1"/>
    <row r="398" ht="14.85" customHeight="1" outlineLevel="1"/>
    <row r="399" ht="14.85" customHeight="1" outlineLevel="1"/>
    <row r="400" ht="14.85" customHeight="1" outlineLevel="1"/>
    <row r="401" ht="14.85" customHeight="1" outlineLevel="1"/>
    <row r="402" ht="14.85" customHeight="1" outlineLevel="1"/>
    <row r="403" ht="14.85" customHeight="1" outlineLevel="1"/>
    <row r="404" ht="15" customHeight="1" outlineLevel="1"/>
    <row r="405" outlineLevel="1"/>
    <row r="411" ht="18" customHeight="1"/>
    <row r="413" ht="14.85" customHeight="1"/>
    <row r="414" outlineLevel="1"/>
    <row r="415" ht="18" customHeight="1" outlineLevel="1"/>
    <row r="417" ht="15.6" customHeight="1"/>
    <row r="418" ht="15.6" customHeight="1"/>
    <row r="419" ht="15.6" customHeight="1"/>
    <row r="420" ht="15.6" customHeight="1"/>
    <row r="421" ht="14.1" customHeight="1"/>
    <row r="423" ht="18" customHeight="1"/>
    <row r="429" ht="14.85" customHeight="1"/>
    <row r="431" ht="15" customHeight="1" outlineLevel="1"/>
    <row r="432" outlineLevel="1"/>
    <row r="433" outlineLevel="1"/>
    <row r="434" outlineLevel="1"/>
    <row r="435" ht="15" customHeight="1" outlineLevel="1"/>
    <row r="436" outlineLevel="1"/>
    <row r="437" outlineLevel="1"/>
    <row r="438" outlineLevel="1"/>
    <row r="439" outlineLevel="1"/>
    <row r="440" ht="14.85" customHeight="1" outlineLevel="1"/>
    <row r="441" outlineLevel="1"/>
    <row r="442" ht="14.85" customHeight="1" outlineLevel="1"/>
    <row r="443" ht="14.85" customHeight="1" outlineLevel="1"/>
    <row r="444" ht="14.85" customHeight="1" outlineLevel="1"/>
    <row r="445" ht="14.85" customHeight="1" outlineLevel="1"/>
    <row r="446" ht="14.85" customHeight="1" outlineLevel="1"/>
    <row r="447" outlineLevel="1"/>
    <row r="448" outlineLevel="1"/>
    <row r="449" outlineLevel="1"/>
    <row r="450" ht="14.85" customHeight="1" outlineLevel="1"/>
    <row r="451" ht="14.85" customHeight="1" outlineLevel="1"/>
    <row r="452" ht="14.85" customHeight="1" outlineLevel="1"/>
    <row r="453" ht="14.85" customHeight="1" outlineLevel="1"/>
    <row r="454" ht="14.85" customHeight="1" outlineLevel="1"/>
    <row r="455" ht="15.75" customHeight="1" outlineLevel="1"/>
    <row r="456" ht="15.75" customHeight="1" outlineLevel="1"/>
    <row r="457" ht="15.75" customHeight="1" outlineLevel="1"/>
    <row r="458" ht="15.75" customHeight="1" outlineLevel="1"/>
    <row r="459" ht="15.75" customHeight="1" outlineLevel="1"/>
    <row r="460" outlineLevel="1"/>
    <row r="461" outlineLevel="1"/>
    <row r="462" outlineLevel="1"/>
    <row r="463" ht="14.85" customHeight="1" outlineLevel="1"/>
    <row r="464" ht="14.85" customHeight="1" outlineLevel="1"/>
    <row r="465" ht="14.85" customHeight="1" outlineLevel="1"/>
    <row r="466" outlineLevel="1"/>
    <row r="467" outlineLevel="1"/>
    <row r="468" outlineLevel="1"/>
    <row r="469" ht="14.85" customHeight="1" outlineLevel="1"/>
    <row r="470" outlineLevel="1"/>
    <row r="471" outlineLevel="1"/>
    <row r="472" outlineLevel="1"/>
    <row r="473" outlineLevel="1"/>
    <row r="474" outlineLevel="1"/>
    <row r="475" ht="15" customHeight="1" outlineLevel="1"/>
    <row r="476" outlineLevel="1"/>
    <row r="477" outlineLevel="1"/>
    <row r="478" outlineLevel="1"/>
    <row r="479" ht="14.85" customHeight="1" outlineLevel="1"/>
    <row r="480" ht="14.85" customHeight="1" outlineLevel="1"/>
    <row r="481" ht="14.85" customHeight="1" outlineLevel="1"/>
    <row r="482" outlineLevel="1"/>
    <row r="483" outlineLevel="1"/>
    <row r="484" outlineLevel="1"/>
    <row r="485" outlineLevel="1"/>
    <row r="486" outlineLevel="1"/>
    <row r="487" ht="18" customHeight="1" outlineLevel="1"/>
    <row r="488" ht="18" customHeight="1" outlineLevel="1"/>
    <row r="489" ht="18" customHeight="1" outlineLevel="1"/>
    <row r="490" ht="18" customHeight="1" outlineLevel="1"/>
    <row r="491" outlineLevel="1"/>
    <row r="492" outlineLevel="1"/>
    <row r="493" ht="62.25" customHeight="1" outlineLevel="1"/>
    <row r="494" outlineLevel="1"/>
    <row r="495" outlineLevel="1"/>
    <row r="496" outlineLevel="1"/>
    <row r="497" outlineLevel="1"/>
    <row r="498" ht="14.85" customHeight="1" outlineLevel="1"/>
    <row r="499" outlineLevel="1"/>
    <row r="500" outlineLevel="1"/>
    <row r="501" outlineLevel="1"/>
    <row r="502" outlineLevel="1"/>
    <row r="503" outlineLevel="1"/>
    <row r="504" outlineLevel="1"/>
    <row r="505" outlineLevel="1"/>
    <row r="506" ht="64.5" customHeight="1" outlineLevel="1"/>
    <row r="507" outlineLevel="1"/>
    <row r="508" outlineLevel="1"/>
    <row r="509" outlineLevel="1"/>
    <row r="510" ht="14.85" customHeight="1" outlineLevel="1"/>
    <row r="511" outlineLevel="1"/>
    <row r="512" outlineLevel="1"/>
    <row r="513" outlineLevel="1"/>
    <row r="514" outlineLevel="1"/>
    <row r="515" outlineLevel="1"/>
    <row r="516" outlineLevel="1"/>
    <row r="517" outlineLevel="1"/>
    <row r="518" outlineLevel="1"/>
    <row r="519" ht="14.85" customHeight="1" outlineLevel="1"/>
    <row r="520" outlineLevel="1"/>
    <row r="521" outlineLevel="1"/>
    <row r="522" ht="14.85" customHeight="1" outlineLevel="1"/>
    <row r="523" ht="14.85" customHeight="1" outlineLevel="1"/>
    <row r="524" outlineLevel="1"/>
    <row r="525" outlineLevel="1"/>
    <row r="526" outlineLevel="1"/>
    <row r="527" outlineLevel="1"/>
    <row r="528" outlineLevel="1"/>
    <row r="530" ht="15.6" customHeight="1"/>
    <row r="531" ht="15.6" customHeight="1"/>
    <row r="532" ht="15.6" customHeight="1"/>
    <row r="533" ht="15" customHeight="1"/>
    <row r="534" ht="14.85" customHeight="1"/>
    <row r="536" ht="15" customHeight="1"/>
    <row r="541" ht="12.6" customHeight="1"/>
    <row r="542" ht="12.6" customHeight="1"/>
    <row r="543" ht="13.35" customHeight="1" outlineLevel="1"/>
    <row r="544" ht="14.1" customHeight="1" outlineLevel="1"/>
    <row r="545" ht="14.1" customHeight="1" outlineLevel="1"/>
    <row r="546" ht="23.25" customHeight="1" outlineLevel="1"/>
    <row r="547" ht="14.85" customHeight="1" outlineLevel="1"/>
    <row r="548" ht="14.85" customHeight="1" outlineLevel="1"/>
    <row r="549" ht="14.85" customHeight="1" outlineLevel="1"/>
    <row r="550" outlineLevel="1"/>
    <row r="551" ht="14.85" customHeight="1" outlineLevel="1"/>
    <row r="552" ht="14.85" customHeight="1" outlineLevel="1"/>
    <row r="553" outlineLevel="1"/>
    <row r="554" outlineLevel="1"/>
    <row r="555" outlineLevel="1"/>
    <row r="556" outlineLevel="1"/>
    <row r="557" outlineLevel="1"/>
    <row r="558" outlineLevel="1"/>
    <row r="559" outlineLevel="1"/>
    <row r="560" outlineLevel="1"/>
    <row r="561" outlineLevel="1"/>
    <row r="562" outlineLevel="1"/>
    <row r="563" outlineLevel="1"/>
    <row r="564" outlineLevel="1"/>
    <row r="565" ht="18" customHeight="1" outlineLevel="1"/>
    <row r="566" ht="28.35" customHeight="1" outlineLevel="1"/>
    <row r="567" ht="27.75" customHeight="1" outlineLevel="1"/>
    <row r="568" outlineLevel="1"/>
    <row r="569" outlineLevel="1"/>
    <row r="570" outlineLevel="1"/>
    <row r="571" outlineLevel="1"/>
    <row r="572" outlineLevel="1"/>
    <row r="573" ht="14.85" customHeight="1" outlineLevel="1"/>
    <row r="574" ht="14.85" customHeight="1" outlineLevel="1"/>
    <row r="575" outlineLevel="1"/>
    <row r="576" outlineLevel="1"/>
    <row r="577" outlineLevel="1"/>
    <row r="578" outlineLevel="1"/>
    <row r="579" outlineLevel="1"/>
    <row r="580" outlineLevel="1"/>
    <row r="581" outlineLevel="1"/>
    <row r="582" outlineLevel="1"/>
    <row r="583" outlineLevel="1"/>
    <row r="584" outlineLevel="1"/>
    <row r="585" outlineLevel="1"/>
    <row r="586" outlineLevel="1"/>
    <row r="587" outlineLevel="1"/>
    <row r="588" outlineLevel="1"/>
    <row r="589" outlineLevel="1"/>
    <row r="590" outlineLevel="1"/>
    <row r="591" outlineLevel="1"/>
    <row r="592" outlineLevel="1"/>
    <row r="593" outlineLevel="1"/>
    <row r="594" ht="14.85" customHeight="1" outlineLevel="1"/>
    <row r="595" outlineLevel="1"/>
    <row r="596" outlineLevel="1"/>
    <row r="597" outlineLevel="1"/>
    <row r="598" outlineLevel="1"/>
    <row r="599" outlineLevel="1"/>
    <row r="600" ht="14.85" customHeight="1" outlineLevel="1"/>
    <row r="601" outlineLevel="1"/>
    <row r="602" outlineLevel="1"/>
    <row r="603" ht="14.85" customHeight="1" outlineLevel="1"/>
    <row r="604" outlineLevel="1"/>
    <row r="605" outlineLevel="1"/>
    <row r="606" ht="14.85" customHeight="1" outlineLevel="1"/>
    <row r="607" outlineLevel="1"/>
    <row r="608" outlineLevel="1"/>
    <row r="609" outlineLevel="1"/>
    <row r="610" outlineLevel="1"/>
    <row r="611" outlineLevel="1"/>
    <row r="612" outlineLevel="1"/>
    <row r="613" outlineLevel="1"/>
    <row r="614" outlineLevel="1"/>
    <row r="615" outlineLevel="1"/>
    <row r="616" outlineLevel="1"/>
    <row r="617" outlineLevel="1"/>
    <row r="618" outlineLevel="1"/>
    <row r="619" outlineLevel="1"/>
    <row r="620" outlineLevel="1"/>
    <row r="621" ht="15" customHeight="1" outlineLevel="1"/>
    <row r="622" ht="15" customHeight="1" outlineLevel="1"/>
    <row r="623" ht="15" customHeight="1" outlineLevel="1"/>
    <row r="624" outlineLevel="1"/>
    <row r="625" outlineLevel="1"/>
    <row r="626" outlineLevel="1"/>
    <row r="627" outlineLevel="1"/>
    <row r="628" outlineLevel="1"/>
    <row r="629" outlineLevel="1"/>
    <row r="630" outlineLevel="1"/>
    <row r="631" outlineLevel="1"/>
    <row r="632" outlineLevel="1"/>
    <row r="633" outlineLevel="1"/>
    <row r="634" outlineLevel="1"/>
    <row r="635" outlineLevel="1"/>
    <row r="636" ht="15" customHeight="1" outlineLevel="1"/>
    <row r="637" ht="15" customHeight="1" outlineLevel="1"/>
    <row r="638" ht="15" customHeight="1" outlineLevel="1"/>
    <row r="639" ht="15" customHeight="1" outlineLevel="1"/>
    <row r="640" ht="15" customHeight="1" outlineLevel="1"/>
    <row r="641" ht="15" customHeight="1" outlineLevel="1"/>
    <row r="642" ht="15" customHeight="1" outlineLevel="1"/>
    <row r="643" ht="15" customHeight="1" outlineLevel="1"/>
    <row r="644" outlineLevel="1"/>
    <row r="645" outlineLevel="1"/>
    <row r="646" outlineLevel="1"/>
    <row r="647" outlineLevel="1"/>
    <row r="648" outlineLevel="1"/>
    <row r="649" outlineLevel="1"/>
    <row r="650" outlineLevel="1"/>
    <row r="651" outlineLevel="1"/>
    <row r="652" outlineLevel="1"/>
    <row r="653" outlineLevel="1"/>
    <row r="654" outlineLevel="1"/>
    <row r="655" outlineLevel="1"/>
    <row r="656" outlineLevel="1"/>
    <row r="657" outlineLevel="1"/>
    <row r="658" outlineLevel="1"/>
    <row r="659" outlineLevel="1"/>
    <row r="660" outlineLevel="1"/>
    <row r="661" outlineLevel="1"/>
    <row r="662" outlineLevel="1"/>
    <row r="663" outlineLevel="1"/>
    <row r="664" outlineLevel="1"/>
    <row r="665" outlineLevel="1"/>
    <row r="666" outlineLevel="1"/>
    <row r="667" outlineLevel="1"/>
    <row r="668" ht="14.85" customHeight="1" outlineLevel="1"/>
    <row r="669" outlineLevel="1"/>
    <row r="670" outlineLevel="1"/>
    <row r="671" outlineLevel="1"/>
    <row r="672" outlineLevel="1"/>
    <row r="673" outlineLevel="1"/>
    <row r="674" outlineLevel="1"/>
    <row r="675" outlineLevel="1"/>
    <row r="676" outlineLevel="1"/>
    <row r="677" outlineLevel="1"/>
    <row r="678" outlineLevel="1"/>
    <row r="679" outlineLevel="1"/>
    <row r="680" outlineLevel="1"/>
    <row r="681" outlineLevel="1"/>
    <row r="682" outlineLevel="1"/>
    <row r="683" outlineLevel="1"/>
    <row r="684" outlineLevel="1"/>
    <row r="685" outlineLevel="1"/>
    <row r="686" outlineLevel="1"/>
    <row r="688" ht="15.6" customHeight="1"/>
    <row r="689" ht="15.6" customHeight="1"/>
    <row r="690" ht="14.85" customHeight="1"/>
    <row r="691" ht="14.85" customHeight="1"/>
    <row r="692" ht="14.85" customHeight="1"/>
    <row r="699" ht="15" customHeight="1" outlineLevel="1"/>
    <row r="700" ht="14.85" customHeight="1" outlineLevel="1"/>
    <row r="701" ht="15" customHeight="1" outlineLevel="1"/>
    <row r="702" outlineLevel="1"/>
    <row r="703" ht="14.85" customHeight="1" outlineLevel="1"/>
    <row r="704" outlineLevel="1"/>
    <row r="705" outlineLevel="1"/>
    <row r="706" ht="14.85" customHeight="1" outlineLevel="1"/>
    <row r="707" outlineLevel="1"/>
    <row r="708" outlineLevel="1"/>
    <row r="709" ht="14.85" customHeight="1" outlineLevel="1"/>
    <row r="710" outlineLevel="1"/>
    <row r="711" ht="15" customHeight="1" outlineLevel="1"/>
    <row r="712" ht="14.85" customHeight="1" outlineLevel="1"/>
    <row r="713" outlineLevel="1"/>
    <row r="714" ht="15" customHeight="1" outlineLevel="1"/>
    <row r="715" ht="14.85" customHeight="1" outlineLevel="1"/>
    <row r="716" outlineLevel="1"/>
    <row r="717" ht="15" customHeight="1" outlineLevel="1"/>
    <row r="718" ht="15" customHeight="1" outlineLevel="1"/>
    <row r="719" outlineLevel="1"/>
    <row r="720" ht="15" customHeight="1" outlineLevel="1"/>
    <row r="721" outlineLevel="1"/>
    <row r="723" ht="15" customHeight="1"/>
    <row r="726" ht="15" customHeight="1"/>
    <row r="729" ht="15" customHeight="1"/>
  </sheetData>
  <sheetProtection algorithmName="SHA-512" hashValue="aCRyQpEUxdI2FrjvaH5kzmQpZAYnORY9V2Ckp2DAnOx8nf7l7efc7AIbrwNx6gfaKZJWFYCiQRy1zLPeXmhp3Q==" saltValue="+EhV/sV/DsPIjm+CaqVpkg==" spinCount="100000" sheet="1" objects="1" scenarios="1"/>
  <mergeCells count="50">
    <mergeCell ref="A10:V27"/>
    <mergeCell ref="B30:K49"/>
    <mergeCell ref="N109:P111"/>
    <mergeCell ref="B104:C108"/>
    <mergeCell ref="A158:V160"/>
    <mergeCell ref="A1:V4"/>
    <mergeCell ref="D70:E74"/>
    <mergeCell ref="F70:H74"/>
    <mergeCell ref="I70:K74"/>
    <mergeCell ref="N70:O74"/>
    <mergeCell ref="L70:M74"/>
    <mergeCell ref="D66:E69"/>
    <mergeCell ref="F66:H69"/>
    <mergeCell ref="I66:K69"/>
    <mergeCell ref="L50:U61"/>
    <mergeCell ref="B118:K130"/>
    <mergeCell ref="L118:U130"/>
    <mergeCell ref="A6:V8"/>
    <mergeCell ref="Q112:S114"/>
    <mergeCell ref="N112:P114"/>
    <mergeCell ref="L30:U49"/>
    <mergeCell ref="B150:K155"/>
    <mergeCell ref="L150:R155"/>
    <mergeCell ref="T150:T155"/>
    <mergeCell ref="U150:U155"/>
    <mergeCell ref="B78:K102"/>
    <mergeCell ref="N66:O69"/>
    <mergeCell ref="L66:M69"/>
    <mergeCell ref="B50:K61"/>
    <mergeCell ref="D75:E75"/>
    <mergeCell ref="B132:U148"/>
    <mergeCell ref="D64:M65"/>
    <mergeCell ref="L78:U102"/>
    <mergeCell ref="N104:P108"/>
    <mergeCell ref="T104:U108"/>
    <mergeCell ref="T109:U111"/>
    <mergeCell ref="T112:U114"/>
    <mergeCell ref="B109:C111"/>
    <mergeCell ref="G104:J108"/>
    <mergeCell ref="G109:J111"/>
    <mergeCell ref="G112:J114"/>
    <mergeCell ref="D104:F108"/>
    <mergeCell ref="D109:F111"/>
    <mergeCell ref="D112:F114"/>
    <mergeCell ref="B112:C114"/>
    <mergeCell ref="K104:M108"/>
    <mergeCell ref="K109:M111"/>
    <mergeCell ref="K112:M114"/>
    <mergeCell ref="Q104:S108"/>
    <mergeCell ref="Q109:S111"/>
  </mergeCells>
  <conditionalFormatting sqref="A35:A36">
    <cfRule type="expression" dxfId="619" priority="83310">
      <formula>CELL("protect",XFD1047181)=0</formula>
    </cfRule>
  </conditionalFormatting>
  <conditionalFormatting sqref="A37">
    <cfRule type="expression" dxfId="618" priority="83311">
      <formula>CELL("protect",XFD1047182)=0</formula>
    </cfRule>
  </conditionalFormatting>
  <conditionalFormatting sqref="A38 A42:A45">
    <cfRule type="expression" dxfId="617" priority="83324">
      <formula>CELL("protect",XFD1047181)=0</formula>
    </cfRule>
  </conditionalFormatting>
  <conditionalFormatting sqref="A39:A41 A46:A49">
    <cfRule type="expression" dxfId="616" priority="82672">
      <formula>CELL("protect",XFD1047181)=0</formula>
    </cfRule>
  </conditionalFormatting>
  <conditionalFormatting sqref="A51">
    <cfRule type="expression" dxfId="615" priority="82718">
      <formula>CELL("protect",XFD1047191)=0</formula>
    </cfRule>
  </conditionalFormatting>
  <conditionalFormatting sqref="A55:A57">
    <cfRule type="expression" dxfId="614" priority="82719">
      <formula>CELL("protect",XFD1047193)=0</formula>
    </cfRule>
  </conditionalFormatting>
  <conditionalFormatting sqref="A58">
    <cfRule type="expression" dxfId="613" priority="80841">
      <formula>CELL("protect",XFD1047195)=0</formula>
    </cfRule>
  </conditionalFormatting>
  <conditionalFormatting sqref="A59">
    <cfRule type="expression" dxfId="612" priority="72927">
      <formula>CELL("protect",XFD1047195)=0</formula>
    </cfRule>
  </conditionalFormatting>
  <conditionalFormatting sqref="A60 A77:U77">
    <cfRule type="expression" dxfId="611" priority="63526">
      <formula>CELL("protect",XFD1047195)=0</formula>
    </cfRule>
  </conditionalFormatting>
  <conditionalFormatting sqref="A61">
    <cfRule type="expression" dxfId="610" priority="73307">
      <formula>CELL("protect",XFD1047193)=0</formula>
    </cfRule>
  </conditionalFormatting>
  <conditionalFormatting sqref="A64:A71">
    <cfRule type="expression" dxfId="609" priority="72747">
      <formula>CELL("protect",XFD1047192)=0</formula>
    </cfRule>
  </conditionalFormatting>
  <conditionalFormatting sqref="A72">
    <cfRule type="expression" dxfId="608" priority="72657">
      <formula>CELL("protect",XFD1047199)=0</formula>
    </cfRule>
  </conditionalFormatting>
  <conditionalFormatting sqref="A73:A75">
    <cfRule type="expression" dxfId="607" priority="72567">
      <formula>CELL("protect",XFD1047199)=0</formula>
    </cfRule>
  </conditionalFormatting>
  <conditionalFormatting sqref="A76">
    <cfRule type="expression" dxfId="606" priority="72477">
      <formula>CELL("protect",XFD1047201)=0</formula>
    </cfRule>
  </conditionalFormatting>
  <conditionalFormatting sqref="A107 V107:W107 A126 V126:W126">
    <cfRule type="expression" dxfId="605" priority="68157">
      <formula>CELL("protect",XFD1047259)=0</formula>
    </cfRule>
  </conditionalFormatting>
  <conditionalFormatting sqref="A108 V108:W108 B109">
    <cfRule type="expression" dxfId="604" priority="318">
      <formula>CELL("protect",XFD1047259)=0</formula>
    </cfRule>
  </conditionalFormatting>
  <conditionalFormatting sqref="A109:A111 V109:W114 A112:B112 Q112 A113:A114 A128:A130">
    <cfRule type="expression" dxfId="603" priority="314">
      <formula>CELL("protect",XFD1047259)=0</formula>
    </cfRule>
  </conditionalFormatting>
  <conditionalFormatting sqref="A117">
    <cfRule type="expression" dxfId="602" priority="63253">
      <formula>CELL("protect",XFD1047270)=0</formula>
    </cfRule>
  </conditionalFormatting>
  <conditionalFormatting sqref="A122:A123 V122:W123">
    <cfRule type="expression" dxfId="601" priority="83404">
      <formula>CELL("protect",XFD1047279)=0</formula>
    </cfRule>
  </conditionalFormatting>
  <conditionalFormatting sqref="A124:A125 V124:W125">
    <cfRule type="expression" dxfId="600" priority="83370">
      <formula>CELL("protect",XFD1047279)=0</formula>
    </cfRule>
  </conditionalFormatting>
  <conditionalFormatting sqref="A127 S150:S152 V150:W152">
    <cfRule type="expression" dxfId="599" priority="74329">
      <formula>CELL("protect",XFD1047278)=0</formula>
    </cfRule>
  </conditionalFormatting>
  <conditionalFormatting sqref="A150:A152">
    <cfRule type="expression" dxfId="598" priority="521">
      <formula>CELL("protect",XFD1047344)=0</formula>
    </cfRule>
  </conditionalFormatting>
  <conditionalFormatting sqref="A153:A155">
    <cfRule type="expression" dxfId="597" priority="63477">
      <formula>CELL("protect",XFD1047346)=0</formula>
    </cfRule>
  </conditionalFormatting>
  <conditionalFormatting sqref="A50:B50">
    <cfRule type="expression" dxfId="596" priority="80500">
      <formula>CELL("protect",XFD1047191)=0</formula>
    </cfRule>
  </conditionalFormatting>
  <conditionalFormatting sqref="A118:B118">
    <cfRule type="expression" dxfId="595" priority="74234">
      <formula>CELL("protect",XFD1047277)=0</formula>
    </cfRule>
  </conditionalFormatting>
  <conditionalFormatting sqref="A85:K87 V85:W87">
    <cfRule type="expression" dxfId="594" priority="83182">
      <formula>CELL("protect",XFD1047250)=0</formula>
    </cfRule>
  </conditionalFormatting>
  <conditionalFormatting sqref="A88:K90 V88:W90">
    <cfRule type="expression" dxfId="593" priority="507">
      <formula>CELL("protect",XFD1047251)=0</formula>
    </cfRule>
  </conditionalFormatting>
  <conditionalFormatting sqref="A91:K94">
    <cfRule type="expression" dxfId="592" priority="82646">
      <formula>CELL("protect",XFD1047250)=0</formula>
    </cfRule>
  </conditionalFormatting>
  <conditionalFormatting sqref="A95:K95">
    <cfRule type="expression" dxfId="591" priority="82592">
      <formula>CELL("protect",XFD1047250)=0</formula>
    </cfRule>
  </conditionalFormatting>
  <conditionalFormatting sqref="A96:K96 A104:B106 V104:W106 A116">
    <cfRule type="expression" dxfId="590" priority="63233">
      <formula>CELL("protect",XFD1047250)=0</formula>
    </cfRule>
  </conditionalFormatting>
  <conditionalFormatting sqref="A97:K97">
    <cfRule type="expression" dxfId="589" priority="82560">
      <formula>CELL("protect",XFD1047250)=0</formula>
    </cfRule>
  </conditionalFormatting>
  <conditionalFormatting sqref="A98:K102">
    <cfRule type="expression" dxfId="588" priority="72837">
      <formula>CELL("protect",XFD1047250)=0</formula>
    </cfRule>
  </conditionalFormatting>
  <conditionalFormatting sqref="A156:K156 S156:W156">
    <cfRule type="expression" dxfId="587" priority="539">
      <formula>CELL("protect",XFD1047344)=0</formula>
    </cfRule>
  </conditionalFormatting>
  <conditionalFormatting sqref="A157:K157 A158:V162 W200:W205">
    <cfRule type="expression" dxfId="586" priority="407">
      <formula>CELL("protect",#REF!)=0</formula>
    </cfRule>
  </conditionalFormatting>
  <conditionalFormatting sqref="A78:L78">
    <cfRule type="expression" dxfId="585" priority="49">
      <formula>CELL("protect",XFD1047247)=0</formula>
    </cfRule>
  </conditionalFormatting>
  <conditionalFormatting sqref="A28:V28">
    <cfRule type="expression" dxfId="584" priority="82619">
      <formula>CELL("protect",XFD1047197)=0</formula>
    </cfRule>
  </conditionalFormatting>
  <conditionalFormatting sqref="A163:V169 A170:F171 I170:V171 A172:V1048576">
    <cfRule type="expression" dxfId="583" priority="63913">
      <formula>CELL("protect",XFD241)=0</formula>
    </cfRule>
  </conditionalFormatting>
  <conditionalFormatting sqref="V95:W95">
    <cfRule type="expression" dxfId="582" priority="73396">
      <formula>CELL("protect",U1047250)=0</formula>
    </cfRule>
  </conditionalFormatting>
  <conditionalFormatting sqref="A14:W17">
    <cfRule type="expression" dxfId="581" priority="81611">
      <formula>CELL("protect",XFD1047169)=0</formula>
    </cfRule>
  </conditionalFormatting>
  <conditionalFormatting sqref="A18:W19">
    <cfRule type="expression" dxfId="580" priority="82449">
      <formula>CELL("protect",XFD1047172)=0</formula>
    </cfRule>
  </conditionalFormatting>
  <conditionalFormatting sqref="A20:W22">
    <cfRule type="expression" dxfId="579" priority="82571">
      <formula>CELL("protect",XFD1047171)=0</formula>
    </cfRule>
  </conditionalFormatting>
  <conditionalFormatting sqref="A23:W23">
    <cfRule type="expression" dxfId="578" priority="80424">
      <formula>CELL("protect",XFD1047171)=0</formula>
    </cfRule>
  </conditionalFormatting>
  <conditionalFormatting sqref="A140:W140">
    <cfRule type="expression" dxfId="577" priority="74785">
      <formula>CELL("protect",XFD1047286)=0</formula>
    </cfRule>
  </conditionalFormatting>
  <conditionalFormatting sqref="A62:W63">
    <cfRule type="expression" dxfId="576" priority="173">
      <formula>CELL("protect",XFD1047191)=0</formula>
    </cfRule>
  </conditionalFormatting>
  <conditionalFormatting sqref="A103:W103">
    <cfRule type="expression" dxfId="575" priority="81328">
      <formula>CELL("protect",XFD1047255)=0</formula>
    </cfRule>
  </conditionalFormatting>
  <conditionalFormatting sqref="A115:W115">
    <cfRule type="expression" dxfId="574" priority="80266">
      <formula>CELL("protect",XFD1047255)=0</formula>
    </cfRule>
  </conditionalFormatting>
  <conditionalFormatting sqref="A131:W137">
    <cfRule type="expression" dxfId="573" priority="63391">
      <formula>CELL("protect",XFD1047280)=0</formula>
    </cfRule>
  </conditionalFormatting>
  <conditionalFormatting sqref="A138:W138">
    <cfRule type="expression" dxfId="572" priority="74920">
      <formula>CELL("protect",XFD1047286)=0</formula>
    </cfRule>
  </conditionalFormatting>
  <conditionalFormatting sqref="A139:W139 A29:W29 A30:B30 A31:A34 A24:W27">
    <cfRule type="expression" dxfId="571" priority="74852">
      <formula>CELL("protect",XFD1047171)=0</formula>
    </cfRule>
  </conditionalFormatting>
  <conditionalFormatting sqref="A141:W141">
    <cfRule type="expression" dxfId="570" priority="74712">
      <formula>CELL("protect",XFD1047286)=0</formula>
    </cfRule>
  </conditionalFormatting>
  <conditionalFormatting sqref="A142:W142">
    <cfRule type="expression" dxfId="569" priority="74641">
      <formula>CELL("protect",XFD1047286)=0</formula>
    </cfRule>
  </conditionalFormatting>
  <conditionalFormatting sqref="A143:W149">
    <cfRule type="expression" dxfId="568" priority="74568">
      <formula>CELL("protect",XFD1047286)=0</formula>
    </cfRule>
  </conditionalFormatting>
  <conditionalFormatting sqref="A150:W152">
    <cfRule type="expression" dxfId="567" priority="80700">
      <formula>CELL("protect",XFD1047273)=0</formula>
    </cfRule>
  </conditionalFormatting>
  <conditionalFormatting sqref="A153:W153">
    <cfRule type="expression" dxfId="566" priority="63017">
      <formula>CELL("protect",XFD1047274)=0</formula>
    </cfRule>
  </conditionalFormatting>
  <conditionalFormatting sqref="A154:W155">
    <cfRule type="expression" dxfId="565" priority="80698">
      <formula>CELL("protect",XFD1047274)=0</formula>
    </cfRule>
  </conditionalFormatting>
  <conditionalFormatting sqref="A1:XFD5">
    <cfRule type="expression" dxfId="564" priority="428">
      <formula>CELL("protect",XFD1046647)=0</formula>
    </cfRule>
  </conditionalFormatting>
  <conditionalFormatting sqref="B64:C71 S64:T71 U72:W72">
    <cfRule type="expression" dxfId="563" priority="75904">
      <formula>CELL("protect",A1047148)=0</formula>
    </cfRule>
  </conditionalFormatting>
  <conditionalFormatting sqref="B76:C76 S76:W76">
    <cfRule type="expression" dxfId="562" priority="75879">
      <formula>CELL("protect",A1047158)=0</formula>
    </cfRule>
  </conditionalFormatting>
  <conditionalFormatting sqref="D64 D66:E71">
    <cfRule type="expression" dxfId="561" priority="761">
      <formula>CELL("protect",A1047149)=0</formula>
    </cfRule>
  </conditionalFormatting>
  <conditionalFormatting sqref="D64">
    <cfRule type="expression" dxfId="560" priority="753">
      <formula>CELL("protect",C1047149)=0</formula>
    </cfRule>
  </conditionalFormatting>
  <conditionalFormatting sqref="D75">
    <cfRule type="expression" dxfId="559" priority="34">
      <formula>CELL("protect",R1046617)=0</formula>
    </cfRule>
  </conditionalFormatting>
  <conditionalFormatting sqref="D104">
    <cfRule type="expression" dxfId="558" priority="82437">
      <formula>CELL("protect",B1047258)=0</formula>
    </cfRule>
  </conditionalFormatting>
  <conditionalFormatting sqref="D109 G109">
    <cfRule type="expression" dxfId="557" priority="82295">
      <formula>CELL("protect",B1047259)=0</formula>
    </cfRule>
  </conditionalFormatting>
  <conditionalFormatting sqref="D112">
    <cfRule type="expression" dxfId="556" priority="82334">
      <formula>CELL("protect",B1047262)=0</formula>
    </cfRule>
  </conditionalFormatting>
  <conditionalFormatting sqref="D72:E72">
    <cfRule type="expression" dxfId="555" priority="757">
      <formula>CELL("protect",A1047156)=0</formula>
    </cfRule>
  </conditionalFormatting>
  <conditionalFormatting sqref="D73:E74">
    <cfRule type="expression" dxfId="554" priority="62923">
      <formula>CELL("protect",#REF!)=0</formula>
    </cfRule>
    <cfRule type="expression" dxfId="553" priority="68288">
      <formula>CELL("protect",A1047156)=0</formula>
    </cfRule>
  </conditionalFormatting>
  <conditionalFormatting sqref="D76:Q76">
    <cfRule type="expression" dxfId="552" priority="516">
      <formula>CELL("protect",C1047157)=0</formula>
    </cfRule>
  </conditionalFormatting>
  <conditionalFormatting sqref="E66:F66 D66:D72 E67:E69 E70:F72">
    <cfRule type="expression" dxfId="551" priority="62928">
      <formula>CELL("protect",#REF!)=0</formula>
    </cfRule>
  </conditionalFormatting>
  <conditionalFormatting sqref="F66 F70:F71 I70:I71">
    <cfRule type="expression" dxfId="550" priority="746">
      <formula>CELL("protect",I1047151)=0</formula>
    </cfRule>
  </conditionalFormatting>
  <conditionalFormatting sqref="F72 I72">
    <cfRule type="expression" dxfId="549" priority="75898">
      <formula>CELL("protect",I1047156)=0</formula>
    </cfRule>
  </conditionalFormatting>
  <conditionalFormatting sqref="F75:S75">
    <cfRule type="expression" dxfId="548" priority="32">
      <formula>CELL("protect",E1047153)=0</formula>
    </cfRule>
  </conditionalFormatting>
  <conditionalFormatting sqref="G104">
    <cfRule type="expression" dxfId="547" priority="82240">
      <formula>CELL("protect",E1047258)=0</formula>
    </cfRule>
  </conditionalFormatting>
  <conditionalFormatting sqref="G112">
    <cfRule type="expression" dxfId="546" priority="83018">
      <formula>CELL("protect",E1047262)=0</formula>
    </cfRule>
  </conditionalFormatting>
  <conditionalFormatting sqref="I66 N66:N68">
    <cfRule type="expression" dxfId="545" priority="62277">
      <formula>CELL("protect",#REF!)=0</formula>
    </cfRule>
  </conditionalFormatting>
  <conditionalFormatting sqref="I66">
    <cfRule type="expression" dxfId="544" priority="80103">
      <formula>CELL("protect",N1047151)=0</formula>
    </cfRule>
  </conditionalFormatting>
  <conditionalFormatting sqref="K104:K106">
    <cfRule type="expression" dxfId="543" priority="82185">
      <formula>CELL("protect",G1047258)=0</formula>
    </cfRule>
  </conditionalFormatting>
  <conditionalFormatting sqref="K109 K112">
    <cfRule type="expression" dxfId="542" priority="82085">
      <formula>CELL("protect",G1047259)=0</formula>
    </cfRule>
  </conditionalFormatting>
  <conditionalFormatting sqref="L30">
    <cfRule type="expression" dxfId="541" priority="80433">
      <formula>CELL("protect",K1047177)=0</formula>
    </cfRule>
  </conditionalFormatting>
  <conditionalFormatting sqref="L66:L74 O66:O74 N69 I70:I72 AI78:AJ149 Y98:AA101 Y102:Z103 D104 AI150:AR156">
    <cfRule type="expression" dxfId="540" priority="62274">
      <formula>CELL("protect",#REF!)=0</formula>
    </cfRule>
  </conditionalFormatting>
  <conditionalFormatting sqref="L118">
    <cfRule type="expression" dxfId="539" priority="74462">
      <formula>CELL("protect",D1047277)=0</formula>
    </cfRule>
  </conditionalFormatting>
  <conditionalFormatting sqref="L66:M66 O66">
    <cfRule type="expression" dxfId="538" priority="62924">
      <formula>CELL("protect",#REF!)=0</formula>
    </cfRule>
  </conditionalFormatting>
  <conditionalFormatting sqref="L66:M71">
    <cfRule type="expression" dxfId="537" priority="80143">
      <formula>CELL("protect",R1047151)=0</formula>
    </cfRule>
  </conditionalFormatting>
  <conditionalFormatting sqref="L72:M72">
    <cfRule type="expression" dxfId="536" priority="80187">
      <formula>CELL("protect",R1047156)=0</formula>
    </cfRule>
  </conditionalFormatting>
  <conditionalFormatting sqref="L73:M74">
    <cfRule type="expression" dxfId="535" priority="80189">
      <formula>CELL("protect",R1047156)=0</formula>
    </cfRule>
  </conditionalFormatting>
  <conditionalFormatting sqref="L70:N74">
    <cfRule type="expression" dxfId="534" priority="62275">
      <formula>CELL("protect",#REF!)=0</formula>
    </cfRule>
  </conditionalFormatting>
  <conditionalFormatting sqref="N104:N106">
    <cfRule type="expression" dxfId="533" priority="81784">
      <formula>CELL("protect",I1047258)=0</formula>
    </cfRule>
  </conditionalFormatting>
  <conditionalFormatting sqref="N109 N112 Q112">
    <cfRule type="expression" dxfId="532" priority="81675">
      <formula>CELL("protect",I1047259)=0</formula>
    </cfRule>
  </conditionalFormatting>
  <conditionalFormatting sqref="N66:O71">
    <cfRule type="expression" dxfId="531" priority="75911">
      <formula>CELL("protect",P1047151)=0</formula>
    </cfRule>
  </conditionalFormatting>
  <conditionalFormatting sqref="N72:O72">
    <cfRule type="expression" dxfId="530" priority="759">
      <formula>CELL("protect",P1047156)=0</formula>
    </cfRule>
  </conditionalFormatting>
  <conditionalFormatting sqref="N73:O74">
    <cfRule type="expression" dxfId="529" priority="68290">
      <formula>CELL("protect",P1047156)=0</formula>
    </cfRule>
  </conditionalFormatting>
  <conditionalFormatting sqref="Q104:Q106">
    <cfRule type="expression" dxfId="528" priority="81840">
      <formula>CELL("protect",P1047258)=0</formula>
    </cfRule>
    <cfRule type="expression" dxfId="527" priority="82902">
      <formula>CELL("protect",L1047258)=0</formula>
    </cfRule>
  </conditionalFormatting>
  <conditionalFormatting sqref="Q109">
    <cfRule type="expression" dxfId="526" priority="81881">
      <formula>CELL("protect",P1047259)=0</formula>
    </cfRule>
    <cfRule type="expression" dxfId="525" priority="81897">
      <formula>CELL("protect",L1047259)=0</formula>
    </cfRule>
  </conditionalFormatting>
  <conditionalFormatting sqref="Q104:S106">
    <cfRule type="expression" dxfId="524" priority="83159">
      <formula>CELL("protect",R1047258)=0</formula>
    </cfRule>
  </conditionalFormatting>
  <conditionalFormatting sqref="Q107:S107">
    <cfRule type="expression" dxfId="523" priority="83137">
      <formula>CELL("protect",R1047259)=0</formula>
    </cfRule>
  </conditionalFormatting>
  <conditionalFormatting sqref="Q108:S108">
    <cfRule type="expression" dxfId="522" priority="83047">
      <formula>CELL("protect",R1047259)=0</formula>
    </cfRule>
  </conditionalFormatting>
  <conditionalFormatting sqref="Q109:S114">
    <cfRule type="expression" dxfId="521" priority="83051">
      <formula>CELL("protect",R1047259)=0</formula>
    </cfRule>
  </conditionalFormatting>
  <conditionalFormatting sqref="S116">
    <cfRule type="expression" dxfId="520" priority="526">
      <formula>CELL("protect",R1047229)=0</formula>
    </cfRule>
  </conditionalFormatting>
  <conditionalFormatting sqref="S117">
    <cfRule type="expression" dxfId="519" priority="80546">
      <formula>CELL("protect",R1047229)=0</formula>
    </cfRule>
  </conditionalFormatting>
  <conditionalFormatting sqref="S153:S155 V153:W155">
    <cfRule type="expression" dxfId="518" priority="73028">
      <formula>CELL("protect",R1047303)=0</formula>
    </cfRule>
  </conditionalFormatting>
  <conditionalFormatting sqref="S72:T74 B72:C75 U73:W74 V75:W75">
    <cfRule type="expression" dxfId="517" priority="68292">
      <formula>CELL("protect",A1047155)=0</formula>
    </cfRule>
  </conditionalFormatting>
  <conditionalFormatting sqref="U75">
    <cfRule type="expression" dxfId="516" priority="33">
      <formula>CELL("protect",T1047152)=0</formula>
    </cfRule>
  </conditionalFormatting>
  <conditionalFormatting sqref="U64:W71">
    <cfRule type="expression" dxfId="515" priority="63046">
      <formula>CELL("protect",T1047149)=0</formula>
    </cfRule>
  </conditionalFormatting>
  <conditionalFormatting sqref="V35:W36">
    <cfRule type="expression" dxfId="514" priority="79228">
      <formula>CELL("protect",U1047138)=0</formula>
    </cfRule>
  </conditionalFormatting>
  <conditionalFormatting sqref="V37:W37">
    <cfRule type="expression" dxfId="513" priority="80544">
      <formula>CELL("protect",U1047139)=0</formula>
    </cfRule>
  </conditionalFormatting>
  <conditionalFormatting sqref="V38:W38 V42:W45">
    <cfRule type="expression" dxfId="512" priority="68596">
      <formula>CELL("protect",U1047138)=0</formula>
    </cfRule>
  </conditionalFormatting>
  <conditionalFormatting sqref="V39:W41 V46:W49">
    <cfRule type="expression" dxfId="511" priority="80891">
      <formula>CELL("protect",U1047138)=0</formula>
    </cfRule>
  </conditionalFormatting>
  <conditionalFormatting sqref="V50:W50">
    <cfRule type="expression" dxfId="510" priority="75873">
      <formula>CELL("protect",U1047148)=0</formula>
    </cfRule>
  </conditionalFormatting>
  <conditionalFormatting sqref="V51:W51">
    <cfRule type="expression" dxfId="509" priority="68549">
      <formula>CELL("protect",U1047148)=0</formula>
    </cfRule>
  </conditionalFormatting>
  <conditionalFormatting sqref="V55:W57">
    <cfRule type="expression" dxfId="508" priority="73709">
      <formula>CELL("protect",U1047150)=0</formula>
    </cfRule>
  </conditionalFormatting>
  <conditionalFormatting sqref="V58:W58">
    <cfRule type="expression" dxfId="507" priority="74112">
      <formula>CELL("protect",U1047152)=0</formula>
    </cfRule>
  </conditionalFormatting>
  <conditionalFormatting sqref="V59:W59">
    <cfRule type="expression" dxfId="506" priority="80864">
      <formula>CELL("protect",U1047152)=0</formula>
    </cfRule>
  </conditionalFormatting>
  <conditionalFormatting sqref="V60:W60">
    <cfRule type="expression" dxfId="505" priority="79219">
      <formula>CELL("protect",U1047152)=0</formula>
    </cfRule>
  </conditionalFormatting>
  <conditionalFormatting sqref="V61:W61">
    <cfRule type="expression" dxfId="504" priority="68179">
      <formula>CELL("protect",U1047150)=0</formula>
    </cfRule>
  </conditionalFormatting>
  <conditionalFormatting sqref="V77:W77">
    <cfRule type="expression" dxfId="503" priority="80264">
      <formula>CELL("protect",U1047208)=0</formula>
    </cfRule>
  </conditionalFormatting>
  <conditionalFormatting sqref="V78:W84 A79:K84">
    <cfRule type="expression" dxfId="502" priority="63432">
      <formula>CELL("protect",XFD1047247)=0</formula>
    </cfRule>
  </conditionalFormatting>
  <conditionalFormatting sqref="V91:W94 V118:W121 A119:A121">
    <cfRule type="expression" dxfId="501" priority="63321">
      <formula>CELL("protect",XFD1047250)=0</formula>
    </cfRule>
  </conditionalFormatting>
  <conditionalFormatting sqref="V96:W96">
    <cfRule type="expression" dxfId="500" priority="82503">
      <formula>CELL("protect",U1047250)=0</formula>
    </cfRule>
  </conditionalFormatting>
  <conditionalFormatting sqref="V97:W97">
    <cfRule type="expression" dxfId="499" priority="78192">
      <formula>CELL("protect",U1047250)=0</formula>
    </cfRule>
  </conditionalFormatting>
  <conditionalFormatting sqref="V98:W102">
    <cfRule type="expression" dxfId="498" priority="81295">
      <formula>CELL("protect",U1047250)=0</formula>
    </cfRule>
  </conditionalFormatting>
  <conditionalFormatting sqref="V116:W116">
    <cfRule type="expression" dxfId="497" priority="82800">
      <formula>CELL("protect",U1047227)=0</formula>
    </cfRule>
  </conditionalFormatting>
  <conditionalFormatting sqref="V117:W117">
    <cfRule type="expression" dxfId="496" priority="79892">
      <formula>CELL("protect",U1047227)=0</formula>
    </cfRule>
  </conditionalFormatting>
  <conditionalFormatting sqref="V127:W127">
    <cfRule type="expression" dxfId="495" priority="68177">
      <formula>CELL("protect",U1047278)=0</formula>
    </cfRule>
  </conditionalFormatting>
  <conditionalFormatting sqref="V128:W130">
    <cfRule type="expression" dxfId="494" priority="79241">
      <formula>CELL("protect",U1047278)=0</formula>
    </cfRule>
  </conditionalFormatting>
  <conditionalFormatting sqref="W28 V30:W34">
    <cfRule type="expression" dxfId="493" priority="82650">
      <formula>CELL("protect",U1047132)=0</formula>
    </cfRule>
  </conditionalFormatting>
  <conditionalFormatting sqref="W157:W198">
    <cfRule type="expression" dxfId="492" priority="64001">
      <formula>CELL("protect",V1047348)=0</formula>
    </cfRule>
  </conditionalFormatting>
  <conditionalFormatting sqref="W199">
    <cfRule type="expression" dxfId="491" priority="221">
      <formula>CELL("protect",V1047389)=0</formula>
    </cfRule>
  </conditionalFormatting>
  <conditionalFormatting sqref="W206:W1048576">
    <cfRule type="expression" dxfId="490" priority="63912">
      <formula>CELL("protect",V198)=0</formula>
    </cfRule>
  </conditionalFormatting>
  <conditionalFormatting sqref="X6:X13">
    <cfRule type="expression" dxfId="489" priority="78190">
      <formula>CELL("protect",W387)=0</formula>
    </cfRule>
  </conditionalFormatting>
  <conditionalFormatting sqref="X9 AB40:AH65 AB78:AH95 Y78:AA97 AB97:AH101 AD102:AH103 G104 P104:S114 AH104:AH115 G109 G112 AC116:AH117 Y118:AH155 AA150:AH156">
    <cfRule type="expression" dxfId="488" priority="41364">
      <formula>CELL("protect",#REF!)=0</formula>
    </cfRule>
  </conditionalFormatting>
  <conditionalFormatting sqref="X9">
    <cfRule type="expression" dxfId="487" priority="73834">
      <formula>CELL("protect",W494)=0</formula>
    </cfRule>
  </conditionalFormatting>
  <conditionalFormatting sqref="X14:X17">
    <cfRule type="expression" dxfId="486" priority="80936">
      <formula>CELL("protect",W504)=0</formula>
    </cfRule>
    <cfRule type="expression" dxfId="485" priority="80938">
      <formula>CELL("protect",W394)=0</formula>
    </cfRule>
  </conditionalFormatting>
  <conditionalFormatting sqref="X18:X19">
    <cfRule type="expression" dxfId="484" priority="80247">
      <formula>CELL("protect",W507)=0</formula>
    </cfRule>
    <cfRule type="expression" dxfId="483" priority="82543">
      <formula>CELL("protect",W397)=0</formula>
    </cfRule>
  </conditionalFormatting>
  <conditionalFormatting sqref="X20:X22">
    <cfRule type="expression" dxfId="482" priority="73840">
      <formula>CELL("protect",W506)=0</formula>
    </cfRule>
    <cfRule type="expression" dxfId="481" priority="81322">
      <formula>CELL("protect",W396)=0</formula>
    </cfRule>
  </conditionalFormatting>
  <conditionalFormatting sqref="X23">
    <cfRule type="expression" dxfId="480" priority="73844">
      <formula>CELL("protect",W396)=0</formula>
    </cfRule>
  </conditionalFormatting>
  <conditionalFormatting sqref="X24:X34">
    <cfRule type="expression" dxfId="479" priority="75860">
      <formula>CELL("protect",W396)=0</formula>
    </cfRule>
  </conditionalFormatting>
  <conditionalFormatting sqref="X35:X36">
    <cfRule type="expression" dxfId="478" priority="78180">
      <formula>CELL("protect",W406)=0</formula>
    </cfRule>
  </conditionalFormatting>
  <conditionalFormatting sqref="X37">
    <cfRule type="expression" dxfId="477" priority="503">
      <formula>CELL("protect",W407)=0</formula>
    </cfRule>
  </conditionalFormatting>
  <conditionalFormatting sqref="X38 X42:X45">
    <cfRule type="expression" dxfId="476" priority="498">
      <formula>CELL("protect",W406)=0</formula>
    </cfRule>
  </conditionalFormatting>
  <conditionalFormatting sqref="X39:X41 X46:X49">
    <cfRule type="expression" dxfId="475" priority="80548">
      <formula>CELL("protect",W406)=0</formula>
    </cfRule>
  </conditionalFormatting>
  <conditionalFormatting sqref="X50">
    <cfRule type="expression" dxfId="474" priority="492">
      <formula>CELL("protect",W416)=0</formula>
    </cfRule>
  </conditionalFormatting>
  <conditionalFormatting sqref="X51">
    <cfRule type="expression" dxfId="473" priority="68544">
      <formula>CELL("protect",W416)=0</formula>
    </cfRule>
  </conditionalFormatting>
  <conditionalFormatting sqref="X55:X57">
    <cfRule type="expression" dxfId="472" priority="73713">
      <formula>CELL("protect",W418)=0</formula>
    </cfRule>
  </conditionalFormatting>
  <conditionalFormatting sqref="X58">
    <cfRule type="expression" dxfId="471" priority="63486">
      <formula>CELL("protect",W420)=0</formula>
    </cfRule>
  </conditionalFormatting>
  <conditionalFormatting sqref="X59">
    <cfRule type="expression" dxfId="470" priority="80778">
      <formula>CELL("protect",W420)=0</formula>
    </cfRule>
  </conditionalFormatting>
  <conditionalFormatting sqref="X60">
    <cfRule type="expression" dxfId="469" priority="68324">
      <formula>CELL("protect",W420)=0</formula>
    </cfRule>
  </conditionalFormatting>
  <conditionalFormatting sqref="X61">
    <cfRule type="expression" dxfId="468" priority="68081">
      <formula>CELL("protect",W418)=0</formula>
    </cfRule>
  </conditionalFormatting>
  <conditionalFormatting sqref="X62:X63">
    <cfRule type="expression" dxfId="467" priority="80310">
      <formula>CELL("protect",W416)=0</formula>
    </cfRule>
  </conditionalFormatting>
  <conditionalFormatting sqref="X64:X71">
    <cfRule type="expression" dxfId="466" priority="80314">
      <formula>CELL("protect",W417)=0</formula>
    </cfRule>
  </conditionalFormatting>
  <conditionalFormatting sqref="X72">
    <cfRule type="expression" dxfId="465" priority="754">
      <formula>CELL("protect",W424)=0</formula>
    </cfRule>
  </conditionalFormatting>
  <conditionalFormatting sqref="X73:X75">
    <cfRule type="expression" dxfId="464" priority="79380">
      <formula>CELL("protect",W424)=0</formula>
    </cfRule>
  </conditionalFormatting>
  <conditionalFormatting sqref="X76">
    <cfRule type="expression" dxfId="463" priority="79383">
      <formula>CELL("protect",W426)=0</formula>
    </cfRule>
  </conditionalFormatting>
  <conditionalFormatting sqref="X78:X84">
    <cfRule type="expression" dxfId="462" priority="82706">
      <formula>CELL("protect",W472)=0</formula>
    </cfRule>
  </conditionalFormatting>
  <conditionalFormatting sqref="X85:X87">
    <cfRule type="expression" dxfId="461" priority="83201">
      <formula>CELL("protect",W475)=0</formula>
    </cfRule>
  </conditionalFormatting>
  <conditionalFormatting sqref="X88:X90">
    <cfRule type="expression" dxfId="460" priority="82665">
      <formula>CELL("protect",W476)=0</formula>
    </cfRule>
  </conditionalFormatting>
  <conditionalFormatting sqref="X91:X94">
    <cfRule type="expression" dxfId="459" priority="82600">
      <formula>CELL("protect",W475)=0</formula>
    </cfRule>
  </conditionalFormatting>
  <conditionalFormatting sqref="X95">
    <cfRule type="expression" dxfId="458" priority="508">
      <formula>CELL("protect",W475)=0</formula>
    </cfRule>
  </conditionalFormatting>
  <conditionalFormatting sqref="X96 X104:X106">
    <cfRule type="expression" dxfId="457" priority="527">
      <formula>CELL("protect",W475)=0</formula>
    </cfRule>
  </conditionalFormatting>
  <conditionalFormatting sqref="X97">
    <cfRule type="expression" dxfId="456" priority="82564">
      <formula>CELL("protect",W475)=0</formula>
    </cfRule>
  </conditionalFormatting>
  <conditionalFormatting sqref="X98:X103">
    <cfRule type="expression" dxfId="455" priority="81334">
      <formula>CELL("protect",W475)=0</formula>
    </cfRule>
  </conditionalFormatting>
  <conditionalFormatting sqref="X107">
    <cfRule type="expression" dxfId="454" priority="82480">
      <formula>CELL("protect",W484)=0</formula>
    </cfRule>
  </conditionalFormatting>
  <conditionalFormatting sqref="X108">
    <cfRule type="expression" dxfId="453" priority="81639">
      <formula>CELL("protect",W484)=0</formula>
    </cfRule>
  </conditionalFormatting>
  <conditionalFormatting sqref="X109:X114">
    <cfRule type="expression" dxfId="452" priority="81598">
      <formula>CELL("protect",W484)=0</formula>
    </cfRule>
  </conditionalFormatting>
  <conditionalFormatting sqref="X118:X121">
    <cfRule type="expression" dxfId="451" priority="83460">
      <formula>CELL("protect",W503)=0</formula>
    </cfRule>
  </conditionalFormatting>
  <conditionalFormatting sqref="X122:X123">
    <cfRule type="expression" dxfId="450" priority="83399">
      <formula>CELL("protect",W505)=0</formula>
    </cfRule>
  </conditionalFormatting>
  <conditionalFormatting sqref="X124:X125">
    <cfRule type="expression" dxfId="449" priority="68382">
      <formula>CELL("protect",W505)=0</formula>
    </cfRule>
  </conditionalFormatting>
  <conditionalFormatting sqref="X126">
    <cfRule type="expression" dxfId="448" priority="73695">
      <formula>CELL("protect",W504)=0</formula>
    </cfRule>
  </conditionalFormatting>
  <conditionalFormatting sqref="X127">
    <cfRule type="expression" dxfId="447" priority="74328">
      <formula>CELL("protect",W504)=0</formula>
    </cfRule>
  </conditionalFormatting>
  <conditionalFormatting sqref="X129:X130">
    <cfRule type="expression" dxfId="446" priority="68201">
      <formula>CELL("protect",W505)=0</formula>
    </cfRule>
  </conditionalFormatting>
  <conditionalFormatting sqref="X131:X137">
    <cfRule type="expression" dxfId="445" priority="68181">
      <formula>CELL("protect",W506)=0</formula>
    </cfRule>
  </conditionalFormatting>
  <conditionalFormatting sqref="X138">
    <cfRule type="expression" dxfId="444" priority="74930">
      <formula>CELL("protect",W512)=0</formula>
    </cfRule>
  </conditionalFormatting>
  <conditionalFormatting sqref="X139">
    <cfRule type="expression" dxfId="443" priority="74864">
      <formula>CELL("protect",W512)=0</formula>
    </cfRule>
  </conditionalFormatting>
  <conditionalFormatting sqref="X140">
    <cfRule type="expression" dxfId="442" priority="74796">
      <formula>CELL("protect",W512)=0</formula>
    </cfRule>
  </conditionalFormatting>
  <conditionalFormatting sqref="X141">
    <cfRule type="expression" dxfId="441" priority="74722">
      <formula>CELL("protect",W512)=0</formula>
    </cfRule>
  </conditionalFormatting>
  <conditionalFormatting sqref="X142">
    <cfRule type="expression" dxfId="440" priority="68161">
      <formula>CELL("protect",W512)=0</formula>
    </cfRule>
  </conditionalFormatting>
  <conditionalFormatting sqref="X143:X149">
    <cfRule type="expression" dxfId="439" priority="63389">
      <formula>CELL("protect",W512)=0</formula>
    </cfRule>
  </conditionalFormatting>
  <conditionalFormatting sqref="X150:X152">
    <cfRule type="expression" dxfId="438" priority="80711">
      <formula>CELL("protect",W498)=0</formula>
    </cfRule>
  </conditionalFormatting>
  <conditionalFormatting sqref="X153:X155">
    <cfRule type="expression" dxfId="437" priority="80713">
      <formula>CELL("protect",W499)=0</formula>
    </cfRule>
  </conditionalFormatting>
  <conditionalFormatting sqref="X202">
    <cfRule type="expression" dxfId="436" priority="42727">
      <formula>CELL("protect",W974)=0</formula>
    </cfRule>
  </conditionalFormatting>
  <conditionalFormatting sqref="X203:X1047280">
    <cfRule type="expression" dxfId="435" priority="375">
      <formula>CELL("protect",W974)=0</formula>
    </cfRule>
  </conditionalFormatting>
  <conditionalFormatting sqref="X1047281:X1048576">
    <cfRule type="expression" dxfId="434" priority="41622">
      <formula>CELL("protect",#REF!)=0</formula>
    </cfRule>
  </conditionalFormatting>
  <conditionalFormatting sqref="X157:XFD169">
    <cfRule type="expression" dxfId="433" priority="71004">
      <formula>CELL("protect",BJ1046461)=0</formula>
    </cfRule>
  </conditionalFormatting>
  <conditionalFormatting sqref="Y35:AA37">
    <cfRule type="expression" dxfId="432" priority="62959">
      <formula>CELL("protect",#REF!)=0</formula>
    </cfRule>
  </conditionalFormatting>
  <conditionalFormatting sqref="Y202:AA202">
    <cfRule type="expression" dxfId="431" priority="42729">
      <formula>CELL("protect",X414)=0</formula>
    </cfRule>
  </conditionalFormatting>
  <conditionalFormatting sqref="Y203:AA1048576">
    <cfRule type="expression" dxfId="430" priority="336">
      <formula>CELL("protect",X414)=0</formula>
    </cfRule>
  </conditionalFormatting>
  <conditionalFormatting sqref="Y6:AH34 AB96:AH96">
    <cfRule type="expression" dxfId="429" priority="41365">
      <formula>CELL("protect",#REF!)=0</formula>
    </cfRule>
  </conditionalFormatting>
  <conditionalFormatting sqref="AB35:AH39">
    <cfRule type="expression" dxfId="428" priority="62893">
      <formula>CELL("protect",#REF!)=0</formula>
    </cfRule>
  </conditionalFormatting>
  <conditionalFormatting sqref="AB202:AH202">
    <cfRule type="expression" dxfId="427" priority="42731">
      <formula>CELL("protect",AA441)=0</formula>
    </cfRule>
  </conditionalFormatting>
  <conditionalFormatting sqref="AB203:AH1048576">
    <cfRule type="expression" dxfId="426" priority="369">
      <formula>CELL("protect",AA441)=0</formula>
    </cfRule>
  </conditionalFormatting>
  <conditionalFormatting sqref="AD170:XFD198">
    <cfRule type="expression" dxfId="425" priority="64059">
      <formula>CELL("protect",AR1046474)=0</formula>
    </cfRule>
  </conditionalFormatting>
  <conditionalFormatting sqref="AD199:XFD199">
    <cfRule type="expression" dxfId="424" priority="62957">
      <formula>CELL("protect",AR1046502)=0</formula>
    </cfRule>
  </conditionalFormatting>
  <conditionalFormatting sqref="AD200:XFD201">
    <cfRule type="expression" dxfId="423" priority="62975">
      <formula>CELL("protect",AR1046811)=0</formula>
    </cfRule>
  </conditionalFormatting>
  <conditionalFormatting sqref="AE66:AH66">
    <cfRule type="expression" dxfId="422" priority="62908">
      <formula>CELL("protect",#REF!)=0</formula>
    </cfRule>
  </conditionalFormatting>
  <conditionalFormatting sqref="AI6:AJ66 Y38:AA65">
    <cfRule type="expression" dxfId="421" priority="84">
      <formula>CELL("protect",#REF!)=0</formula>
    </cfRule>
  </conditionalFormatting>
  <conditionalFormatting sqref="AI170:AJ1046199">
    <cfRule type="expression" dxfId="420" priority="376">
      <formula>CELL("protect",#REF!)=0</formula>
    </cfRule>
  </conditionalFormatting>
  <conditionalFormatting sqref="AI1046200:AJ1048576">
    <cfRule type="expression" dxfId="419" priority="335">
      <formula>CELL("protect",AH1046059)=0</formula>
    </cfRule>
  </conditionalFormatting>
  <conditionalFormatting sqref="AK6:AR66 M66:M74 AL67:AR76 AR77 AK78:AR155 X150:Z156 X170:AC201 AK202:AR1046199 AS206:BM1048576">
    <cfRule type="expression" dxfId="418" priority="379">
      <formula>CELL("protect",#REF!)=0</formula>
    </cfRule>
  </conditionalFormatting>
  <conditionalFormatting sqref="AK1046200:AR1048576">
    <cfRule type="expression" dxfId="417" priority="368">
      <formula>CELL("protect",AJ1046032)=0</formula>
    </cfRule>
  </conditionalFormatting>
  <conditionalFormatting sqref="AS150:AX152">
    <cfRule type="expression" dxfId="416" priority="73842">
      <formula>CELL("protect",AR1046417)=0</formula>
    </cfRule>
  </conditionalFormatting>
  <conditionalFormatting sqref="AS153:AX155">
    <cfRule type="expression" dxfId="415" priority="74673">
      <formula>CELL("protect",AR1046419)=0</formula>
    </cfRule>
  </conditionalFormatting>
  <conditionalFormatting sqref="AS156:AX156">
    <cfRule type="expression" dxfId="414" priority="73715">
      <formula>CELL("protect",AR1046416)=0</formula>
    </cfRule>
  </conditionalFormatting>
  <conditionalFormatting sqref="AS95:XFD95 AS14:XFD17">
    <cfRule type="expression" dxfId="413" priority="390">
      <formula>CELL("protect",AR1046239)=0</formula>
    </cfRule>
  </conditionalFormatting>
  <conditionalFormatting sqref="AS96:XFD96 AS104:XFD106 AS116:XFD116 AS18:XFD19">
    <cfRule type="expression" dxfId="412" priority="529">
      <formula>CELL("protect",AR1046242)=0</formula>
    </cfRule>
  </conditionalFormatting>
  <conditionalFormatting sqref="AS97:XFD97 AS117:XFD117">
    <cfRule type="expression" dxfId="411" priority="78188">
      <formula>CELL("protect",AR1046320)=0</formula>
    </cfRule>
  </conditionalFormatting>
  <conditionalFormatting sqref="AS109:XFD114 AS128:XFD130">
    <cfRule type="expression" dxfId="410" priority="79317">
      <formula>CELL("protect",AR1046329)=0</formula>
    </cfRule>
  </conditionalFormatting>
  <conditionalFormatting sqref="AS23:XFD23">
    <cfRule type="expression" dxfId="409" priority="83363">
      <formula>CELL("protect",AR1046241)=0</formula>
    </cfRule>
  </conditionalFormatting>
  <conditionalFormatting sqref="AS24:XFD34">
    <cfRule type="expression" dxfId="408" priority="83357">
      <formula>CELL("protect",AR1046241)=0</formula>
    </cfRule>
  </conditionalFormatting>
  <conditionalFormatting sqref="AS35:XFD36">
    <cfRule type="expression" dxfId="407" priority="83358">
      <formula>CELL("protect",AR1046251)=0</formula>
    </cfRule>
  </conditionalFormatting>
  <conditionalFormatting sqref="AS37:XFD37">
    <cfRule type="expression" dxfId="406" priority="83359">
      <formula>CELL("protect",AR1046252)=0</formula>
    </cfRule>
  </conditionalFormatting>
  <conditionalFormatting sqref="AS38:XFD38 AS42:XFD45">
    <cfRule type="expression" dxfId="405" priority="83360">
      <formula>CELL("protect",AR1046251)=0</formula>
    </cfRule>
  </conditionalFormatting>
  <conditionalFormatting sqref="AS39:XFD41 AS46:XFD49">
    <cfRule type="expression" dxfId="404" priority="82696">
      <formula>CELL("protect",AR1046251)=0</formula>
    </cfRule>
  </conditionalFormatting>
  <conditionalFormatting sqref="AS50:XFD50">
    <cfRule type="expression" dxfId="403" priority="82698">
      <formula>CELL("protect",AR1046261)=0</formula>
    </cfRule>
  </conditionalFormatting>
  <conditionalFormatting sqref="AS51:XFD51">
    <cfRule type="expression" dxfId="402" priority="82752">
      <formula>CELL("protect",AR1046261)=0</formula>
    </cfRule>
  </conditionalFormatting>
  <conditionalFormatting sqref="AS55:XFD57">
    <cfRule type="expression" dxfId="401" priority="82754">
      <formula>CELL("protect",AR1046263)=0</formula>
    </cfRule>
  </conditionalFormatting>
  <conditionalFormatting sqref="AS58:XFD58">
    <cfRule type="expression" dxfId="400" priority="63437">
      <formula>CELL("protect",AR1046265)=0</formula>
    </cfRule>
  </conditionalFormatting>
  <conditionalFormatting sqref="AS59:XFD59">
    <cfRule type="expression" dxfId="399" priority="68116">
      <formula>CELL("protect",AR1046265)=0</formula>
    </cfRule>
  </conditionalFormatting>
  <conditionalFormatting sqref="AS60:XFD60">
    <cfRule type="expression" dxfId="398" priority="80781">
      <formula>CELL("protect",AR1046265)=0</formula>
    </cfRule>
  </conditionalFormatting>
  <conditionalFormatting sqref="AS61:XFD61">
    <cfRule type="expression" dxfId="397" priority="68183">
      <formula>CELL("protect",AR1046263)=0</formula>
    </cfRule>
  </conditionalFormatting>
  <conditionalFormatting sqref="AS62:XFD63">
    <cfRule type="expression" dxfId="396" priority="80322">
      <formula>CELL("protect",AR1046261)=0</formula>
    </cfRule>
  </conditionalFormatting>
  <conditionalFormatting sqref="AS64:XFD71">
    <cfRule type="expression" dxfId="395" priority="80321">
      <formula>CELL("protect",AR1046262)=0</formula>
    </cfRule>
  </conditionalFormatting>
  <conditionalFormatting sqref="AS72:XFD72">
    <cfRule type="expression" dxfId="394" priority="82490">
      <formula>CELL("protect",AR1046269)=0</formula>
    </cfRule>
  </conditionalFormatting>
  <conditionalFormatting sqref="AS73:XFD75">
    <cfRule type="expression" dxfId="393" priority="82548">
      <formula>CELL("protect",AR1046269)=0</formula>
    </cfRule>
  </conditionalFormatting>
  <conditionalFormatting sqref="AS76:XFD76">
    <cfRule type="expression" dxfId="392" priority="82606">
      <formula>CELL("protect",AR1046271)=0</formula>
    </cfRule>
  </conditionalFormatting>
  <conditionalFormatting sqref="AS77:XFD77">
    <cfRule type="expression" dxfId="391" priority="80327">
      <formula>CELL("protect",AR1046278)=0</formula>
    </cfRule>
  </conditionalFormatting>
  <conditionalFormatting sqref="AS78:XFD84">
    <cfRule type="expression" dxfId="390" priority="537">
      <formula>CELL("protect",AR1046317)=0</formula>
    </cfRule>
  </conditionalFormatting>
  <conditionalFormatting sqref="AS85:XFD87">
    <cfRule type="expression" dxfId="389" priority="83194">
      <formula>CELL("protect",AR1046320)=0</formula>
    </cfRule>
  </conditionalFormatting>
  <conditionalFormatting sqref="AS88:XFD90">
    <cfRule type="expression" dxfId="388" priority="73014">
      <formula>CELL("protect",AR1046321)=0</formula>
    </cfRule>
  </conditionalFormatting>
  <conditionalFormatting sqref="AS91:XFD94 AS118:XFD121">
    <cfRule type="expression" dxfId="387" priority="82603">
      <formula>CELL("protect",AR1046320)=0</formula>
    </cfRule>
  </conditionalFormatting>
  <conditionalFormatting sqref="AS98:XFD103">
    <cfRule type="expression" dxfId="386" priority="81646">
      <formula>CELL("protect",AR1046320)=0</formula>
    </cfRule>
  </conditionalFormatting>
  <conditionalFormatting sqref="AS107:XFD107 AS126:XFD126">
    <cfRule type="expression" dxfId="385" priority="74405">
      <formula>CELL("protect",AR1046329)=0</formula>
    </cfRule>
  </conditionalFormatting>
  <conditionalFormatting sqref="AS108:XFD108 AS20:XFD22">
    <cfRule type="expression" dxfId="384" priority="81643">
      <formula>CELL("protect",AR1046241)=0</formula>
    </cfRule>
  </conditionalFormatting>
  <conditionalFormatting sqref="AS115:XFD115">
    <cfRule type="expression" dxfId="383" priority="756">
      <formula>CELL("protect",AR1046325)=0</formula>
    </cfRule>
  </conditionalFormatting>
  <conditionalFormatting sqref="AS122:XFD123">
    <cfRule type="expression" dxfId="382" priority="83453">
      <formula>CELL("protect",AR1046349)=0</formula>
    </cfRule>
  </conditionalFormatting>
  <conditionalFormatting sqref="AS124:XFD125">
    <cfRule type="expression" dxfId="381" priority="73697">
      <formula>CELL("protect",AR1046349)=0</formula>
    </cfRule>
  </conditionalFormatting>
  <conditionalFormatting sqref="AS127:XFD127">
    <cfRule type="expression" dxfId="380" priority="74313">
      <formula>CELL("protect",AR1046348)=0</formula>
    </cfRule>
  </conditionalFormatting>
  <conditionalFormatting sqref="AS131:XFD137">
    <cfRule type="expression" dxfId="379" priority="68163">
      <formula>CELL("protect",AR1046350)=0</formula>
    </cfRule>
  </conditionalFormatting>
  <conditionalFormatting sqref="AS138:XFD138">
    <cfRule type="expression" dxfId="378" priority="74927">
      <formula>CELL("protect",AR1046356)=0</formula>
    </cfRule>
  </conditionalFormatting>
  <conditionalFormatting sqref="AS139:XFD139">
    <cfRule type="expression" dxfId="377" priority="74861">
      <formula>CELL("protect",AR1046356)=0</formula>
    </cfRule>
  </conditionalFormatting>
  <conditionalFormatting sqref="AS140:XFD140">
    <cfRule type="expression" dxfId="376" priority="74793">
      <formula>CELL("protect",AR1046356)=0</formula>
    </cfRule>
  </conditionalFormatting>
  <conditionalFormatting sqref="AS141:XFD141">
    <cfRule type="expression" dxfId="375" priority="74724">
      <formula>CELL("protect",AR1046356)=0</formula>
    </cfRule>
  </conditionalFormatting>
  <conditionalFormatting sqref="AS142:XFD142">
    <cfRule type="expression" dxfId="374" priority="74650">
      <formula>CELL("protect",AR1046356)=0</formula>
    </cfRule>
  </conditionalFormatting>
  <conditionalFormatting sqref="AS143:XFD149">
    <cfRule type="expression" dxfId="373" priority="74217">
      <formula>CELL("protect",AR1046356)=0</formula>
    </cfRule>
  </conditionalFormatting>
  <conditionalFormatting sqref="AS150:XFD152">
    <cfRule type="expression" dxfId="372" priority="80717">
      <formula>CELL("protect",AR1046343)=0</formula>
    </cfRule>
  </conditionalFormatting>
  <conditionalFormatting sqref="AS153:XFD153">
    <cfRule type="expression" dxfId="371" priority="63094">
      <formula>CELL("protect",AR1046344)=0</formula>
    </cfRule>
  </conditionalFormatting>
  <conditionalFormatting sqref="AS154:XFD155">
    <cfRule type="expression" dxfId="370" priority="80719">
      <formula>CELL("protect",AR1046344)=0</formula>
    </cfRule>
  </conditionalFormatting>
  <conditionalFormatting sqref="AS202:XFD202">
    <cfRule type="expression" dxfId="369" priority="42733">
      <formula>CELL("protect",AR1046813)=0</formula>
    </cfRule>
  </conditionalFormatting>
  <conditionalFormatting sqref="AS203:XFD205">
    <cfRule type="expression" dxfId="368" priority="380">
      <formula>CELL("protect",AR1046813)=0</formula>
    </cfRule>
  </conditionalFormatting>
  <conditionalFormatting sqref="AY150:XFD152">
    <cfRule type="expression" dxfId="367" priority="62965">
      <formula>CELL("protect",BM1046414)=0</formula>
    </cfRule>
  </conditionalFormatting>
  <conditionalFormatting sqref="AY153:XFD155">
    <cfRule type="expression" dxfId="366" priority="80696">
      <formula>CELL("protect",BM1046416)=0</formula>
    </cfRule>
  </conditionalFormatting>
  <conditionalFormatting sqref="AY156:XFD156">
    <cfRule type="expression" dxfId="365" priority="76012">
      <formula>CELL("protect",BM1046414)=0</formula>
    </cfRule>
  </conditionalFormatting>
  <conditionalFormatting sqref="BN206:XFD1047258">
    <cfRule type="expression" dxfId="364" priority="41624">
      <formula>CELL("protect",#REF!)=0</formula>
    </cfRule>
  </conditionalFormatting>
  <conditionalFormatting sqref="BN1047259:XFD1047280">
    <cfRule type="expression" dxfId="363" priority="41612">
      <formula>CELL("protect",BM1046418)=0</formula>
    </cfRule>
  </conditionalFormatting>
  <conditionalFormatting sqref="BN1047281:XFD1047544">
    <cfRule type="expression" dxfId="362" priority="784">
      <formula>CELL("protect",BM1046152)=0</formula>
    </cfRule>
  </conditionalFormatting>
  <conditionalFormatting sqref="BN1047545:XFD1048576">
    <cfRule type="expression" dxfId="361" priority="719">
      <formula>CELL("protect",BM1046401)=0</formula>
    </cfRule>
  </conditionalFormatting>
  <conditionalFormatting sqref="A52:A54">
    <cfRule type="expression" dxfId="360" priority="90227">
      <formula>CELL("protect",XFD1047191)=0</formula>
    </cfRule>
  </conditionalFormatting>
  <conditionalFormatting sqref="A6:W13">
    <cfRule type="expression" dxfId="359" priority="90229">
      <formula>CELL("protect",XFD1047162)=0</formula>
    </cfRule>
  </conditionalFormatting>
  <conditionalFormatting sqref="V52:W54">
    <cfRule type="expression" dxfId="358" priority="90236">
      <formula>CELL("protect",U1047148)=0</formula>
    </cfRule>
  </conditionalFormatting>
  <conditionalFormatting sqref="X52:X54">
    <cfRule type="expression" dxfId="357" priority="90241">
      <formula>CELL("protect",W416)=0</formula>
    </cfRule>
  </conditionalFormatting>
  <conditionalFormatting sqref="AS6:XFD13">
    <cfRule type="expression" dxfId="356" priority="90243">
      <formula>CELL("protect",AR1046232)=0</formula>
    </cfRule>
  </conditionalFormatting>
  <conditionalFormatting sqref="AS52:XFD54">
    <cfRule type="expression" dxfId="355" priority="90249">
      <formula>CELL("protect",AR1046261)=0</formula>
    </cfRule>
  </conditionalFormatting>
  <dataValidations count="1">
    <dataValidation type="whole" allowBlank="1" showInputMessage="1" showErrorMessage="1" sqref="T150:T155" xr:uid="{D36CBF2B-277A-45B1-9248-D76AD427AF92}">
      <formula1>0</formula1>
      <formula2>100</formula2>
    </dataValidation>
  </dataValidations>
  <pageMargins left="0.7" right="0.7" top="0.75" bottom="0.75" header="0.3" footer="0.3"/>
  <pageSetup paperSize="9"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F9B96D4-C9B0-4F57-9718-E2927B225E7A}">
          <x14:formula1>
            <xm:f>'Data Validation'!$G$2:$G$8</xm:f>
          </x14:formula1>
          <xm:sqref>D70:E74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BDF20-1954-4C67-A511-EEBFC19E2DF3}">
  <sheetPr>
    <tabColor rgb="FFD7D6F2"/>
    <pageSetUpPr autoPageBreaks="0" fitToPage="1"/>
  </sheetPr>
  <dimension ref="A1:V686"/>
  <sheetViews>
    <sheetView zoomScale="85" zoomScaleNormal="85" workbookViewId="0">
      <selection activeCell="U33" sqref="U33"/>
    </sheetView>
  </sheetViews>
  <sheetFormatPr defaultColWidth="8.5703125" defaultRowHeight="18.600000000000001" outlineLevelRow="1" outlineLevelCol="2"/>
  <cols>
    <col min="1" max="1" width="8.5703125" style="3"/>
    <col min="2" max="2" width="23.140625" style="3" customWidth="1"/>
    <col min="3" max="3" width="19.5703125" style="3" customWidth="1" outlineLevel="2"/>
    <col min="4" max="4" width="16.28515625" style="3" customWidth="1" outlineLevel="2"/>
    <col min="5" max="5" width="9.85546875" style="3" customWidth="1" outlineLevel="1"/>
    <col min="6" max="6" width="10.5703125" style="3" customWidth="1" outlineLevel="1"/>
    <col min="7" max="7" width="10" style="3" customWidth="1"/>
    <col min="8" max="8" width="11" style="3" customWidth="1"/>
    <col min="9" max="9" width="7.5703125" style="3" customWidth="1"/>
    <col min="10" max="10" width="4.42578125" style="3" customWidth="1"/>
    <col min="11" max="11" width="10.42578125" style="3" customWidth="1"/>
    <col min="12" max="12" width="8.85546875" style="3" customWidth="1"/>
    <col min="13" max="13" width="8.5703125" style="3" customWidth="1" outlineLevel="2"/>
    <col min="14" max="14" width="10.85546875" style="3" customWidth="1" outlineLevel="2"/>
    <col min="15" max="15" width="7" style="3" customWidth="1" outlineLevel="1"/>
    <col min="16" max="16" width="9.5703125" style="3" customWidth="1" outlineLevel="1"/>
    <col min="17" max="17" width="8.85546875" style="3" customWidth="1"/>
    <col min="18" max="18" width="7.5703125" style="3" customWidth="1"/>
    <col min="19" max="19" width="8.5703125" style="3" customWidth="1"/>
    <col min="20" max="20" width="11.42578125" style="3" customWidth="1"/>
    <col min="21" max="21" width="12.5703125" style="3" customWidth="1"/>
    <col min="22" max="22" width="9.5703125" style="3" customWidth="1"/>
    <col min="23" max="23" width="10.42578125" style="3" customWidth="1"/>
    <col min="24" max="16384" width="8.5703125" style="3"/>
  </cols>
  <sheetData>
    <row r="1" spans="1:22">
      <c r="A1" s="413" t="s">
        <v>154</v>
      </c>
      <c r="B1" s="414"/>
      <c r="C1" s="414"/>
      <c r="D1" s="414"/>
      <c r="E1" s="414"/>
      <c r="F1" s="414"/>
      <c r="G1" s="414"/>
      <c r="H1" s="414"/>
      <c r="I1" s="414"/>
      <c r="J1" s="414"/>
      <c r="K1" s="414"/>
      <c r="L1" s="414"/>
      <c r="M1" s="414"/>
      <c r="N1" s="414"/>
      <c r="O1" s="414"/>
      <c r="P1" s="414"/>
      <c r="Q1" s="414"/>
      <c r="R1" s="414"/>
      <c r="S1" s="414"/>
      <c r="T1" s="414"/>
      <c r="U1" s="414"/>
      <c r="V1" s="415"/>
    </row>
    <row r="2" spans="1:22">
      <c r="A2" s="416"/>
      <c r="B2" s="417"/>
      <c r="C2" s="417"/>
      <c r="D2" s="417"/>
      <c r="E2" s="417"/>
      <c r="F2" s="417"/>
      <c r="G2" s="417"/>
      <c r="H2" s="417"/>
      <c r="I2" s="417"/>
      <c r="J2" s="417"/>
      <c r="K2" s="417"/>
      <c r="L2" s="417"/>
      <c r="M2" s="417"/>
      <c r="N2" s="417"/>
      <c r="O2" s="417"/>
      <c r="P2" s="417"/>
      <c r="Q2" s="417"/>
      <c r="R2" s="417"/>
      <c r="S2" s="417"/>
      <c r="T2" s="417"/>
      <c r="U2" s="417"/>
      <c r="V2" s="418"/>
    </row>
    <row r="3" spans="1:22">
      <c r="A3" s="416"/>
      <c r="B3" s="417"/>
      <c r="C3" s="417"/>
      <c r="D3" s="417"/>
      <c r="E3" s="417"/>
      <c r="F3" s="417"/>
      <c r="G3" s="417"/>
      <c r="H3" s="417"/>
      <c r="I3" s="417"/>
      <c r="J3" s="417"/>
      <c r="K3" s="417"/>
      <c r="L3" s="417"/>
      <c r="M3" s="417"/>
      <c r="N3" s="417"/>
      <c r="O3" s="417"/>
      <c r="P3" s="417"/>
      <c r="Q3" s="417"/>
      <c r="R3" s="417"/>
      <c r="S3" s="417"/>
      <c r="T3" s="417"/>
      <c r="U3" s="417"/>
      <c r="V3" s="418"/>
    </row>
    <row r="4" spans="1:22">
      <c r="A4" s="416"/>
      <c r="B4" s="417"/>
      <c r="C4" s="417"/>
      <c r="D4" s="417"/>
      <c r="E4" s="417"/>
      <c r="F4" s="417"/>
      <c r="G4" s="417"/>
      <c r="H4" s="417"/>
      <c r="I4" s="417"/>
      <c r="J4" s="417"/>
      <c r="K4" s="417"/>
      <c r="L4" s="417"/>
      <c r="M4" s="417"/>
      <c r="N4" s="417"/>
      <c r="O4" s="417"/>
      <c r="P4" s="417"/>
      <c r="Q4" s="417"/>
      <c r="R4" s="417"/>
      <c r="S4" s="417"/>
      <c r="T4" s="417"/>
      <c r="U4" s="417"/>
      <c r="V4" s="418"/>
    </row>
    <row r="5" spans="1:22" outlineLevel="1">
      <c r="A5" s="10"/>
      <c r="B5" s="8"/>
      <c r="C5" s="8"/>
      <c r="D5" s="8"/>
      <c r="E5" s="8"/>
      <c r="F5" s="8"/>
      <c r="G5" s="8"/>
      <c r="H5" s="8"/>
      <c r="I5" s="8"/>
      <c r="J5" s="8"/>
      <c r="K5" s="8"/>
      <c r="L5" s="8"/>
      <c r="M5" s="8"/>
      <c r="N5" s="8"/>
      <c r="O5" s="8"/>
      <c r="P5" s="8"/>
      <c r="Q5" s="8"/>
      <c r="R5" s="8"/>
      <c r="S5" s="8"/>
      <c r="T5" s="8"/>
      <c r="U5" s="8"/>
      <c r="V5" s="17"/>
    </row>
    <row r="6" spans="1:22" outlineLevel="1">
      <c r="A6" s="419" t="s">
        <v>155</v>
      </c>
      <c r="B6" s="420"/>
      <c r="C6" s="420"/>
      <c r="D6" s="420"/>
      <c r="E6" s="420"/>
      <c r="F6" s="420"/>
      <c r="G6" s="420"/>
      <c r="H6" s="420"/>
      <c r="I6" s="420"/>
      <c r="J6" s="420"/>
      <c r="K6" s="420"/>
      <c r="L6" s="420"/>
      <c r="M6" s="420"/>
      <c r="N6" s="420"/>
      <c r="O6" s="420"/>
      <c r="P6" s="420"/>
      <c r="Q6" s="420"/>
      <c r="R6" s="420"/>
      <c r="S6" s="420"/>
      <c r="T6" s="420"/>
      <c r="U6" s="420"/>
      <c r="V6" s="421"/>
    </row>
    <row r="7" spans="1:22" outlineLevel="1">
      <c r="A7" s="419"/>
      <c r="B7" s="420"/>
      <c r="C7" s="420"/>
      <c r="D7" s="420"/>
      <c r="E7" s="420"/>
      <c r="F7" s="420"/>
      <c r="G7" s="420"/>
      <c r="H7" s="420"/>
      <c r="I7" s="420"/>
      <c r="J7" s="420"/>
      <c r="K7" s="420"/>
      <c r="L7" s="420"/>
      <c r="M7" s="420"/>
      <c r="N7" s="420"/>
      <c r="O7" s="420"/>
      <c r="P7" s="420"/>
      <c r="Q7" s="420"/>
      <c r="R7" s="420"/>
      <c r="S7" s="420"/>
      <c r="T7" s="420"/>
      <c r="U7" s="420"/>
      <c r="V7" s="421"/>
    </row>
    <row r="8" spans="1:22" outlineLevel="1">
      <c r="A8" s="419"/>
      <c r="B8" s="420"/>
      <c r="C8" s="420"/>
      <c r="D8" s="420"/>
      <c r="E8" s="420"/>
      <c r="F8" s="420"/>
      <c r="G8" s="420"/>
      <c r="H8" s="420"/>
      <c r="I8" s="420"/>
      <c r="J8" s="420"/>
      <c r="K8" s="420"/>
      <c r="L8" s="420"/>
      <c r="M8" s="420"/>
      <c r="N8" s="420"/>
      <c r="O8" s="420"/>
      <c r="P8" s="420"/>
      <c r="Q8" s="420"/>
      <c r="R8" s="420"/>
      <c r="S8" s="420"/>
      <c r="T8" s="420"/>
      <c r="U8" s="420"/>
      <c r="V8" s="421"/>
    </row>
    <row r="9" spans="1:22" ht="18.600000000000001" customHeight="1" outlineLevel="1">
      <c r="A9" s="10"/>
      <c r="B9" s="6"/>
      <c r="C9" s="6"/>
      <c r="D9" s="6"/>
      <c r="E9" s="6"/>
      <c r="F9" s="6"/>
      <c r="G9" s="6"/>
      <c r="H9" s="6"/>
      <c r="I9" s="6"/>
      <c r="J9" s="6"/>
      <c r="K9" s="6"/>
      <c r="L9" s="6"/>
      <c r="M9" s="6"/>
      <c r="N9" s="6"/>
      <c r="O9" s="6"/>
      <c r="P9" s="6"/>
      <c r="Q9" s="6"/>
      <c r="R9" s="6"/>
      <c r="S9" s="6"/>
      <c r="T9" s="6"/>
      <c r="U9" s="6"/>
      <c r="V9" s="11"/>
    </row>
    <row r="10" spans="1:22" ht="18.600000000000001" customHeight="1" outlineLevel="1">
      <c r="A10" s="138" t="s">
        <v>156</v>
      </c>
      <c r="B10" s="138"/>
      <c r="C10" s="138"/>
      <c r="D10" s="138"/>
      <c r="E10" s="138"/>
      <c r="F10" s="138"/>
      <c r="G10" s="138"/>
      <c r="H10" s="138"/>
      <c r="I10" s="138"/>
      <c r="J10" s="138"/>
      <c r="K10" s="138"/>
      <c r="L10" s="138"/>
      <c r="M10" s="138"/>
      <c r="N10" s="138"/>
      <c r="O10" s="138"/>
      <c r="P10" s="138"/>
      <c r="Q10" s="138"/>
      <c r="R10" s="138"/>
      <c r="S10" s="138"/>
      <c r="T10" s="138"/>
      <c r="U10" s="138"/>
      <c r="V10" s="252"/>
    </row>
    <row r="11" spans="1:22" ht="21" customHeight="1" outlineLevel="1">
      <c r="A11" s="138"/>
      <c r="B11" s="138"/>
      <c r="C11" s="138"/>
      <c r="D11" s="138"/>
      <c r="E11" s="138"/>
      <c r="F11" s="138"/>
      <c r="G11" s="138"/>
      <c r="H11" s="138"/>
      <c r="I11" s="138"/>
      <c r="J11" s="138"/>
      <c r="K11" s="138"/>
      <c r="L11" s="138"/>
      <c r="M11" s="138"/>
      <c r="N11" s="138"/>
      <c r="O11" s="138"/>
      <c r="P11" s="138"/>
      <c r="Q11" s="138"/>
      <c r="R11" s="138"/>
      <c r="S11" s="138"/>
      <c r="T11" s="138"/>
      <c r="U11" s="138"/>
      <c r="V11" s="252"/>
    </row>
    <row r="12" spans="1:22" ht="21" customHeight="1" outlineLevel="1">
      <c r="A12" s="138"/>
      <c r="B12" s="138"/>
      <c r="C12" s="138"/>
      <c r="D12" s="138"/>
      <c r="E12" s="138"/>
      <c r="F12" s="138"/>
      <c r="G12" s="138"/>
      <c r="H12" s="138"/>
      <c r="I12" s="138"/>
      <c r="J12" s="138"/>
      <c r="K12" s="138"/>
      <c r="L12" s="138"/>
      <c r="M12" s="138"/>
      <c r="N12" s="138"/>
      <c r="O12" s="138"/>
      <c r="P12" s="138"/>
      <c r="Q12" s="138"/>
      <c r="R12" s="138"/>
      <c r="S12" s="138"/>
      <c r="T12" s="138"/>
      <c r="U12" s="138"/>
      <c r="V12" s="252"/>
    </row>
    <row r="13" spans="1:22" ht="21" customHeight="1" outlineLevel="1">
      <c r="A13" s="138"/>
      <c r="B13" s="138"/>
      <c r="C13" s="138"/>
      <c r="D13" s="138"/>
      <c r="E13" s="138"/>
      <c r="F13" s="138"/>
      <c r="G13" s="138"/>
      <c r="H13" s="138"/>
      <c r="I13" s="138"/>
      <c r="J13" s="138"/>
      <c r="K13" s="138"/>
      <c r="L13" s="138"/>
      <c r="M13" s="138"/>
      <c r="N13" s="138"/>
      <c r="O13" s="138"/>
      <c r="P13" s="138"/>
      <c r="Q13" s="138"/>
      <c r="R13" s="138"/>
      <c r="S13" s="138"/>
      <c r="T13" s="138"/>
      <c r="U13" s="138"/>
      <c r="V13" s="252"/>
    </row>
    <row r="14" spans="1:22" ht="21" customHeight="1" outlineLevel="1">
      <c r="A14" s="138"/>
      <c r="B14" s="138"/>
      <c r="C14" s="138"/>
      <c r="D14" s="138"/>
      <c r="E14" s="138"/>
      <c r="F14" s="138"/>
      <c r="G14" s="138"/>
      <c r="H14" s="138"/>
      <c r="I14" s="138"/>
      <c r="J14" s="138"/>
      <c r="K14" s="138"/>
      <c r="L14" s="138"/>
      <c r="M14" s="138"/>
      <c r="N14" s="138"/>
      <c r="O14" s="138"/>
      <c r="P14" s="138"/>
      <c r="Q14" s="138"/>
      <c r="R14" s="138"/>
      <c r="S14" s="138"/>
      <c r="T14" s="138"/>
      <c r="U14" s="138"/>
      <c r="V14" s="252"/>
    </row>
    <row r="15" spans="1:22" ht="21" customHeight="1" outlineLevel="1">
      <c r="A15" s="138"/>
      <c r="B15" s="138"/>
      <c r="C15" s="138"/>
      <c r="D15" s="138"/>
      <c r="E15" s="138"/>
      <c r="F15" s="138"/>
      <c r="G15" s="138"/>
      <c r="H15" s="138"/>
      <c r="I15" s="138"/>
      <c r="J15" s="138"/>
      <c r="K15" s="138"/>
      <c r="L15" s="138"/>
      <c r="M15" s="138"/>
      <c r="N15" s="138"/>
      <c r="O15" s="138"/>
      <c r="P15" s="138"/>
      <c r="Q15" s="138"/>
      <c r="R15" s="138"/>
      <c r="S15" s="138"/>
      <c r="T15" s="138"/>
      <c r="U15" s="138"/>
      <c r="V15" s="252"/>
    </row>
    <row r="16" spans="1:22" ht="21" customHeight="1" outlineLevel="1">
      <c r="A16" s="138"/>
      <c r="B16" s="138"/>
      <c r="C16" s="138"/>
      <c r="D16" s="138"/>
      <c r="E16" s="138"/>
      <c r="F16" s="138"/>
      <c r="G16" s="138"/>
      <c r="H16" s="138"/>
      <c r="I16" s="138"/>
      <c r="J16" s="138"/>
      <c r="K16" s="138"/>
      <c r="L16" s="138"/>
      <c r="M16" s="138"/>
      <c r="N16" s="138"/>
      <c r="O16" s="138"/>
      <c r="P16" s="138"/>
      <c r="Q16" s="138"/>
      <c r="R16" s="138"/>
      <c r="S16" s="138"/>
      <c r="T16" s="138"/>
      <c r="U16" s="138"/>
      <c r="V16" s="252"/>
    </row>
    <row r="17" spans="1:22" ht="21" customHeight="1" outlineLevel="1">
      <c r="A17" s="138"/>
      <c r="B17" s="138"/>
      <c r="C17" s="138"/>
      <c r="D17" s="138"/>
      <c r="E17" s="138"/>
      <c r="F17" s="138"/>
      <c r="G17" s="138"/>
      <c r="H17" s="138"/>
      <c r="I17" s="138"/>
      <c r="J17" s="138"/>
      <c r="K17" s="138"/>
      <c r="L17" s="138"/>
      <c r="M17" s="138"/>
      <c r="N17" s="138"/>
      <c r="O17" s="138"/>
      <c r="P17" s="138"/>
      <c r="Q17" s="138"/>
      <c r="R17" s="138"/>
      <c r="S17" s="138"/>
      <c r="T17" s="138"/>
      <c r="U17" s="138"/>
      <c r="V17" s="252"/>
    </row>
    <row r="18" spans="1:22" ht="21" customHeight="1" outlineLevel="1">
      <c r="A18" s="138"/>
      <c r="B18" s="138"/>
      <c r="C18" s="138"/>
      <c r="D18" s="138"/>
      <c r="E18" s="138"/>
      <c r="F18" s="138"/>
      <c r="G18" s="138"/>
      <c r="H18" s="138"/>
      <c r="I18" s="138"/>
      <c r="J18" s="138"/>
      <c r="K18" s="138"/>
      <c r="L18" s="138"/>
      <c r="M18" s="138"/>
      <c r="N18" s="138"/>
      <c r="O18" s="138"/>
      <c r="P18" s="138"/>
      <c r="Q18" s="138"/>
      <c r="R18" s="138"/>
      <c r="S18" s="138"/>
      <c r="T18" s="138"/>
      <c r="U18" s="138"/>
      <c r="V18" s="252"/>
    </row>
    <row r="19" spans="1:22" ht="21" customHeight="1" outlineLevel="1">
      <c r="A19" s="138"/>
      <c r="B19" s="138"/>
      <c r="C19" s="138"/>
      <c r="D19" s="138"/>
      <c r="E19" s="138"/>
      <c r="F19" s="138"/>
      <c r="G19" s="138"/>
      <c r="H19" s="138"/>
      <c r="I19" s="138"/>
      <c r="J19" s="138"/>
      <c r="K19" s="138"/>
      <c r="L19" s="138"/>
      <c r="M19" s="138"/>
      <c r="N19" s="138"/>
      <c r="O19" s="138"/>
      <c r="P19" s="138"/>
      <c r="Q19" s="138"/>
      <c r="R19" s="138"/>
      <c r="S19" s="138"/>
      <c r="T19" s="138"/>
      <c r="U19" s="138"/>
      <c r="V19" s="252"/>
    </row>
    <row r="20" spans="1:22" ht="21" customHeight="1" outlineLevel="1">
      <c r="A20" s="138"/>
      <c r="B20" s="138"/>
      <c r="C20" s="138"/>
      <c r="D20" s="138"/>
      <c r="E20" s="138"/>
      <c r="F20" s="138"/>
      <c r="G20" s="138"/>
      <c r="H20" s="138"/>
      <c r="I20" s="138"/>
      <c r="J20" s="138"/>
      <c r="K20" s="138"/>
      <c r="L20" s="138"/>
      <c r="M20" s="138"/>
      <c r="N20" s="138"/>
      <c r="O20" s="138"/>
      <c r="P20" s="138"/>
      <c r="Q20" s="138"/>
      <c r="R20" s="138"/>
      <c r="S20" s="138"/>
      <c r="T20" s="138"/>
      <c r="U20" s="138"/>
      <c r="V20" s="252"/>
    </row>
    <row r="21" spans="1:22" ht="21" outlineLevel="1">
      <c r="A21" s="10"/>
      <c r="B21" s="78"/>
      <c r="C21" s="78"/>
      <c r="D21" s="78"/>
      <c r="E21" s="78"/>
      <c r="F21" s="78"/>
      <c r="G21" s="78"/>
      <c r="H21" s="78"/>
      <c r="I21" s="78"/>
      <c r="J21" s="78"/>
      <c r="K21" s="78"/>
      <c r="L21" s="78"/>
      <c r="M21" s="78"/>
      <c r="N21" s="78"/>
      <c r="O21" s="78"/>
      <c r="P21" s="78"/>
      <c r="Q21" s="78"/>
      <c r="R21" s="78"/>
      <c r="S21" s="78"/>
      <c r="T21" s="78"/>
      <c r="U21" s="78"/>
      <c r="V21" s="79"/>
    </row>
    <row r="22" spans="1:22" ht="21" customHeight="1" outlineLevel="1">
      <c r="A22" s="9"/>
      <c r="B22" s="21"/>
      <c r="C22" s="21"/>
      <c r="D22" s="21"/>
      <c r="E22" s="21"/>
      <c r="F22" s="21"/>
      <c r="G22" s="21"/>
      <c r="H22" s="21"/>
      <c r="I22" s="21"/>
      <c r="J22" s="21"/>
      <c r="K22" s="21"/>
      <c r="L22" s="21"/>
      <c r="M22" s="21"/>
      <c r="N22" s="21"/>
      <c r="O22" s="21"/>
      <c r="P22" s="21"/>
      <c r="Q22" s="21"/>
      <c r="R22" s="21"/>
      <c r="S22" s="21"/>
      <c r="T22" s="21"/>
      <c r="U22" s="21"/>
      <c r="V22" s="80"/>
    </row>
    <row r="23" spans="1:22" ht="21" customHeight="1" outlineLevel="1">
      <c r="A23" s="9"/>
      <c r="B23" s="138" t="s">
        <v>157</v>
      </c>
      <c r="C23" s="138"/>
      <c r="D23" s="138"/>
      <c r="E23" s="138"/>
      <c r="F23" s="138"/>
      <c r="G23" s="138"/>
      <c r="H23" s="138"/>
      <c r="I23" s="138"/>
      <c r="J23" s="138"/>
      <c r="K23" s="137" t="s">
        <v>158</v>
      </c>
      <c r="L23" s="137"/>
      <c r="M23" s="137"/>
      <c r="N23" s="137"/>
      <c r="O23" s="137"/>
      <c r="P23" s="137"/>
      <c r="Q23" s="137"/>
      <c r="R23" s="137"/>
      <c r="S23" s="21"/>
      <c r="T23" s="81"/>
      <c r="U23" s="81"/>
      <c r="V23" s="80"/>
    </row>
    <row r="24" spans="1:22" ht="21" outlineLevel="1">
      <c r="A24" s="9"/>
      <c r="B24" s="138"/>
      <c r="C24" s="138"/>
      <c r="D24" s="138"/>
      <c r="E24" s="138"/>
      <c r="F24" s="138"/>
      <c r="G24" s="138"/>
      <c r="H24" s="138"/>
      <c r="I24" s="138"/>
      <c r="J24" s="138"/>
      <c r="K24" s="137"/>
      <c r="L24" s="137"/>
      <c r="M24" s="137"/>
      <c r="N24" s="137"/>
      <c r="O24" s="137"/>
      <c r="P24" s="137"/>
      <c r="Q24" s="137"/>
      <c r="R24" s="137"/>
      <c r="S24" s="21"/>
      <c r="T24" s="266"/>
      <c r="U24" s="266"/>
      <c r="V24" s="80"/>
    </row>
    <row r="25" spans="1:22" ht="21.6" customHeight="1" outlineLevel="1">
      <c r="A25" s="9"/>
      <c r="B25" s="138"/>
      <c r="C25" s="138"/>
      <c r="D25" s="138"/>
      <c r="E25" s="138"/>
      <c r="F25" s="138"/>
      <c r="G25" s="138"/>
      <c r="H25" s="138"/>
      <c r="I25" s="138"/>
      <c r="J25" s="138"/>
      <c r="K25" s="137"/>
      <c r="L25" s="137"/>
      <c r="M25" s="137"/>
      <c r="N25" s="137"/>
      <c r="O25" s="137"/>
      <c r="P25" s="137"/>
      <c r="Q25" s="137"/>
      <c r="R25" s="137"/>
      <c r="S25" s="21"/>
      <c r="T25" s="266"/>
      <c r="U25" s="266"/>
      <c r="V25" s="80"/>
    </row>
    <row r="26" spans="1:22" ht="21" outlineLevel="1">
      <c r="A26" s="9"/>
      <c r="B26" s="138"/>
      <c r="C26" s="138"/>
      <c r="D26" s="138"/>
      <c r="E26" s="138"/>
      <c r="F26" s="138"/>
      <c r="G26" s="138"/>
      <c r="H26" s="138"/>
      <c r="I26" s="138"/>
      <c r="J26" s="138"/>
      <c r="K26" s="137"/>
      <c r="L26" s="137"/>
      <c r="M26" s="137"/>
      <c r="N26" s="137"/>
      <c r="O26" s="137"/>
      <c r="P26" s="137"/>
      <c r="Q26" s="137"/>
      <c r="R26" s="137"/>
      <c r="S26" s="21"/>
      <c r="T26" s="81"/>
      <c r="U26" s="81"/>
      <c r="V26" s="80"/>
    </row>
    <row r="27" spans="1:22" ht="21" outlineLevel="1">
      <c r="A27" s="15"/>
      <c r="B27" s="26"/>
      <c r="C27" s="26"/>
      <c r="D27" s="26"/>
      <c r="E27" s="26"/>
      <c r="F27" s="26"/>
      <c r="G27" s="26"/>
      <c r="H27" s="26"/>
      <c r="I27" s="26"/>
      <c r="J27" s="26"/>
      <c r="K27" s="26"/>
      <c r="L27" s="26"/>
      <c r="M27" s="26"/>
      <c r="N27" s="26"/>
      <c r="O27" s="26"/>
      <c r="P27" s="26"/>
      <c r="Q27" s="26"/>
      <c r="R27" s="26"/>
      <c r="S27" s="26"/>
      <c r="T27" s="26"/>
      <c r="U27" s="26"/>
      <c r="V27" s="80"/>
    </row>
    <row r="28" spans="1:22" ht="21" customHeight="1" outlineLevel="1">
      <c r="A28" s="15"/>
      <c r="B28" s="138" t="s">
        <v>159</v>
      </c>
      <c r="C28" s="138"/>
      <c r="D28" s="138"/>
      <c r="E28" s="138"/>
      <c r="F28" s="138"/>
      <c r="G28" s="138"/>
      <c r="H28" s="138"/>
      <c r="I28" s="138"/>
      <c r="J28" s="138"/>
      <c r="K28" s="137" t="s">
        <v>160</v>
      </c>
      <c r="L28" s="137"/>
      <c r="M28" s="137"/>
      <c r="N28" s="137"/>
      <c r="O28" s="137"/>
      <c r="P28" s="137"/>
      <c r="Q28" s="137"/>
      <c r="R28" s="137"/>
      <c r="S28" s="20"/>
      <c r="T28" s="153"/>
      <c r="U28" s="153"/>
      <c r="V28" s="16"/>
    </row>
    <row r="29" spans="1:22" ht="21" outlineLevel="1">
      <c r="A29" s="15"/>
      <c r="B29" s="138"/>
      <c r="C29" s="138"/>
      <c r="D29" s="138"/>
      <c r="E29" s="138"/>
      <c r="F29" s="138"/>
      <c r="G29" s="138"/>
      <c r="H29" s="138"/>
      <c r="I29" s="138"/>
      <c r="J29" s="138"/>
      <c r="K29" s="137"/>
      <c r="L29" s="137"/>
      <c r="M29" s="137"/>
      <c r="N29" s="137"/>
      <c r="O29" s="137"/>
      <c r="P29" s="137"/>
      <c r="Q29" s="137"/>
      <c r="R29" s="137"/>
      <c r="S29" s="20"/>
      <c r="T29" s="153"/>
      <c r="U29" s="153"/>
      <c r="V29" s="16"/>
    </row>
    <row r="30" spans="1:22" ht="18.600000000000001" customHeight="1" outlineLevel="1">
      <c r="A30" s="9"/>
      <c r="B30" s="88"/>
      <c r="C30" s="88"/>
      <c r="D30" s="88"/>
      <c r="E30" s="88"/>
      <c r="F30" s="88"/>
      <c r="G30" s="88"/>
      <c r="H30" s="88"/>
      <c r="I30" s="88"/>
      <c r="J30" s="88"/>
      <c r="K30" s="88"/>
      <c r="L30" s="88"/>
      <c r="M30" s="88"/>
      <c r="N30" s="88"/>
      <c r="O30" s="88"/>
      <c r="P30" s="88"/>
      <c r="Q30" s="88"/>
      <c r="R30" s="88"/>
      <c r="S30" s="82"/>
      <c r="T30" s="82"/>
      <c r="U30" s="82"/>
      <c r="V30" s="68"/>
    </row>
    <row r="31" spans="1:22" ht="21" customHeight="1" outlineLevel="1">
      <c r="A31" s="15"/>
      <c r="B31" s="138" t="s">
        <v>161</v>
      </c>
      <c r="C31" s="138"/>
      <c r="D31" s="138"/>
      <c r="E31" s="138"/>
      <c r="F31" s="138"/>
      <c r="G31" s="138"/>
      <c r="H31" s="138"/>
      <c r="I31" s="138"/>
      <c r="J31" s="138"/>
      <c r="K31" s="154" t="s">
        <v>162</v>
      </c>
      <c r="L31" s="154"/>
      <c r="M31" s="154"/>
      <c r="N31" s="154"/>
      <c r="O31" s="154"/>
      <c r="P31" s="154"/>
      <c r="Q31" s="154"/>
      <c r="R31" s="154"/>
      <c r="S31" s="25"/>
      <c r="T31" s="25"/>
      <c r="U31" s="25"/>
      <c r="V31" s="16"/>
    </row>
    <row r="32" spans="1:22" ht="21" customHeight="1" outlineLevel="1">
      <c r="A32" s="15"/>
      <c r="B32" s="138"/>
      <c r="C32" s="138"/>
      <c r="D32" s="138"/>
      <c r="E32" s="138"/>
      <c r="F32" s="138"/>
      <c r="G32" s="138"/>
      <c r="H32" s="138"/>
      <c r="I32" s="138"/>
      <c r="J32" s="138"/>
      <c r="K32" s="154"/>
      <c r="L32" s="154"/>
      <c r="M32" s="154"/>
      <c r="N32" s="154"/>
      <c r="O32" s="154"/>
      <c r="P32" s="154"/>
      <c r="Q32" s="154"/>
      <c r="R32" s="154"/>
      <c r="S32" s="25"/>
      <c r="T32" s="25"/>
      <c r="U32" s="25"/>
      <c r="V32" s="16"/>
    </row>
    <row r="33" spans="1:22" ht="21" customHeight="1" outlineLevel="1">
      <c r="A33" s="15"/>
      <c r="B33" s="138"/>
      <c r="C33" s="138"/>
      <c r="D33" s="138"/>
      <c r="E33" s="138"/>
      <c r="F33" s="138"/>
      <c r="G33" s="138"/>
      <c r="H33" s="138"/>
      <c r="I33" s="138"/>
      <c r="J33" s="138"/>
      <c r="K33" s="154"/>
      <c r="L33" s="154"/>
      <c r="M33" s="154"/>
      <c r="N33" s="154"/>
      <c r="O33" s="154"/>
      <c r="P33" s="154"/>
      <c r="Q33" s="154"/>
      <c r="R33" s="154"/>
      <c r="S33" s="25"/>
      <c r="T33" s="25"/>
      <c r="U33" s="25"/>
      <c r="V33" s="16"/>
    </row>
    <row r="34" spans="1:22" ht="21.95" customHeight="1" outlineLevel="1">
      <c r="A34" s="15"/>
      <c r="B34" s="138"/>
      <c r="C34" s="138"/>
      <c r="D34" s="138"/>
      <c r="E34" s="138"/>
      <c r="F34" s="138"/>
      <c r="G34" s="138"/>
      <c r="H34" s="138"/>
      <c r="I34" s="138"/>
      <c r="J34" s="138"/>
      <c r="K34" s="154"/>
      <c r="L34" s="154"/>
      <c r="M34" s="154"/>
      <c r="N34" s="154"/>
      <c r="O34" s="154"/>
      <c r="P34" s="154"/>
      <c r="Q34" s="154"/>
      <c r="R34" s="154"/>
      <c r="S34" s="25"/>
      <c r="T34" s="266"/>
      <c r="U34" s="266"/>
      <c r="V34" s="16"/>
    </row>
    <row r="35" spans="1:22" ht="21" customHeight="1" outlineLevel="1">
      <c r="A35" s="15"/>
      <c r="B35" s="138"/>
      <c r="C35" s="138"/>
      <c r="D35" s="138"/>
      <c r="E35" s="138"/>
      <c r="F35" s="138"/>
      <c r="G35" s="138"/>
      <c r="H35" s="138"/>
      <c r="I35" s="138"/>
      <c r="J35" s="138"/>
      <c r="K35" s="154"/>
      <c r="L35" s="154"/>
      <c r="M35" s="154"/>
      <c r="N35" s="154"/>
      <c r="O35" s="154"/>
      <c r="P35" s="154"/>
      <c r="Q35" s="154"/>
      <c r="R35" s="154"/>
      <c r="S35" s="103"/>
      <c r="T35" s="266"/>
      <c r="U35" s="266"/>
      <c r="V35" s="16"/>
    </row>
    <row r="36" spans="1:22" ht="21" customHeight="1" outlineLevel="1">
      <c r="A36" s="15"/>
      <c r="B36" s="138"/>
      <c r="C36" s="138"/>
      <c r="D36" s="138"/>
      <c r="E36" s="138"/>
      <c r="F36" s="138"/>
      <c r="G36" s="138"/>
      <c r="H36" s="138"/>
      <c r="I36" s="138"/>
      <c r="J36" s="138"/>
      <c r="K36" s="154"/>
      <c r="L36" s="154"/>
      <c r="M36" s="154"/>
      <c r="N36" s="154"/>
      <c r="O36" s="154"/>
      <c r="P36" s="154"/>
      <c r="Q36" s="154"/>
      <c r="R36" s="154"/>
      <c r="S36" s="67"/>
      <c r="T36" s="7"/>
      <c r="U36" s="7"/>
      <c r="V36" s="16"/>
    </row>
    <row r="37" spans="1:22" ht="14.1" customHeight="1" outlineLevel="1">
      <c r="A37" s="15"/>
      <c r="B37" s="138"/>
      <c r="C37" s="138"/>
      <c r="D37" s="138"/>
      <c r="E37" s="138"/>
      <c r="F37" s="138"/>
      <c r="G37" s="138"/>
      <c r="H37" s="138"/>
      <c r="I37" s="138"/>
      <c r="J37" s="138"/>
      <c r="K37" s="154"/>
      <c r="L37" s="154"/>
      <c r="M37" s="154"/>
      <c r="N37" s="154"/>
      <c r="O37" s="154"/>
      <c r="P37" s="154"/>
      <c r="Q37" s="154"/>
      <c r="R37" s="154"/>
      <c r="S37" s="67"/>
      <c r="T37" s="7"/>
      <c r="U37" s="7"/>
      <c r="V37" s="16"/>
    </row>
    <row r="38" spans="1:22" ht="21" outlineLevel="1">
      <c r="A38" s="15"/>
      <c r="B38" s="138"/>
      <c r="C38" s="138"/>
      <c r="D38" s="138"/>
      <c r="E38" s="138"/>
      <c r="F38" s="138"/>
      <c r="G38" s="138"/>
      <c r="H38" s="138"/>
      <c r="I38" s="138"/>
      <c r="J38" s="138"/>
      <c r="K38" s="154"/>
      <c r="L38" s="154"/>
      <c r="M38" s="154"/>
      <c r="N38" s="154"/>
      <c r="O38" s="154"/>
      <c r="P38" s="154"/>
      <c r="Q38" s="154"/>
      <c r="R38" s="154"/>
      <c r="S38" s="67"/>
      <c r="T38" s="7"/>
      <c r="U38" s="104"/>
      <c r="V38" s="16"/>
    </row>
    <row r="39" spans="1:22" ht="21" customHeight="1" outlineLevel="1">
      <c r="A39" s="15"/>
      <c r="B39" s="138"/>
      <c r="C39" s="138"/>
      <c r="D39" s="138"/>
      <c r="E39" s="138"/>
      <c r="F39" s="138"/>
      <c r="G39" s="138"/>
      <c r="H39" s="138"/>
      <c r="I39" s="138"/>
      <c r="J39" s="138"/>
      <c r="K39" s="154"/>
      <c r="L39" s="154"/>
      <c r="M39" s="154"/>
      <c r="N39" s="154"/>
      <c r="O39" s="154"/>
      <c r="P39" s="154"/>
      <c r="Q39" s="154"/>
      <c r="R39" s="154"/>
      <c r="S39" s="67"/>
      <c r="T39" s="386"/>
      <c r="U39" s="386"/>
      <c r="V39" s="16"/>
    </row>
    <row r="40" spans="1:22" ht="10.5" customHeight="1" outlineLevel="1">
      <c r="A40" s="15"/>
      <c r="B40" s="138"/>
      <c r="C40" s="138"/>
      <c r="D40" s="138"/>
      <c r="E40" s="138"/>
      <c r="F40" s="138"/>
      <c r="G40" s="138"/>
      <c r="H40" s="138"/>
      <c r="I40" s="138"/>
      <c r="J40" s="138"/>
      <c r="K40" s="154"/>
      <c r="L40" s="154"/>
      <c r="M40" s="154"/>
      <c r="N40" s="154"/>
      <c r="O40" s="154"/>
      <c r="P40" s="154"/>
      <c r="Q40" s="154"/>
      <c r="R40" s="154"/>
      <c r="S40" s="67"/>
      <c r="T40" s="386"/>
      <c r="U40" s="386"/>
      <c r="V40" s="16"/>
    </row>
    <row r="41" spans="1:22" ht="21" outlineLevel="1">
      <c r="A41" s="9"/>
      <c r="B41" s="20"/>
      <c r="C41" s="20"/>
      <c r="D41" s="20"/>
      <c r="E41" s="20"/>
      <c r="F41" s="20"/>
      <c r="G41" s="20"/>
      <c r="H41" s="20"/>
      <c r="I41" s="20"/>
      <c r="J41" s="20"/>
      <c r="K41" s="20"/>
      <c r="L41" s="20"/>
      <c r="M41" s="20"/>
      <c r="N41" s="20"/>
      <c r="O41" s="20"/>
      <c r="P41" s="20"/>
      <c r="Q41" s="20"/>
      <c r="R41" s="20"/>
      <c r="S41" s="67"/>
      <c r="T41" s="110"/>
      <c r="U41" s="110"/>
      <c r="V41" s="68"/>
    </row>
    <row r="42" spans="1:22" ht="18.600000000000001" customHeight="1" outlineLevel="1">
      <c r="A42" s="15"/>
      <c r="B42" s="4"/>
      <c r="C42" s="4"/>
      <c r="D42" s="4"/>
      <c r="E42" s="4"/>
      <c r="F42" s="4"/>
      <c r="G42" s="4"/>
      <c r="H42" s="4"/>
      <c r="I42" s="4"/>
      <c r="J42" s="4"/>
      <c r="K42" s="4"/>
      <c r="L42" s="4"/>
      <c r="M42" s="4"/>
      <c r="N42" s="4"/>
      <c r="O42" s="4"/>
      <c r="P42" s="4"/>
      <c r="Q42" s="4"/>
      <c r="R42" s="4"/>
      <c r="S42" s="4"/>
      <c r="T42" s="4"/>
      <c r="U42" s="4"/>
      <c r="V42" s="16"/>
    </row>
    <row r="43" spans="1:22" ht="18.600000000000001" customHeight="1" outlineLevel="1">
      <c r="A43" s="15"/>
      <c r="B43" s="134" t="s">
        <v>163</v>
      </c>
      <c r="C43" s="134"/>
      <c r="D43" s="134"/>
      <c r="E43" s="134"/>
      <c r="F43" s="134"/>
      <c r="G43" s="134"/>
      <c r="H43" s="134"/>
      <c r="I43" s="134"/>
      <c r="J43" s="134"/>
      <c r="K43" s="269" t="s">
        <v>164</v>
      </c>
      <c r="L43" s="269"/>
      <c r="M43" s="269"/>
      <c r="N43" s="269"/>
      <c r="O43" s="269"/>
      <c r="P43" s="269"/>
      <c r="Q43" s="269"/>
      <c r="R43" s="269"/>
      <c r="S43" s="4"/>
      <c r="T43" s="412" t="str">
        <f>IF(T24="","",SUM(T24,'Data Validation'!F2)/2)</f>
        <v/>
      </c>
      <c r="U43" s="268"/>
      <c r="V43" s="16"/>
    </row>
    <row r="44" spans="1:22" ht="18.600000000000001" customHeight="1" outlineLevel="1">
      <c r="A44" s="15"/>
      <c r="B44" s="134"/>
      <c r="C44" s="134"/>
      <c r="D44" s="134"/>
      <c r="E44" s="134"/>
      <c r="F44" s="134"/>
      <c r="G44" s="134"/>
      <c r="H44" s="134"/>
      <c r="I44" s="134"/>
      <c r="J44" s="134"/>
      <c r="K44" s="269"/>
      <c r="L44" s="269"/>
      <c r="M44" s="269"/>
      <c r="N44" s="269"/>
      <c r="O44" s="269"/>
      <c r="P44" s="269"/>
      <c r="Q44" s="269"/>
      <c r="R44" s="269"/>
      <c r="S44" s="4"/>
      <c r="T44" s="268"/>
      <c r="U44" s="268"/>
      <c r="V44" s="16"/>
    </row>
    <row r="45" spans="1:22" ht="18.600000000000001" customHeight="1" outlineLevel="1">
      <c r="A45" s="15"/>
      <c r="B45" s="134"/>
      <c r="C45" s="134"/>
      <c r="D45" s="134"/>
      <c r="E45" s="134"/>
      <c r="F45" s="134"/>
      <c r="G45" s="134"/>
      <c r="H45" s="134"/>
      <c r="I45" s="134"/>
      <c r="J45" s="134"/>
      <c r="K45" s="269"/>
      <c r="L45" s="269"/>
      <c r="M45" s="269"/>
      <c r="N45" s="269"/>
      <c r="O45" s="269"/>
      <c r="P45" s="269"/>
      <c r="Q45" s="269"/>
      <c r="R45" s="269"/>
      <c r="S45" s="4"/>
      <c r="T45" s="268"/>
      <c r="U45" s="268"/>
      <c r="V45" s="16"/>
    </row>
    <row r="46" spans="1:22" ht="18.600000000000001" customHeight="1" outlineLevel="1">
      <c r="A46" s="15"/>
      <c r="B46" s="134"/>
      <c r="C46" s="134"/>
      <c r="D46" s="134"/>
      <c r="E46" s="134"/>
      <c r="F46" s="134"/>
      <c r="G46" s="134"/>
      <c r="H46" s="134"/>
      <c r="I46" s="134"/>
      <c r="J46" s="134"/>
      <c r="K46" s="269"/>
      <c r="L46" s="269"/>
      <c r="M46" s="269"/>
      <c r="N46" s="269"/>
      <c r="O46" s="269"/>
      <c r="P46" s="269"/>
      <c r="Q46" s="269"/>
      <c r="R46" s="269"/>
      <c r="S46" s="4"/>
      <c r="T46" s="268"/>
      <c r="U46" s="268"/>
      <c r="V46" s="16"/>
    </row>
    <row r="47" spans="1:22" ht="18.600000000000001" customHeight="1" outlineLevel="1">
      <c r="A47" s="15"/>
      <c r="B47" s="134"/>
      <c r="C47" s="134"/>
      <c r="D47" s="134"/>
      <c r="E47" s="134"/>
      <c r="F47" s="134"/>
      <c r="G47" s="134"/>
      <c r="H47" s="134"/>
      <c r="I47" s="134"/>
      <c r="J47" s="134"/>
      <c r="K47" s="269"/>
      <c r="L47" s="269"/>
      <c r="M47" s="269"/>
      <c r="N47" s="269"/>
      <c r="O47" s="269"/>
      <c r="P47" s="269"/>
      <c r="Q47" s="269"/>
      <c r="R47" s="269"/>
      <c r="S47" s="4"/>
      <c r="T47" s="268"/>
      <c r="U47" s="268"/>
      <c r="V47" s="16"/>
    </row>
    <row r="48" spans="1:22" ht="18.600000000000001" customHeight="1" outlineLevel="1">
      <c r="A48" s="15"/>
      <c r="B48" s="4"/>
      <c r="C48" s="4"/>
      <c r="D48" s="4"/>
      <c r="E48" s="4"/>
      <c r="F48" s="4"/>
      <c r="G48" s="4"/>
      <c r="H48" s="4"/>
      <c r="I48" s="4"/>
      <c r="J48" s="4"/>
      <c r="K48" s="4"/>
      <c r="L48" s="4"/>
      <c r="M48" s="4"/>
      <c r="N48" s="4"/>
      <c r="O48" s="4"/>
      <c r="P48" s="4"/>
      <c r="Q48" s="4"/>
      <c r="R48" s="4"/>
      <c r="S48" s="4"/>
      <c r="T48" s="4"/>
      <c r="U48" s="4"/>
      <c r="V48" s="16"/>
    </row>
    <row r="49" spans="1:22" ht="21" outlineLevel="1">
      <c r="A49" s="15"/>
      <c r="B49" s="26"/>
      <c r="C49" s="26"/>
      <c r="D49" s="26"/>
      <c r="E49" s="26"/>
      <c r="F49" s="26"/>
      <c r="G49" s="22"/>
      <c r="H49" s="26"/>
      <c r="I49" s="26"/>
      <c r="J49" s="26"/>
      <c r="K49" s="26"/>
      <c r="L49" s="26"/>
      <c r="M49" s="26"/>
      <c r="N49" s="26"/>
      <c r="O49" s="26"/>
      <c r="P49" s="26"/>
      <c r="Q49" s="26"/>
      <c r="R49" s="26"/>
      <c r="S49" s="26"/>
      <c r="T49" s="26"/>
      <c r="U49" s="26"/>
      <c r="V49" s="16"/>
    </row>
    <row r="50" spans="1:22" ht="18.600000000000001" customHeight="1" outlineLevel="1">
      <c r="A50" s="18"/>
      <c r="B50" s="406" t="s">
        <v>165</v>
      </c>
      <c r="C50" s="406"/>
      <c r="D50" s="406"/>
      <c r="E50" s="406"/>
      <c r="F50" s="406"/>
      <c r="G50" s="406"/>
      <c r="H50" s="406"/>
      <c r="I50" s="406"/>
      <c r="J50" s="406"/>
      <c r="K50" s="202" t="s">
        <v>166</v>
      </c>
      <c r="L50" s="202"/>
      <c r="M50" s="202"/>
      <c r="N50" s="202"/>
      <c r="O50" s="202"/>
      <c r="P50" s="202"/>
      <c r="Q50" s="202"/>
      <c r="R50" s="202"/>
      <c r="S50" s="202"/>
      <c r="T50" s="202"/>
      <c r="U50" s="202"/>
      <c r="V50" s="13"/>
    </row>
    <row r="51" spans="1:22" ht="21" customHeight="1" outlineLevel="1">
      <c r="A51" s="12"/>
      <c r="B51" s="406"/>
      <c r="C51" s="406"/>
      <c r="D51" s="406"/>
      <c r="E51" s="406"/>
      <c r="F51" s="406"/>
      <c r="G51" s="406"/>
      <c r="H51" s="406"/>
      <c r="I51" s="406"/>
      <c r="J51" s="406"/>
      <c r="K51" s="202"/>
      <c r="L51" s="202"/>
      <c r="M51" s="202"/>
      <c r="N51" s="202"/>
      <c r="O51" s="202"/>
      <c r="P51" s="202"/>
      <c r="Q51" s="202"/>
      <c r="R51" s="202"/>
      <c r="S51" s="202"/>
      <c r="T51" s="202"/>
      <c r="U51" s="202"/>
      <c r="V51" s="13"/>
    </row>
    <row r="52" spans="1:22" ht="21" customHeight="1" outlineLevel="1">
      <c r="A52" s="12"/>
      <c r="B52" s="406"/>
      <c r="C52" s="406"/>
      <c r="D52" s="406"/>
      <c r="E52" s="406"/>
      <c r="F52" s="406"/>
      <c r="G52" s="406"/>
      <c r="H52" s="406"/>
      <c r="I52" s="406"/>
      <c r="J52" s="406"/>
      <c r="K52" s="202"/>
      <c r="L52" s="202"/>
      <c r="M52" s="202"/>
      <c r="N52" s="202"/>
      <c r="O52" s="202"/>
      <c r="P52" s="202"/>
      <c r="Q52" s="202"/>
      <c r="R52" s="202"/>
      <c r="S52" s="202"/>
      <c r="T52" s="202"/>
      <c r="U52" s="202"/>
      <c r="V52" s="13"/>
    </row>
    <row r="53" spans="1:22" ht="21" customHeight="1" outlineLevel="1">
      <c r="A53" s="12"/>
      <c r="B53" s="406"/>
      <c r="C53" s="406"/>
      <c r="D53" s="406"/>
      <c r="E53" s="406"/>
      <c r="F53" s="406"/>
      <c r="G53" s="406"/>
      <c r="H53" s="406"/>
      <c r="I53" s="406"/>
      <c r="J53" s="406"/>
      <c r="K53" s="202"/>
      <c r="L53" s="202"/>
      <c r="M53" s="202"/>
      <c r="N53" s="202"/>
      <c r="O53" s="202"/>
      <c r="P53" s="202"/>
      <c r="Q53" s="202"/>
      <c r="R53" s="202"/>
      <c r="S53" s="202"/>
      <c r="T53" s="202"/>
      <c r="U53" s="202"/>
      <c r="V53" s="13"/>
    </row>
    <row r="54" spans="1:22" ht="21" customHeight="1" outlineLevel="1">
      <c r="A54" s="12"/>
      <c r="B54" s="406"/>
      <c r="C54" s="406"/>
      <c r="D54" s="406"/>
      <c r="E54" s="406"/>
      <c r="F54" s="406"/>
      <c r="G54" s="406"/>
      <c r="H54" s="406"/>
      <c r="I54" s="406"/>
      <c r="J54" s="406"/>
      <c r="K54" s="202"/>
      <c r="L54" s="202"/>
      <c r="M54" s="202"/>
      <c r="N54" s="202"/>
      <c r="O54" s="202"/>
      <c r="P54" s="202"/>
      <c r="Q54" s="202"/>
      <c r="R54" s="202"/>
      <c r="S54" s="202"/>
      <c r="T54" s="202"/>
      <c r="U54" s="202"/>
      <c r="V54" s="13"/>
    </row>
    <row r="55" spans="1:22" ht="21" customHeight="1" outlineLevel="1">
      <c r="A55" s="12"/>
      <c r="B55" s="406"/>
      <c r="C55" s="406"/>
      <c r="D55" s="406"/>
      <c r="E55" s="406"/>
      <c r="F55" s="406"/>
      <c r="G55" s="406"/>
      <c r="H55" s="406"/>
      <c r="I55" s="406"/>
      <c r="J55" s="406"/>
      <c r="K55" s="202"/>
      <c r="L55" s="202"/>
      <c r="M55" s="202"/>
      <c r="N55" s="202"/>
      <c r="O55" s="202"/>
      <c r="P55" s="202"/>
      <c r="Q55" s="202"/>
      <c r="R55" s="202"/>
      <c r="S55" s="202"/>
      <c r="T55" s="202"/>
      <c r="U55" s="202"/>
      <c r="V55" s="13"/>
    </row>
    <row r="56" spans="1:22" ht="21" customHeight="1" outlineLevel="1">
      <c r="A56" s="12"/>
      <c r="B56" s="406"/>
      <c r="C56" s="406"/>
      <c r="D56" s="406"/>
      <c r="E56" s="406"/>
      <c r="F56" s="406"/>
      <c r="G56" s="406"/>
      <c r="H56" s="406"/>
      <c r="I56" s="406"/>
      <c r="J56" s="406"/>
      <c r="K56" s="202"/>
      <c r="L56" s="202"/>
      <c r="M56" s="202"/>
      <c r="N56" s="202"/>
      <c r="O56" s="202"/>
      <c r="P56" s="202"/>
      <c r="Q56" s="202"/>
      <c r="R56" s="202"/>
      <c r="S56" s="202"/>
      <c r="T56" s="202"/>
      <c r="U56" s="202"/>
      <c r="V56" s="13"/>
    </row>
    <row r="57" spans="1:22" ht="18.600000000000001" customHeight="1" outlineLevel="1">
      <c r="A57" s="12"/>
      <c r="B57" s="406"/>
      <c r="C57" s="406"/>
      <c r="D57" s="406"/>
      <c r="E57" s="406"/>
      <c r="F57" s="406"/>
      <c r="G57" s="406"/>
      <c r="H57" s="406"/>
      <c r="I57" s="406"/>
      <c r="J57" s="406"/>
      <c r="K57" s="202"/>
      <c r="L57" s="202"/>
      <c r="M57" s="202"/>
      <c r="N57" s="202"/>
      <c r="O57" s="202"/>
      <c r="P57" s="202"/>
      <c r="Q57" s="202"/>
      <c r="R57" s="202"/>
      <c r="S57" s="202"/>
      <c r="T57" s="202"/>
      <c r="U57" s="202"/>
      <c r="V57" s="13"/>
    </row>
    <row r="58" spans="1:22" ht="18.600000000000001" customHeight="1" outlineLevel="1">
      <c r="A58" s="12"/>
      <c r="B58" s="406"/>
      <c r="C58" s="406"/>
      <c r="D58" s="406"/>
      <c r="E58" s="406"/>
      <c r="F58" s="406"/>
      <c r="G58" s="406"/>
      <c r="H58" s="406"/>
      <c r="I58" s="406"/>
      <c r="J58" s="406"/>
      <c r="K58" s="202"/>
      <c r="L58" s="202"/>
      <c r="M58" s="202"/>
      <c r="N58" s="202"/>
      <c r="O58" s="202"/>
      <c r="P58" s="202"/>
      <c r="Q58" s="202"/>
      <c r="R58" s="202"/>
      <c r="S58" s="202"/>
      <c r="T58" s="202"/>
      <c r="U58" s="202"/>
      <c r="V58" s="13"/>
    </row>
    <row r="59" spans="1:22" ht="21.6" outlineLevel="1" thickBot="1">
      <c r="A59" s="18"/>
      <c r="B59" s="26"/>
      <c r="C59" s="26"/>
      <c r="D59" s="26"/>
      <c r="E59" s="26"/>
      <c r="F59" s="26"/>
      <c r="G59" s="26"/>
      <c r="H59" s="26"/>
      <c r="I59" s="26"/>
      <c r="J59" s="26"/>
      <c r="K59" s="26"/>
      <c r="L59" s="26"/>
      <c r="M59" s="26"/>
      <c r="N59" s="26"/>
      <c r="O59" s="26"/>
      <c r="P59" s="26"/>
      <c r="Q59" s="26"/>
      <c r="R59" s="26"/>
      <c r="S59" s="23"/>
      <c r="T59" s="23"/>
      <c r="U59" s="22"/>
      <c r="V59" s="13"/>
    </row>
    <row r="60" spans="1:22" ht="21" customHeight="1" outlineLevel="1">
      <c r="A60" s="18"/>
      <c r="B60" s="424" t="s">
        <v>53</v>
      </c>
      <c r="C60" s="428" t="s">
        <v>167</v>
      </c>
      <c r="D60" s="172" t="s">
        <v>168</v>
      </c>
      <c r="E60" s="173"/>
      <c r="F60" s="239" t="s">
        <v>169</v>
      </c>
      <c r="G60" s="239"/>
      <c r="H60" s="173"/>
      <c r="I60" s="26"/>
      <c r="J60" s="26"/>
      <c r="K60" s="392" t="s">
        <v>53</v>
      </c>
      <c r="L60" s="177"/>
      <c r="M60" s="178"/>
      <c r="N60" s="172" t="s">
        <v>167</v>
      </c>
      <c r="O60" s="173"/>
      <c r="P60" s="172" t="s">
        <v>168</v>
      </c>
      <c r="Q60" s="239"/>
      <c r="R60" s="173"/>
      <c r="S60" s="239" t="s">
        <v>170</v>
      </c>
      <c r="T60" s="239"/>
      <c r="U60" s="173"/>
      <c r="V60" s="13"/>
    </row>
    <row r="61" spans="1:22" ht="21" outlineLevel="1">
      <c r="A61" s="18"/>
      <c r="B61" s="425"/>
      <c r="C61" s="429"/>
      <c r="D61" s="174"/>
      <c r="E61" s="175"/>
      <c r="F61" s="380"/>
      <c r="G61" s="380"/>
      <c r="H61" s="175"/>
      <c r="I61" s="26"/>
      <c r="J61" s="26"/>
      <c r="K61" s="393"/>
      <c r="L61" s="180"/>
      <c r="M61" s="181"/>
      <c r="N61" s="174"/>
      <c r="O61" s="175"/>
      <c r="P61" s="174"/>
      <c r="Q61" s="380"/>
      <c r="R61" s="175"/>
      <c r="S61" s="380"/>
      <c r="T61" s="380"/>
      <c r="U61" s="175"/>
      <c r="V61" s="13"/>
    </row>
    <row r="62" spans="1:22" ht="21" outlineLevel="1">
      <c r="A62" s="18"/>
      <c r="B62" s="426"/>
      <c r="C62" s="429"/>
      <c r="D62" s="174"/>
      <c r="E62" s="175"/>
      <c r="F62" s="380"/>
      <c r="G62" s="380"/>
      <c r="H62" s="175"/>
      <c r="I62" s="26"/>
      <c r="J62" s="26"/>
      <c r="K62" s="394"/>
      <c r="L62" s="183"/>
      <c r="M62" s="184"/>
      <c r="N62" s="174"/>
      <c r="O62" s="175"/>
      <c r="P62" s="174"/>
      <c r="Q62" s="380"/>
      <c r="R62" s="175"/>
      <c r="S62" s="380"/>
      <c r="T62" s="380"/>
      <c r="U62" s="175"/>
      <c r="V62" s="13"/>
    </row>
    <row r="63" spans="1:22" ht="21.6" outlineLevel="1" thickBot="1">
      <c r="A63" s="18"/>
      <c r="B63" s="427"/>
      <c r="C63" s="430"/>
      <c r="D63" s="198"/>
      <c r="E63" s="199"/>
      <c r="F63" s="240"/>
      <c r="G63" s="240"/>
      <c r="H63" s="199"/>
      <c r="I63" s="26"/>
      <c r="J63" s="26"/>
      <c r="K63" s="395"/>
      <c r="L63" s="396"/>
      <c r="M63" s="397"/>
      <c r="N63" s="198"/>
      <c r="O63" s="199"/>
      <c r="P63" s="198"/>
      <c r="Q63" s="240"/>
      <c r="R63" s="199"/>
      <c r="S63" s="240"/>
      <c r="T63" s="240"/>
      <c r="U63" s="199"/>
      <c r="V63" s="13"/>
    </row>
    <row r="64" spans="1:22" ht="18.600000000000001" customHeight="1" outlineLevel="1">
      <c r="A64" s="18"/>
      <c r="B64" s="114" t="str">
        <f>'1 - Details'!C69</f>
        <v/>
      </c>
      <c r="C64" s="117" t="str">
        <f>IF(T24="","",T24)</f>
        <v/>
      </c>
      <c r="D64" s="377"/>
      <c r="E64" s="379"/>
      <c r="F64" s="381"/>
      <c r="G64" s="382"/>
      <c r="H64" s="383"/>
      <c r="I64" s="26"/>
      <c r="J64" s="26"/>
      <c r="K64" s="398">
        <f>'1 - Details'!M69</f>
        <v>0</v>
      </c>
      <c r="L64" s="215"/>
      <c r="M64" s="399"/>
      <c r="N64" s="422"/>
      <c r="O64" s="423"/>
      <c r="P64" s="377"/>
      <c r="Q64" s="378"/>
      <c r="R64" s="379"/>
      <c r="S64" s="381"/>
      <c r="T64" s="382"/>
      <c r="U64" s="383"/>
      <c r="V64" s="13"/>
    </row>
    <row r="65" spans="1:22" ht="21" outlineLevel="1">
      <c r="A65" s="18"/>
      <c r="B65" s="115">
        <f>'1 - Details'!C70</f>
        <v>0</v>
      </c>
      <c r="C65" s="108"/>
      <c r="D65" s="367"/>
      <c r="E65" s="369"/>
      <c r="F65" s="373"/>
      <c r="G65" s="373"/>
      <c r="H65" s="374"/>
      <c r="I65" s="26"/>
      <c r="J65" s="26"/>
      <c r="K65" s="389">
        <f>'1 - Details'!M70</f>
        <v>0</v>
      </c>
      <c r="L65" s="192"/>
      <c r="M65" s="390"/>
      <c r="N65" s="391"/>
      <c r="O65" s="391"/>
      <c r="P65" s="367"/>
      <c r="Q65" s="368"/>
      <c r="R65" s="369"/>
      <c r="S65" s="373"/>
      <c r="T65" s="373"/>
      <c r="U65" s="374"/>
      <c r="V65" s="13"/>
    </row>
    <row r="66" spans="1:22" ht="21" outlineLevel="1">
      <c r="A66" s="18"/>
      <c r="B66" s="115">
        <f>'1 - Details'!C71</f>
        <v>0</v>
      </c>
      <c r="C66" s="108"/>
      <c r="D66" s="367"/>
      <c r="E66" s="369"/>
      <c r="F66" s="373"/>
      <c r="G66" s="373"/>
      <c r="H66" s="374"/>
      <c r="I66" s="26"/>
      <c r="J66" s="26"/>
      <c r="K66" s="389">
        <f>'1 - Details'!M71</f>
        <v>0</v>
      </c>
      <c r="L66" s="192"/>
      <c r="M66" s="390"/>
      <c r="N66" s="391"/>
      <c r="O66" s="391"/>
      <c r="P66" s="367"/>
      <c r="Q66" s="368"/>
      <c r="R66" s="369"/>
      <c r="S66" s="373"/>
      <c r="T66" s="373"/>
      <c r="U66" s="374"/>
      <c r="V66" s="13"/>
    </row>
    <row r="67" spans="1:22" ht="18.600000000000001" customHeight="1" outlineLevel="1">
      <c r="A67" s="18"/>
      <c r="B67" s="115">
        <f>'1 - Details'!C72</f>
        <v>0</v>
      </c>
      <c r="C67" s="108"/>
      <c r="D67" s="367"/>
      <c r="E67" s="369"/>
      <c r="F67" s="373"/>
      <c r="G67" s="373"/>
      <c r="H67" s="374"/>
      <c r="I67" s="26"/>
      <c r="J67" s="26"/>
      <c r="K67" s="389">
        <f>'1 - Details'!M72</f>
        <v>0</v>
      </c>
      <c r="L67" s="192"/>
      <c r="M67" s="390"/>
      <c r="N67" s="391"/>
      <c r="O67" s="391"/>
      <c r="P67" s="367"/>
      <c r="Q67" s="368"/>
      <c r="R67" s="369"/>
      <c r="S67" s="373"/>
      <c r="T67" s="373"/>
      <c r="U67" s="374"/>
      <c r="V67" s="13"/>
    </row>
    <row r="68" spans="1:22" ht="18.600000000000001" customHeight="1" outlineLevel="1">
      <c r="A68" s="18"/>
      <c r="B68" s="115">
        <f>'1 - Details'!C73</f>
        <v>0</v>
      </c>
      <c r="C68" s="108"/>
      <c r="D68" s="367"/>
      <c r="E68" s="369"/>
      <c r="F68" s="373"/>
      <c r="G68" s="373"/>
      <c r="H68" s="374"/>
      <c r="I68" s="26"/>
      <c r="J68" s="26"/>
      <c r="K68" s="389">
        <f>'1 - Details'!M73</f>
        <v>0</v>
      </c>
      <c r="L68" s="192"/>
      <c r="M68" s="390"/>
      <c r="N68" s="391"/>
      <c r="O68" s="391"/>
      <c r="P68" s="367"/>
      <c r="Q68" s="368"/>
      <c r="R68" s="369"/>
      <c r="S68" s="373"/>
      <c r="T68" s="373"/>
      <c r="U68" s="374"/>
      <c r="V68" s="13"/>
    </row>
    <row r="69" spans="1:22" ht="18.600000000000001" customHeight="1" outlineLevel="1">
      <c r="A69" s="18"/>
      <c r="B69" s="115">
        <f>'1 - Details'!C74</f>
        <v>0</v>
      </c>
      <c r="C69" s="108"/>
      <c r="D69" s="367"/>
      <c r="E69" s="369"/>
      <c r="F69" s="373"/>
      <c r="G69" s="373"/>
      <c r="H69" s="374"/>
      <c r="I69" s="26"/>
      <c r="J69" s="26"/>
      <c r="K69" s="389">
        <f>'1 - Details'!M74</f>
        <v>0</v>
      </c>
      <c r="L69" s="192"/>
      <c r="M69" s="390"/>
      <c r="N69" s="391"/>
      <c r="O69" s="391"/>
      <c r="P69" s="367"/>
      <c r="Q69" s="368"/>
      <c r="R69" s="369"/>
      <c r="S69" s="373"/>
      <c r="T69" s="373"/>
      <c r="U69" s="374"/>
      <c r="V69" s="13"/>
    </row>
    <row r="70" spans="1:22" ht="18.600000000000001" customHeight="1" outlineLevel="1">
      <c r="A70" s="18"/>
      <c r="B70" s="115">
        <f>'1 - Details'!C75</f>
        <v>0</v>
      </c>
      <c r="C70" s="108"/>
      <c r="D70" s="367"/>
      <c r="E70" s="369"/>
      <c r="F70" s="373"/>
      <c r="G70" s="373"/>
      <c r="H70" s="374"/>
      <c r="I70" s="26"/>
      <c r="J70" s="26"/>
      <c r="K70" s="389">
        <f>'1 - Details'!M75</f>
        <v>0</v>
      </c>
      <c r="L70" s="192"/>
      <c r="M70" s="390"/>
      <c r="N70" s="391"/>
      <c r="O70" s="391"/>
      <c r="P70" s="367"/>
      <c r="Q70" s="368"/>
      <c r="R70" s="369"/>
      <c r="S70" s="373"/>
      <c r="T70" s="373"/>
      <c r="U70" s="374"/>
      <c r="V70" s="13"/>
    </row>
    <row r="71" spans="1:22" ht="18.600000000000001" customHeight="1" outlineLevel="1">
      <c r="A71" s="18"/>
      <c r="B71" s="115">
        <f>'1 - Details'!C76</f>
        <v>0</v>
      </c>
      <c r="C71" s="108"/>
      <c r="D71" s="367"/>
      <c r="E71" s="369"/>
      <c r="F71" s="373"/>
      <c r="G71" s="373"/>
      <c r="H71" s="374"/>
      <c r="I71" s="26"/>
      <c r="J71" s="26"/>
      <c r="K71" s="389">
        <f>'1 - Details'!M76</f>
        <v>0</v>
      </c>
      <c r="L71" s="192"/>
      <c r="M71" s="390"/>
      <c r="N71" s="391"/>
      <c r="O71" s="391"/>
      <c r="P71" s="367"/>
      <c r="Q71" s="368"/>
      <c r="R71" s="369"/>
      <c r="S71" s="373"/>
      <c r="T71" s="373"/>
      <c r="U71" s="374"/>
      <c r="V71" s="13"/>
    </row>
    <row r="72" spans="1:22" ht="18.600000000000001" customHeight="1" outlineLevel="1">
      <c r="A72" s="18"/>
      <c r="B72" s="115">
        <f>'1 - Details'!C77</f>
        <v>0</v>
      </c>
      <c r="C72" s="108"/>
      <c r="D72" s="367"/>
      <c r="E72" s="369"/>
      <c r="F72" s="373"/>
      <c r="G72" s="373"/>
      <c r="H72" s="374"/>
      <c r="I72" s="26"/>
      <c r="J72" s="26"/>
      <c r="K72" s="389">
        <f>'1 - Details'!M77</f>
        <v>0</v>
      </c>
      <c r="L72" s="192"/>
      <c r="M72" s="390"/>
      <c r="N72" s="391"/>
      <c r="O72" s="391"/>
      <c r="P72" s="367"/>
      <c r="Q72" s="368"/>
      <c r="R72" s="369"/>
      <c r="S72" s="373"/>
      <c r="T72" s="373"/>
      <c r="U72" s="374"/>
      <c r="V72" s="13"/>
    </row>
    <row r="73" spans="1:22" ht="18.600000000000001" customHeight="1" outlineLevel="1">
      <c r="A73" s="18"/>
      <c r="B73" s="115">
        <f>'1 - Details'!C78</f>
        <v>0</v>
      </c>
      <c r="C73" s="108"/>
      <c r="D73" s="367"/>
      <c r="E73" s="369"/>
      <c r="F73" s="373"/>
      <c r="G73" s="373"/>
      <c r="H73" s="374"/>
      <c r="I73" s="26"/>
      <c r="J73" s="26"/>
      <c r="K73" s="389">
        <f>'1 - Details'!M78</f>
        <v>0</v>
      </c>
      <c r="L73" s="192"/>
      <c r="M73" s="390"/>
      <c r="N73" s="391"/>
      <c r="O73" s="391"/>
      <c r="P73" s="367"/>
      <c r="Q73" s="368"/>
      <c r="R73" s="369"/>
      <c r="S73" s="373"/>
      <c r="T73" s="373"/>
      <c r="U73" s="374"/>
      <c r="V73" s="13"/>
    </row>
    <row r="74" spans="1:22" ht="18.600000000000001" customHeight="1" outlineLevel="1">
      <c r="A74" s="18"/>
      <c r="B74" s="115">
        <f>'1 - Details'!C79</f>
        <v>0</v>
      </c>
      <c r="C74" s="108"/>
      <c r="D74" s="367"/>
      <c r="E74" s="369"/>
      <c r="F74" s="373"/>
      <c r="G74" s="373"/>
      <c r="H74" s="374"/>
      <c r="I74" s="26"/>
      <c r="J74" s="26"/>
      <c r="K74" s="389">
        <f>'1 - Details'!M79</f>
        <v>0</v>
      </c>
      <c r="L74" s="192"/>
      <c r="M74" s="390"/>
      <c r="N74" s="391"/>
      <c r="O74" s="391"/>
      <c r="P74" s="367"/>
      <c r="Q74" s="368"/>
      <c r="R74" s="369"/>
      <c r="S74" s="373"/>
      <c r="T74" s="373"/>
      <c r="U74" s="374"/>
      <c r="V74" s="13"/>
    </row>
    <row r="75" spans="1:22" ht="18.600000000000001" customHeight="1" outlineLevel="1">
      <c r="A75" s="18"/>
      <c r="B75" s="115">
        <f>'1 - Details'!C80</f>
        <v>0</v>
      </c>
      <c r="C75" s="108"/>
      <c r="D75" s="367"/>
      <c r="E75" s="369"/>
      <c r="F75" s="373"/>
      <c r="G75" s="373"/>
      <c r="H75" s="374"/>
      <c r="I75" s="26"/>
      <c r="J75" s="26"/>
      <c r="K75" s="389">
        <f>'1 - Details'!M80</f>
        <v>0</v>
      </c>
      <c r="L75" s="192"/>
      <c r="M75" s="390"/>
      <c r="N75" s="391"/>
      <c r="O75" s="391"/>
      <c r="P75" s="367"/>
      <c r="Q75" s="368"/>
      <c r="R75" s="369"/>
      <c r="S75" s="373"/>
      <c r="T75" s="373"/>
      <c r="U75" s="374"/>
      <c r="V75" s="13"/>
    </row>
    <row r="76" spans="1:22" ht="18.600000000000001" customHeight="1" outlineLevel="1">
      <c r="A76" s="18"/>
      <c r="B76" s="115">
        <f>'1 - Details'!C81</f>
        <v>0</v>
      </c>
      <c r="C76" s="108"/>
      <c r="D76" s="367"/>
      <c r="E76" s="369"/>
      <c r="F76" s="373"/>
      <c r="G76" s="373"/>
      <c r="H76" s="374"/>
      <c r="I76" s="26"/>
      <c r="J76" s="26"/>
      <c r="K76" s="389">
        <f>'1 - Details'!M81</f>
        <v>0</v>
      </c>
      <c r="L76" s="192"/>
      <c r="M76" s="390"/>
      <c r="N76" s="391"/>
      <c r="O76" s="391"/>
      <c r="P76" s="367"/>
      <c r="Q76" s="368"/>
      <c r="R76" s="369"/>
      <c r="S76" s="373"/>
      <c r="T76" s="373"/>
      <c r="U76" s="374"/>
      <c r="V76" s="13"/>
    </row>
    <row r="77" spans="1:22" ht="18.600000000000001" customHeight="1" outlineLevel="1">
      <c r="A77" s="18"/>
      <c r="B77" s="115">
        <f>'1 - Details'!C82</f>
        <v>0</v>
      </c>
      <c r="C77" s="108"/>
      <c r="D77" s="367"/>
      <c r="E77" s="369"/>
      <c r="F77" s="373"/>
      <c r="G77" s="373"/>
      <c r="H77" s="374"/>
      <c r="I77" s="26"/>
      <c r="J77" s="26"/>
      <c r="K77" s="389">
        <f>'1 - Details'!M82</f>
        <v>0</v>
      </c>
      <c r="L77" s="192"/>
      <c r="M77" s="390"/>
      <c r="N77" s="391"/>
      <c r="O77" s="391"/>
      <c r="P77" s="367"/>
      <c r="Q77" s="368"/>
      <c r="R77" s="369"/>
      <c r="S77" s="373"/>
      <c r="T77" s="373"/>
      <c r="U77" s="374"/>
      <c r="V77" s="13"/>
    </row>
    <row r="78" spans="1:22" ht="18.600000000000001" customHeight="1" outlineLevel="1">
      <c r="A78" s="18"/>
      <c r="B78" s="115">
        <f>'1 - Details'!C83</f>
        <v>0</v>
      </c>
      <c r="C78" s="108"/>
      <c r="D78" s="367"/>
      <c r="E78" s="369"/>
      <c r="F78" s="373"/>
      <c r="G78" s="373"/>
      <c r="H78" s="374"/>
      <c r="I78" s="26"/>
      <c r="J78" s="26"/>
      <c r="K78" s="389">
        <f>'1 - Details'!M83</f>
        <v>0</v>
      </c>
      <c r="L78" s="192"/>
      <c r="M78" s="390"/>
      <c r="N78" s="391"/>
      <c r="O78" s="391"/>
      <c r="P78" s="367"/>
      <c r="Q78" s="368"/>
      <c r="R78" s="369"/>
      <c r="S78" s="373"/>
      <c r="T78" s="373"/>
      <c r="U78" s="374"/>
      <c r="V78" s="13"/>
    </row>
    <row r="79" spans="1:22" ht="18.600000000000001" customHeight="1" outlineLevel="1">
      <c r="A79" s="18"/>
      <c r="B79" s="115">
        <f>'1 - Details'!C84</f>
        <v>0</v>
      </c>
      <c r="C79" s="108"/>
      <c r="D79" s="367"/>
      <c r="E79" s="369"/>
      <c r="F79" s="373"/>
      <c r="G79" s="373"/>
      <c r="H79" s="374"/>
      <c r="I79" s="26"/>
      <c r="J79" s="26"/>
      <c r="K79" s="389">
        <f>'1 - Details'!M84</f>
        <v>0</v>
      </c>
      <c r="L79" s="192"/>
      <c r="M79" s="390"/>
      <c r="N79" s="391"/>
      <c r="O79" s="391"/>
      <c r="P79" s="367"/>
      <c r="Q79" s="368"/>
      <c r="R79" s="369"/>
      <c r="S79" s="373"/>
      <c r="T79" s="373"/>
      <c r="U79" s="374"/>
      <c r="V79" s="13"/>
    </row>
    <row r="80" spans="1:22" ht="18.600000000000001" customHeight="1" outlineLevel="1">
      <c r="A80" s="18"/>
      <c r="B80" s="115">
        <f>'1 - Details'!C85</f>
        <v>0</v>
      </c>
      <c r="C80" s="108"/>
      <c r="D80" s="367"/>
      <c r="E80" s="369"/>
      <c r="F80" s="373"/>
      <c r="G80" s="373"/>
      <c r="H80" s="374"/>
      <c r="I80" s="26"/>
      <c r="J80" s="26"/>
      <c r="K80" s="389">
        <f>'1 - Details'!M85</f>
        <v>0</v>
      </c>
      <c r="L80" s="192"/>
      <c r="M80" s="390"/>
      <c r="N80" s="391"/>
      <c r="O80" s="391"/>
      <c r="P80" s="367"/>
      <c r="Q80" s="368"/>
      <c r="R80" s="369"/>
      <c r="S80" s="373"/>
      <c r="T80" s="373"/>
      <c r="U80" s="374"/>
      <c r="V80" s="13"/>
    </row>
    <row r="81" spans="1:22" ht="18.600000000000001" customHeight="1" outlineLevel="1">
      <c r="A81" s="18"/>
      <c r="B81" s="115">
        <f>'1 - Details'!C86</f>
        <v>0</v>
      </c>
      <c r="C81" s="108"/>
      <c r="D81" s="367"/>
      <c r="E81" s="369"/>
      <c r="F81" s="373"/>
      <c r="G81" s="373"/>
      <c r="H81" s="374"/>
      <c r="I81" s="26"/>
      <c r="J81" s="26"/>
      <c r="K81" s="389">
        <f>'1 - Details'!M86</f>
        <v>0</v>
      </c>
      <c r="L81" s="192"/>
      <c r="M81" s="390"/>
      <c r="N81" s="391"/>
      <c r="O81" s="391"/>
      <c r="P81" s="367"/>
      <c r="Q81" s="368"/>
      <c r="R81" s="369"/>
      <c r="S81" s="373"/>
      <c r="T81" s="373"/>
      <c r="U81" s="374"/>
      <c r="V81" s="13"/>
    </row>
    <row r="82" spans="1:22" ht="18.600000000000001" customHeight="1" outlineLevel="1">
      <c r="A82" s="18"/>
      <c r="B82" s="115">
        <f>'1 - Details'!C87</f>
        <v>0</v>
      </c>
      <c r="C82" s="108"/>
      <c r="D82" s="367"/>
      <c r="E82" s="369"/>
      <c r="F82" s="373"/>
      <c r="G82" s="373"/>
      <c r="H82" s="374"/>
      <c r="I82" s="26"/>
      <c r="J82" s="26"/>
      <c r="K82" s="389">
        <f>'1 - Details'!M87</f>
        <v>0</v>
      </c>
      <c r="L82" s="192"/>
      <c r="M82" s="390"/>
      <c r="N82" s="391"/>
      <c r="O82" s="391"/>
      <c r="P82" s="367"/>
      <c r="Q82" s="368"/>
      <c r="R82" s="369"/>
      <c r="S82" s="373"/>
      <c r="T82" s="373"/>
      <c r="U82" s="374"/>
      <c r="V82" s="13"/>
    </row>
    <row r="83" spans="1:22" ht="18.600000000000001" customHeight="1" outlineLevel="1">
      <c r="A83" s="18"/>
      <c r="B83" s="115">
        <f>'1 - Details'!C88</f>
        <v>0</v>
      </c>
      <c r="C83" s="108"/>
      <c r="D83" s="367"/>
      <c r="E83" s="369"/>
      <c r="F83" s="373"/>
      <c r="G83" s="373"/>
      <c r="H83" s="374"/>
      <c r="I83" s="26"/>
      <c r="J83" s="26"/>
      <c r="K83" s="389">
        <f>'1 - Details'!M88</f>
        <v>0</v>
      </c>
      <c r="L83" s="192"/>
      <c r="M83" s="390"/>
      <c r="N83" s="391"/>
      <c r="O83" s="391"/>
      <c r="P83" s="367"/>
      <c r="Q83" s="368"/>
      <c r="R83" s="369"/>
      <c r="S83" s="373"/>
      <c r="T83" s="373"/>
      <c r="U83" s="374"/>
      <c r="V83" s="13"/>
    </row>
    <row r="84" spans="1:22" ht="18.600000000000001" customHeight="1" outlineLevel="1">
      <c r="A84" s="18"/>
      <c r="B84" s="115">
        <f>'1 - Details'!C89</f>
        <v>0</v>
      </c>
      <c r="C84" s="108"/>
      <c r="D84" s="367"/>
      <c r="E84" s="369"/>
      <c r="F84" s="373"/>
      <c r="G84" s="373"/>
      <c r="H84" s="374"/>
      <c r="I84" s="26"/>
      <c r="J84" s="26"/>
      <c r="K84" s="389">
        <f>'1 - Details'!M89</f>
        <v>0</v>
      </c>
      <c r="L84" s="192"/>
      <c r="M84" s="390"/>
      <c r="N84" s="391"/>
      <c r="O84" s="391"/>
      <c r="P84" s="367"/>
      <c r="Q84" s="368"/>
      <c r="R84" s="369"/>
      <c r="S84" s="373"/>
      <c r="T84" s="373"/>
      <c r="U84" s="374"/>
      <c r="V84" s="13"/>
    </row>
    <row r="85" spans="1:22" ht="18.600000000000001" customHeight="1" outlineLevel="1">
      <c r="A85" s="18"/>
      <c r="B85" s="115">
        <f>'1 - Details'!C90</f>
        <v>0</v>
      </c>
      <c r="C85" s="108"/>
      <c r="D85" s="367"/>
      <c r="E85" s="369"/>
      <c r="F85" s="373"/>
      <c r="G85" s="373"/>
      <c r="H85" s="374"/>
      <c r="I85" s="26"/>
      <c r="J85" s="26"/>
      <c r="K85" s="389">
        <f>'1 - Details'!M90</f>
        <v>0</v>
      </c>
      <c r="L85" s="192"/>
      <c r="M85" s="390"/>
      <c r="N85" s="391"/>
      <c r="O85" s="391"/>
      <c r="P85" s="367"/>
      <c r="Q85" s="368"/>
      <c r="R85" s="369"/>
      <c r="S85" s="373"/>
      <c r="T85" s="373"/>
      <c r="U85" s="374"/>
      <c r="V85" s="13"/>
    </row>
    <row r="86" spans="1:22" ht="18.600000000000001" customHeight="1" outlineLevel="1">
      <c r="A86" s="18"/>
      <c r="B86" s="115">
        <f>'1 - Details'!C91</f>
        <v>0</v>
      </c>
      <c r="C86" s="108"/>
      <c r="D86" s="367"/>
      <c r="E86" s="369"/>
      <c r="F86" s="373"/>
      <c r="G86" s="373"/>
      <c r="H86" s="374"/>
      <c r="I86" s="26"/>
      <c r="J86" s="26"/>
      <c r="K86" s="389">
        <f>'1 - Details'!M91</f>
        <v>0</v>
      </c>
      <c r="L86" s="192"/>
      <c r="M86" s="390"/>
      <c r="N86" s="391"/>
      <c r="O86" s="391"/>
      <c r="P86" s="367"/>
      <c r="Q86" s="368"/>
      <c r="R86" s="369"/>
      <c r="S86" s="373"/>
      <c r="T86" s="373"/>
      <c r="U86" s="374"/>
      <c r="V86" s="13"/>
    </row>
    <row r="87" spans="1:22" ht="18.600000000000001" customHeight="1" outlineLevel="1">
      <c r="A87" s="18"/>
      <c r="B87" s="115">
        <f>'1 - Details'!C92</f>
        <v>0</v>
      </c>
      <c r="C87" s="108"/>
      <c r="D87" s="367"/>
      <c r="E87" s="369"/>
      <c r="F87" s="373"/>
      <c r="G87" s="373"/>
      <c r="H87" s="374"/>
      <c r="I87" s="26"/>
      <c r="J87" s="26"/>
      <c r="K87" s="389">
        <f>'1 - Details'!M92</f>
        <v>0</v>
      </c>
      <c r="L87" s="192"/>
      <c r="M87" s="390"/>
      <c r="N87" s="391"/>
      <c r="O87" s="391"/>
      <c r="P87" s="367"/>
      <c r="Q87" s="368"/>
      <c r="R87" s="369"/>
      <c r="S87" s="373"/>
      <c r="T87" s="373"/>
      <c r="U87" s="374"/>
      <c r="V87" s="13"/>
    </row>
    <row r="88" spans="1:22" ht="18.600000000000001" customHeight="1" outlineLevel="1">
      <c r="A88" s="18"/>
      <c r="B88" s="115">
        <f>'1 - Details'!C93</f>
        <v>0</v>
      </c>
      <c r="C88" s="108"/>
      <c r="D88" s="367"/>
      <c r="E88" s="369"/>
      <c r="F88" s="373"/>
      <c r="G88" s="373"/>
      <c r="H88" s="374"/>
      <c r="I88" s="26"/>
      <c r="J88" s="26"/>
      <c r="K88" s="389">
        <f>'1 - Details'!M93</f>
        <v>0</v>
      </c>
      <c r="L88" s="192"/>
      <c r="M88" s="390"/>
      <c r="N88" s="391"/>
      <c r="O88" s="391"/>
      <c r="P88" s="367"/>
      <c r="Q88" s="368"/>
      <c r="R88" s="369"/>
      <c r="S88" s="373"/>
      <c r="T88" s="373"/>
      <c r="U88" s="374"/>
      <c r="V88" s="13"/>
    </row>
    <row r="89" spans="1:22" ht="18.600000000000001" customHeight="1" outlineLevel="1">
      <c r="A89" s="18"/>
      <c r="B89" s="115">
        <f>'1 - Details'!C94</f>
        <v>0</v>
      </c>
      <c r="C89" s="108"/>
      <c r="D89" s="367"/>
      <c r="E89" s="369"/>
      <c r="F89" s="373"/>
      <c r="G89" s="373"/>
      <c r="H89" s="374"/>
      <c r="I89" s="26"/>
      <c r="J89" s="26"/>
      <c r="K89" s="389">
        <f>'1 - Details'!M94</f>
        <v>0</v>
      </c>
      <c r="L89" s="192"/>
      <c r="M89" s="390"/>
      <c r="N89" s="391"/>
      <c r="O89" s="391"/>
      <c r="P89" s="367"/>
      <c r="Q89" s="368"/>
      <c r="R89" s="369"/>
      <c r="S89" s="373"/>
      <c r="T89" s="373"/>
      <c r="U89" s="374"/>
      <c r="V89" s="13"/>
    </row>
    <row r="90" spans="1:22" ht="18.600000000000001" customHeight="1" outlineLevel="1">
      <c r="A90" s="18"/>
      <c r="B90" s="115">
        <f>'1 - Details'!C95</f>
        <v>0</v>
      </c>
      <c r="C90" s="108"/>
      <c r="D90" s="367"/>
      <c r="E90" s="369"/>
      <c r="F90" s="373"/>
      <c r="G90" s="373"/>
      <c r="H90" s="374"/>
      <c r="I90" s="26"/>
      <c r="J90" s="26"/>
      <c r="K90" s="389">
        <f>'1 - Details'!M95</f>
        <v>0</v>
      </c>
      <c r="L90" s="192"/>
      <c r="M90" s="390"/>
      <c r="N90" s="391"/>
      <c r="O90" s="391"/>
      <c r="P90" s="367"/>
      <c r="Q90" s="368"/>
      <c r="R90" s="369"/>
      <c r="S90" s="373"/>
      <c r="T90" s="373"/>
      <c r="U90" s="374"/>
      <c r="V90" s="13"/>
    </row>
    <row r="91" spans="1:22" ht="18.600000000000001" customHeight="1" outlineLevel="1">
      <c r="A91" s="18"/>
      <c r="B91" s="115">
        <f>'1 - Details'!C96</f>
        <v>0</v>
      </c>
      <c r="C91" s="108"/>
      <c r="D91" s="367"/>
      <c r="E91" s="369"/>
      <c r="F91" s="373"/>
      <c r="G91" s="373"/>
      <c r="H91" s="374"/>
      <c r="I91" s="26"/>
      <c r="J91" s="26"/>
      <c r="K91" s="389">
        <f>'1 - Details'!M96</f>
        <v>0</v>
      </c>
      <c r="L91" s="192"/>
      <c r="M91" s="390"/>
      <c r="N91" s="391"/>
      <c r="O91" s="391"/>
      <c r="P91" s="367"/>
      <c r="Q91" s="368"/>
      <c r="R91" s="369"/>
      <c r="S91" s="373"/>
      <c r="T91" s="373"/>
      <c r="U91" s="374"/>
      <c r="V91" s="13"/>
    </row>
    <row r="92" spans="1:22" ht="18.600000000000001" customHeight="1" outlineLevel="1">
      <c r="A92" s="18"/>
      <c r="B92" s="115">
        <f>'1 - Details'!C97</f>
        <v>0</v>
      </c>
      <c r="C92" s="108"/>
      <c r="D92" s="367"/>
      <c r="E92" s="369"/>
      <c r="F92" s="373"/>
      <c r="G92" s="373"/>
      <c r="H92" s="374"/>
      <c r="I92" s="26"/>
      <c r="J92" s="26"/>
      <c r="K92" s="389">
        <f>'1 - Details'!M97</f>
        <v>0</v>
      </c>
      <c r="L92" s="192"/>
      <c r="M92" s="390"/>
      <c r="N92" s="391"/>
      <c r="O92" s="391"/>
      <c r="P92" s="367"/>
      <c r="Q92" s="368"/>
      <c r="R92" s="369"/>
      <c r="S92" s="373"/>
      <c r="T92" s="373"/>
      <c r="U92" s="374"/>
      <c r="V92" s="13"/>
    </row>
    <row r="93" spans="1:22" ht="18.600000000000001" customHeight="1" outlineLevel="1">
      <c r="A93" s="18"/>
      <c r="B93" s="115">
        <f>'1 - Details'!C98</f>
        <v>0</v>
      </c>
      <c r="C93" s="108"/>
      <c r="D93" s="367"/>
      <c r="E93" s="369"/>
      <c r="F93" s="373"/>
      <c r="G93" s="373"/>
      <c r="H93" s="374"/>
      <c r="I93" s="26"/>
      <c r="J93" s="26"/>
      <c r="K93" s="389">
        <f>'1 - Details'!M98</f>
        <v>0</v>
      </c>
      <c r="L93" s="192"/>
      <c r="M93" s="390"/>
      <c r="N93" s="391"/>
      <c r="O93" s="391"/>
      <c r="P93" s="367"/>
      <c r="Q93" s="368"/>
      <c r="R93" s="369"/>
      <c r="S93" s="373"/>
      <c r="T93" s="373"/>
      <c r="U93" s="374"/>
      <c r="V93" s="13"/>
    </row>
    <row r="94" spans="1:22" ht="20.100000000000001" customHeight="1" outlineLevel="1" thickBot="1">
      <c r="A94" s="18"/>
      <c r="B94" s="116">
        <f>'1 - Details'!C99</f>
        <v>0</v>
      </c>
      <c r="C94" s="109"/>
      <c r="D94" s="387"/>
      <c r="E94" s="388"/>
      <c r="F94" s="384"/>
      <c r="G94" s="384"/>
      <c r="H94" s="385"/>
      <c r="I94" s="26"/>
      <c r="J94" s="26"/>
      <c r="K94" s="407">
        <f>'1 - Details'!M99</f>
        <v>0</v>
      </c>
      <c r="L94" s="224"/>
      <c r="M94" s="408"/>
      <c r="N94" s="409"/>
      <c r="O94" s="410"/>
      <c r="P94" s="370"/>
      <c r="Q94" s="371"/>
      <c r="R94" s="372"/>
      <c r="S94" s="375"/>
      <c r="T94" s="375"/>
      <c r="U94" s="376"/>
      <c r="V94" s="13"/>
    </row>
    <row r="95" spans="1:22" ht="20.100000000000001" customHeight="1" outlineLevel="1">
      <c r="A95" s="18"/>
      <c r="B95" s="111" t="s">
        <v>171</v>
      </c>
      <c r="C95" s="111"/>
      <c r="D95" s="26"/>
      <c r="E95" s="26"/>
      <c r="F95" s="26"/>
      <c r="G95" s="26"/>
      <c r="H95" s="26"/>
      <c r="I95" s="26"/>
      <c r="J95" s="26"/>
      <c r="K95" s="26"/>
      <c r="L95" s="26"/>
      <c r="M95" s="26"/>
      <c r="N95" s="26"/>
      <c r="O95" s="26"/>
      <c r="P95" s="26"/>
      <c r="Q95" s="26"/>
      <c r="R95" s="26"/>
      <c r="S95" s="23"/>
      <c r="T95" s="23"/>
      <c r="U95" s="22"/>
      <c r="V95" s="13"/>
    </row>
    <row r="96" spans="1:22" ht="18.600000000000001" customHeight="1" outlineLevel="1">
      <c r="A96" s="18"/>
      <c r="B96" s="111"/>
      <c r="C96" s="111"/>
      <c r="D96" s="26"/>
      <c r="E96" s="26"/>
      <c r="F96" s="26"/>
      <c r="G96" s="26"/>
      <c r="H96" s="26"/>
      <c r="I96" s="26"/>
      <c r="J96" s="26"/>
      <c r="K96" s="26"/>
      <c r="L96" s="26"/>
      <c r="M96" s="26"/>
      <c r="N96" s="26"/>
      <c r="O96" s="26"/>
      <c r="P96" s="26"/>
      <c r="Q96" s="26"/>
      <c r="R96" s="26"/>
      <c r="S96" s="23"/>
      <c r="T96" s="23"/>
      <c r="U96" s="22"/>
      <c r="V96" s="13"/>
    </row>
    <row r="97" spans="1:22" ht="18.600000000000001" customHeight="1" outlineLevel="1">
      <c r="A97" s="18"/>
      <c r="B97" s="137" t="s">
        <v>172</v>
      </c>
      <c r="C97" s="137"/>
      <c r="D97" s="137"/>
      <c r="E97" s="137"/>
      <c r="F97" s="137"/>
      <c r="G97" s="137"/>
      <c r="H97" s="137"/>
      <c r="I97" s="137"/>
      <c r="J97" s="137"/>
      <c r="K97" s="137"/>
      <c r="L97" s="137"/>
      <c r="M97" s="137"/>
      <c r="N97" s="137"/>
      <c r="O97" s="137"/>
      <c r="P97" s="137"/>
      <c r="Q97" s="137"/>
      <c r="R97" s="137"/>
      <c r="S97" s="137"/>
      <c r="T97" s="137"/>
      <c r="U97" s="137"/>
      <c r="V97" s="13"/>
    </row>
    <row r="98" spans="1:22" ht="18.600000000000001" customHeight="1" outlineLevel="1">
      <c r="A98" s="18"/>
      <c r="B98" s="137"/>
      <c r="C98" s="137"/>
      <c r="D98" s="137"/>
      <c r="E98" s="137"/>
      <c r="F98" s="137"/>
      <c r="G98" s="137"/>
      <c r="H98" s="137"/>
      <c r="I98" s="137"/>
      <c r="J98" s="137"/>
      <c r="K98" s="137"/>
      <c r="L98" s="137"/>
      <c r="M98" s="137"/>
      <c r="N98" s="137"/>
      <c r="O98" s="137"/>
      <c r="P98" s="137"/>
      <c r="Q98" s="137"/>
      <c r="R98" s="137"/>
      <c r="S98" s="137"/>
      <c r="T98" s="137"/>
      <c r="U98" s="137"/>
      <c r="V98" s="13"/>
    </row>
    <row r="99" spans="1:22" ht="18.600000000000001" customHeight="1" outlineLevel="1">
      <c r="A99" s="18"/>
      <c r="B99" s="137"/>
      <c r="C99" s="137"/>
      <c r="D99" s="137"/>
      <c r="E99" s="137"/>
      <c r="F99" s="137"/>
      <c r="G99" s="137"/>
      <c r="H99" s="137"/>
      <c r="I99" s="137"/>
      <c r="J99" s="137"/>
      <c r="K99" s="137"/>
      <c r="L99" s="137"/>
      <c r="M99" s="137"/>
      <c r="N99" s="137"/>
      <c r="O99" s="137"/>
      <c r="P99" s="137"/>
      <c r="Q99" s="137"/>
      <c r="R99" s="137"/>
      <c r="S99" s="137"/>
      <c r="T99" s="137"/>
      <c r="U99" s="137"/>
      <c r="V99" s="13"/>
    </row>
    <row r="100" spans="1:22" ht="18.600000000000001" customHeight="1" outlineLevel="1">
      <c r="A100" s="12"/>
      <c r="B100" s="22"/>
      <c r="C100" s="22"/>
      <c r="D100" s="22"/>
      <c r="E100" s="22"/>
      <c r="F100" s="22"/>
      <c r="G100" s="22"/>
      <c r="H100" s="22"/>
      <c r="I100" s="22"/>
      <c r="J100" s="22"/>
      <c r="K100" s="22"/>
      <c r="L100" s="22"/>
      <c r="M100" s="22"/>
      <c r="N100" s="22"/>
      <c r="O100" s="22"/>
      <c r="P100" s="22"/>
      <c r="Q100" s="22"/>
      <c r="R100" s="22"/>
      <c r="S100" s="22"/>
      <c r="T100" s="22"/>
      <c r="U100" s="22"/>
      <c r="V100" s="13"/>
    </row>
    <row r="101" spans="1:22" ht="26.1" customHeight="1" outlineLevel="1">
      <c r="A101" s="12"/>
      <c r="B101" s="245" t="s">
        <v>173</v>
      </c>
      <c r="C101" s="245"/>
      <c r="D101" s="245"/>
      <c r="E101" s="245"/>
      <c r="F101" s="245"/>
      <c r="G101" s="245"/>
      <c r="H101" s="245"/>
      <c r="I101" s="245"/>
      <c r="J101" s="245"/>
      <c r="K101" s="245"/>
      <c r="L101" s="245"/>
      <c r="M101" s="245"/>
      <c r="N101" s="245"/>
      <c r="O101" s="245"/>
      <c r="P101" s="245"/>
      <c r="Q101" s="245"/>
      <c r="R101" s="245"/>
      <c r="S101" s="245"/>
      <c r="T101" s="245"/>
      <c r="U101" s="245"/>
      <c r="V101" s="13"/>
    </row>
    <row r="102" spans="1:22" ht="18.600000000000001" customHeight="1" outlineLevel="1">
      <c r="A102" s="12"/>
      <c r="B102" s="245"/>
      <c r="C102" s="245"/>
      <c r="D102" s="245"/>
      <c r="E102" s="245"/>
      <c r="F102" s="245"/>
      <c r="G102" s="245"/>
      <c r="H102" s="245"/>
      <c r="I102" s="245"/>
      <c r="J102" s="245"/>
      <c r="K102" s="245"/>
      <c r="L102" s="245"/>
      <c r="M102" s="245"/>
      <c r="N102" s="245"/>
      <c r="O102" s="245"/>
      <c r="P102" s="245"/>
      <c r="Q102" s="245"/>
      <c r="R102" s="245"/>
      <c r="S102" s="245"/>
      <c r="T102" s="245"/>
      <c r="U102" s="245"/>
      <c r="V102" s="13"/>
    </row>
    <row r="103" spans="1:22" ht="18.600000000000001" customHeight="1" outlineLevel="1">
      <c r="A103" s="12"/>
      <c r="B103" s="245"/>
      <c r="C103" s="245"/>
      <c r="D103" s="245"/>
      <c r="E103" s="245"/>
      <c r="F103" s="245"/>
      <c r="G103" s="245"/>
      <c r="H103" s="245"/>
      <c r="I103" s="245"/>
      <c r="J103" s="245"/>
      <c r="K103" s="245"/>
      <c r="L103" s="245"/>
      <c r="M103" s="245"/>
      <c r="N103" s="245"/>
      <c r="O103" s="245"/>
      <c r="P103" s="245"/>
      <c r="Q103" s="245"/>
      <c r="R103" s="245"/>
      <c r="S103" s="245"/>
      <c r="T103" s="245"/>
      <c r="U103" s="245"/>
      <c r="V103" s="13"/>
    </row>
    <row r="104" spans="1:22" ht="18.600000000000001" customHeight="1" outlineLevel="1">
      <c r="A104" s="12"/>
      <c r="B104" s="245"/>
      <c r="C104" s="245"/>
      <c r="D104" s="245"/>
      <c r="E104" s="245"/>
      <c r="F104" s="245"/>
      <c r="G104" s="245"/>
      <c r="H104" s="245"/>
      <c r="I104" s="245"/>
      <c r="J104" s="245"/>
      <c r="K104" s="245"/>
      <c r="L104" s="245"/>
      <c r="M104" s="245"/>
      <c r="N104" s="245"/>
      <c r="O104" s="245"/>
      <c r="P104" s="245"/>
      <c r="Q104" s="245"/>
      <c r="R104" s="245"/>
      <c r="S104" s="245"/>
      <c r="T104" s="245"/>
      <c r="U104" s="245"/>
      <c r="V104" s="13"/>
    </row>
    <row r="105" spans="1:22" ht="18.600000000000001" customHeight="1" outlineLevel="1">
      <c r="A105" s="12"/>
      <c r="B105" s="245"/>
      <c r="C105" s="245"/>
      <c r="D105" s="245"/>
      <c r="E105" s="245"/>
      <c r="F105" s="245"/>
      <c r="G105" s="245"/>
      <c r="H105" s="245"/>
      <c r="I105" s="245"/>
      <c r="J105" s="245"/>
      <c r="K105" s="245"/>
      <c r="L105" s="245"/>
      <c r="M105" s="245"/>
      <c r="N105" s="245"/>
      <c r="O105" s="245"/>
      <c r="P105" s="245"/>
      <c r="Q105" s="245"/>
      <c r="R105" s="245"/>
      <c r="S105" s="245"/>
      <c r="T105" s="245"/>
      <c r="U105" s="245"/>
      <c r="V105" s="13"/>
    </row>
    <row r="106" spans="1:22" ht="21" customHeight="1" outlineLevel="1">
      <c r="A106" s="12"/>
      <c r="B106" s="245"/>
      <c r="C106" s="245"/>
      <c r="D106" s="245"/>
      <c r="E106" s="245"/>
      <c r="F106" s="245"/>
      <c r="G106" s="245"/>
      <c r="H106" s="245"/>
      <c r="I106" s="245"/>
      <c r="J106" s="245"/>
      <c r="K106" s="245"/>
      <c r="L106" s="245"/>
      <c r="M106" s="245"/>
      <c r="N106" s="245"/>
      <c r="O106" s="245"/>
      <c r="P106" s="245"/>
      <c r="Q106" s="245"/>
      <c r="R106" s="245"/>
      <c r="S106" s="245"/>
      <c r="T106" s="245"/>
      <c r="U106" s="245"/>
      <c r="V106" s="13"/>
    </row>
    <row r="107" spans="1:22" ht="21" outlineLevel="1">
      <c r="A107" s="15"/>
      <c r="B107" s="26"/>
      <c r="C107" s="26"/>
      <c r="D107" s="26"/>
      <c r="E107" s="26"/>
      <c r="F107" s="26"/>
      <c r="G107" s="26"/>
      <c r="H107" s="26"/>
      <c r="I107" s="26"/>
      <c r="J107" s="26"/>
      <c r="K107" s="26"/>
      <c r="L107" s="26"/>
      <c r="M107" s="26"/>
      <c r="N107" s="26"/>
      <c r="O107" s="26"/>
      <c r="P107" s="26"/>
      <c r="Q107" s="26"/>
      <c r="R107" s="26"/>
      <c r="S107" s="26"/>
      <c r="T107" s="26"/>
      <c r="U107" s="26"/>
      <c r="V107" s="16"/>
    </row>
    <row r="108" spans="1:22" ht="18.600000000000001" customHeight="1" outlineLevel="1">
      <c r="A108" s="12"/>
      <c r="B108" s="406" t="s">
        <v>174</v>
      </c>
      <c r="C108" s="406"/>
      <c r="D108" s="406"/>
      <c r="E108" s="406"/>
      <c r="F108" s="406"/>
      <c r="G108" s="406"/>
      <c r="H108" s="406"/>
      <c r="I108" s="406"/>
      <c r="J108" s="406"/>
      <c r="K108" s="406"/>
      <c r="L108" s="202" t="s">
        <v>175</v>
      </c>
      <c r="M108" s="202"/>
      <c r="N108" s="202"/>
      <c r="O108" s="202"/>
      <c r="P108" s="202"/>
      <c r="Q108" s="202"/>
      <c r="R108" s="202"/>
      <c r="S108" s="202"/>
      <c r="T108" s="202"/>
      <c r="U108" s="202"/>
      <c r="V108" s="13"/>
    </row>
    <row r="109" spans="1:22" ht="18.600000000000001" customHeight="1" outlineLevel="1">
      <c r="A109" s="12"/>
      <c r="B109" s="406"/>
      <c r="C109" s="406"/>
      <c r="D109" s="406"/>
      <c r="E109" s="406"/>
      <c r="F109" s="406"/>
      <c r="G109" s="406"/>
      <c r="H109" s="406"/>
      <c r="I109" s="406"/>
      <c r="J109" s="406"/>
      <c r="K109" s="406"/>
      <c r="L109" s="202"/>
      <c r="M109" s="202"/>
      <c r="N109" s="202"/>
      <c r="O109" s="202"/>
      <c r="P109" s="202"/>
      <c r="Q109" s="202"/>
      <c r="R109" s="202"/>
      <c r="S109" s="202"/>
      <c r="T109" s="202"/>
      <c r="U109" s="202"/>
      <c r="V109" s="13"/>
    </row>
    <row r="110" spans="1:22" ht="18.600000000000001" customHeight="1" outlineLevel="1">
      <c r="A110" s="12"/>
      <c r="B110" s="406"/>
      <c r="C110" s="406"/>
      <c r="D110" s="406"/>
      <c r="E110" s="406"/>
      <c r="F110" s="406"/>
      <c r="G110" s="406"/>
      <c r="H110" s="406"/>
      <c r="I110" s="406"/>
      <c r="J110" s="406"/>
      <c r="K110" s="406"/>
      <c r="L110" s="202"/>
      <c r="M110" s="202"/>
      <c r="N110" s="202"/>
      <c r="O110" s="202"/>
      <c r="P110" s="202"/>
      <c r="Q110" s="202"/>
      <c r="R110" s="202"/>
      <c r="S110" s="202"/>
      <c r="T110" s="202"/>
      <c r="U110" s="202"/>
      <c r="V110" s="13"/>
    </row>
    <row r="111" spans="1:22" ht="18.600000000000001" customHeight="1" outlineLevel="1">
      <c r="A111" s="12"/>
      <c r="B111" s="406"/>
      <c r="C111" s="406"/>
      <c r="D111" s="406"/>
      <c r="E111" s="406"/>
      <c r="F111" s="406"/>
      <c r="G111" s="406"/>
      <c r="H111" s="406"/>
      <c r="I111" s="406"/>
      <c r="J111" s="406"/>
      <c r="K111" s="406"/>
      <c r="L111" s="202"/>
      <c r="M111" s="202"/>
      <c r="N111" s="202"/>
      <c r="O111" s="202"/>
      <c r="P111" s="202"/>
      <c r="Q111" s="202"/>
      <c r="R111" s="202"/>
      <c r="S111" s="202"/>
      <c r="T111" s="202"/>
      <c r="U111" s="202"/>
      <c r="V111" s="13"/>
    </row>
    <row r="112" spans="1:22" ht="18.600000000000001" customHeight="1" outlineLevel="1">
      <c r="A112" s="12"/>
      <c r="B112" s="406"/>
      <c r="C112" s="406"/>
      <c r="D112" s="406"/>
      <c r="E112" s="406"/>
      <c r="F112" s="406"/>
      <c r="G112" s="406"/>
      <c r="H112" s="406"/>
      <c r="I112" s="406"/>
      <c r="J112" s="406"/>
      <c r="K112" s="406"/>
      <c r="L112" s="202"/>
      <c r="M112" s="202"/>
      <c r="N112" s="202"/>
      <c r="O112" s="202"/>
      <c r="P112" s="202"/>
      <c r="Q112" s="202"/>
      <c r="R112" s="202"/>
      <c r="S112" s="202"/>
      <c r="T112" s="202"/>
      <c r="U112" s="202"/>
      <c r="V112" s="13"/>
    </row>
    <row r="113" spans="1:22" ht="18.600000000000001" customHeight="1" outlineLevel="1">
      <c r="A113" s="12"/>
      <c r="B113" s="406"/>
      <c r="C113" s="406"/>
      <c r="D113" s="406"/>
      <c r="E113" s="406"/>
      <c r="F113" s="406"/>
      <c r="G113" s="406"/>
      <c r="H113" s="406"/>
      <c r="I113" s="406"/>
      <c r="J113" s="406"/>
      <c r="K113" s="406"/>
      <c r="L113" s="202"/>
      <c r="M113" s="202"/>
      <c r="N113" s="202"/>
      <c r="O113" s="202"/>
      <c r="P113" s="202"/>
      <c r="Q113" s="202"/>
      <c r="R113" s="202"/>
      <c r="S113" s="202"/>
      <c r="T113" s="202"/>
      <c r="U113" s="202"/>
      <c r="V113" s="13"/>
    </row>
    <row r="114" spans="1:22" ht="18.600000000000001" customHeight="1" outlineLevel="1">
      <c r="A114" s="12"/>
      <c r="B114" s="406"/>
      <c r="C114" s="406"/>
      <c r="D114" s="406"/>
      <c r="E114" s="406"/>
      <c r="F114" s="406"/>
      <c r="G114" s="406"/>
      <c r="H114" s="406"/>
      <c r="I114" s="406"/>
      <c r="J114" s="406"/>
      <c r="K114" s="406"/>
      <c r="L114" s="202"/>
      <c r="M114" s="202"/>
      <c r="N114" s="202"/>
      <c r="O114" s="202"/>
      <c r="P114" s="202"/>
      <c r="Q114" s="202"/>
      <c r="R114" s="202"/>
      <c r="S114" s="202"/>
      <c r="T114" s="202"/>
      <c r="U114" s="202"/>
      <c r="V114" s="13"/>
    </row>
    <row r="115" spans="1:22" outlineLevel="1">
      <c r="A115" s="12"/>
      <c r="B115" s="406"/>
      <c r="C115" s="406"/>
      <c r="D115" s="406"/>
      <c r="E115" s="406"/>
      <c r="F115" s="406"/>
      <c r="G115" s="406"/>
      <c r="H115" s="406"/>
      <c r="I115" s="406"/>
      <c r="J115" s="406"/>
      <c r="K115" s="406"/>
      <c r="L115" s="202"/>
      <c r="M115" s="202"/>
      <c r="N115" s="202"/>
      <c r="O115" s="202"/>
      <c r="P115" s="202"/>
      <c r="Q115" s="202"/>
      <c r="R115" s="202"/>
      <c r="S115" s="202"/>
      <c r="T115" s="202"/>
      <c r="U115" s="202"/>
      <c r="V115" s="13"/>
    </row>
    <row r="116" spans="1:22" ht="21" outlineLevel="1">
      <c r="A116" s="12"/>
      <c r="B116" s="22"/>
      <c r="C116" s="22"/>
      <c r="D116" s="22"/>
      <c r="E116" s="22"/>
      <c r="F116" s="22"/>
      <c r="G116" s="22"/>
      <c r="H116" s="22"/>
      <c r="I116" s="22"/>
      <c r="J116" s="22"/>
      <c r="K116" s="22"/>
      <c r="L116" s="22"/>
      <c r="M116" s="22"/>
      <c r="N116" s="22"/>
      <c r="O116" s="22"/>
      <c r="P116" s="22"/>
      <c r="Q116" s="22"/>
      <c r="R116" s="22"/>
      <c r="S116" s="22"/>
      <c r="T116" s="22"/>
      <c r="U116" s="22"/>
      <c r="V116" s="13"/>
    </row>
    <row r="117" spans="1:22" outlineLevel="1">
      <c r="A117" s="12"/>
      <c r="B117" s="245" t="s">
        <v>176</v>
      </c>
      <c r="C117" s="245"/>
      <c r="D117" s="245"/>
      <c r="E117" s="245"/>
      <c r="F117" s="245"/>
      <c r="G117" s="245"/>
      <c r="H117" s="245"/>
      <c r="I117" s="245"/>
      <c r="J117" s="245"/>
      <c r="K117" s="245"/>
      <c r="L117" s="245"/>
      <c r="M117" s="245"/>
      <c r="N117" s="245"/>
      <c r="O117" s="245"/>
      <c r="P117" s="245"/>
      <c r="Q117" s="245"/>
      <c r="R117" s="245"/>
      <c r="S117" s="245"/>
      <c r="T117" s="245"/>
      <c r="U117" s="245"/>
      <c r="V117" s="13"/>
    </row>
    <row r="118" spans="1:22" outlineLevel="1">
      <c r="A118" s="12"/>
      <c r="B118" s="245"/>
      <c r="C118" s="245"/>
      <c r="D118" s="245"/>
      <c r="E118" s="245"/>
      <c r="F118" s="245"/>
      <c r="G118" s="245"/>
      <c r="H118" s="245"/>
      <c r="I118" s="245"/>
      <c r="J118" s="245"/>
      <c r="K118" s="245"/>
      <c r="L118" s="245"/>
      <c r="M118" s="245"/>
      <c r="N118" s="245"/>
      <c r="O118" s="245"/>
      <c r="P118" s="245"/>
      <c r="Q118" s="245"/>
      <c r="R118" s="245"/>
      <c r="S118" s="245"/>
      <c r="T118" s="245"/>
      <c r="U118" s="245"/>
      <c r="V118" s="13"/>
    </row>
    <row r="119" spans="1:22" outlineLevel="1">
      <c r="A119" s="12"/>
      <c r="B119" s="245"/>
      <c r="C119" s="245"/>
      <c r="D119" s="245"/>
      <c r="E119" s="245"/>
      <c r="F119" s="245"/>
      <c r="G119" s="245"/>
      <c r="H119" s="245"/>
      <c r="I119" s="245"/>
      <c r="J119" s="245"/>
      <c r="K119" s="245"/>
      <c r="L119" s="245"/>
      <c r="M119" s="245"/>
      <c r="N119" s="245"/>
      <c r="O119" s="245"/>
      <c r="P119" s="245"/>
      <c r="Q119" s="245"/>
      <c r="R119" s="245"/>
      <c r="S119" s="245"/>
      <c r="T119" s="245"/>
      <c r="U119" s="245"/>
      <c r="V119" s="13"/>
    </row>
    <row r="120" spans="1:22" outlineLevel="1">
      <c r="A120" s="12"/>
      <c r="B120" s="245"/>
      <c r="C120" s="245"/>
      <c r="D120" s="245"/>
      <c r="E120" s="245"/>
      <c r="F120" s="245"/>
      <c r="G120" s="245"/>
      <c r="H120" s="245"/>
      <c r="I120" s="245"/>
      <c r="J120" s="245"/>
      <c r="K120" s="245"/>
      <c r="L120" s="245"/>
      <c r="M120" s="245"/>
      <c r="N120" s="245"/>
      <c r="O120" s="245"/>
      <c r="P120" s="245"/>
      <c r="Q120" s="245"/>
      <c r="R120" s="245"/>
      <c r="S120" s="245"/>
      <c r="T120" s="245"/>
      <c r="U120" s="245"/>
      <c r="V120" s="13"/>
    </row>
    <row r="121" spans="1:22" outlineLevel="1">
      <c r="A121" s="12"/>
      <c r="B121" s="245"/>
      <c r="C121" s="245"/>
      <c r="D121" s="245"/>
      <c r="E121" s="245"/>
      <c r="F121" s="245"/>
      <c r="G121" s="245"/>
      <c r="H121" s="245"/>
      <c r="I121" s="245"/>
      <c r="J121" s="245"/>
      <c r="K121" s="245"/>
      <c r="L121" s="245"/>
      <c r="M121" s="245"/>
      <c r="N121" s="245"/>
      <c r="O121" s="245"/>
      <c r="P121" s="245"/>
      <c r="Q121" s="245"/>
      <c r="R121" s="245"/>
      <c r="S121" s="245"/>
      <c r="T121" s="245"/>
      <c r="U121" s="245"/>
      <c r="V121" s="13"/>
    </row>
    <row r="122" spans="1:22" outlineLevel="1">
      <c r="A122" s="12"/>
      <c r="B122" s="245"/>
      <c r="C122" s="245"/>
      <c r="D122" s="245"/>
      <c r="E122" s="245"/>
      <c r="F122" s="245"/>
      <c r="G122" s="245"/>
      <c r="H122" s="245"/>
      <c r="I122" s="245"/>
      <c r="J122" s="245"/>
      <c r="K122" s="245"/>
      <c r="L122" s="245"/>
      <c r="M122" s="245"/>
      <c r="N122" s="245"/>
      <c r="O122" s="245"/>
      <c r="P122" s="245"/>
      <c r="Q122" s="245"/>
      <c r="R122" s="245"/>
      <c r="S122" s="245"/>
      <c r="T122" s="245"/>
      <c r="U122" s="245"/>
      <c r="V122" s="13"/>
    </row>
    <row r="123" spans="1:22" outlineLevel="1">
      <c r="A123" s="12"/>
      <c r="B123" s="245"/>
      <c r="C123" s="245"/>
      <c r="D123" s="245"/>
      <c r="E123" s="245"/>
      <c r="F123" s="245"/>
      <c r="G123" s="245"/>
      <c r="H123" s="245"/>
      <c r="I123" s="245"/>
      <c r="J123" s="245"/>
      <c r="K123" s="245"/>
      <c r="L123" s="245"/>
      <c r="M123" s="245"/>
      <c r="N123" s="245"/>
      <c r="O123" s="245"/>
      <c r="P123" s="245"/>
      <c r="Q123" s="245"/>
      <c r="R123" s="245"/>
      <c r="S123" s="245"/>
      <c r="T123" s="245"/>
      <c r="U123" s="245"/>
      <c r="V123" s="13"/>
    </row>
    <row r="124" spans="1:22" outlineLevel="1">
      <c r="A124" s="12"/>
      <c r="B124" s="245"/>
      <c r="C124" s="245"/>
      <c r="D124" s="245"/>
      <c r="E124" s="245"/>
      <c r="F124" s="245"/>
      <c r="G124" s="245"/>
      <c r="H124" s="245"/>
      <c r="I124" s="245"/>
      <c r="J124" s="245"/>
      <c r="K124" s="245"/>
      <c r="L124" s="245"/>
      <c r="M124" s="245"/>
      <c r="N124" s="245"/>
      <c r="O124" s="245"/>
      <c r="P124" s="245"/>
      <c r="Q124" s="245"/>
      <c r="R124" s="245"/>
      <c r="S124" s="245"/>
      <c r="T124" s="245"/>
      <c r="U124" s="245"/>
      <c r="V124" s="13"/>
    </row>
    <row r="125" spans="1:22" outlineLevel="1">
      <c r="A125" s="12"/>
      <c r="B125" s="245"/>
      <c r="C125" s="245"/>
      <c r="D125" s="245"/>
      <c r="E125" s="245"/>
      <c r="F125" s="245"/>
      <c r="G125" s="245"/>
      <c r="H125" s="245"/>
      <c r="I125" s="245"/>
      <c r="J125" s="245"/>
      <c r="K125" s="245"/>
      <c r="L125" s="245"/>
      <c r="M125" s="245"/>
      <c r="N125" s="245"/>
      <c r="O125" s="245"/>
      <c r="P125" s="245"/>
      <c r="Q125" s="245"/>
      <c r="R125" s="245"/>
      <c r="S125" s="245"/>
      <c r="T125" s="245"/>
      <c r="U125" s="245"/>
      <c r="V125" s="13"/>
    </row>
    <row r="126" spans="1:22" outlineLevel="1">
      <c r="A126" s="12"/>
      <c r="B126" s="245"/>
      <c r="C126" s="245"/>
      <c r="D126" s="245"/>
      <c r="E126" s="245"/>
      <c r="F126" s="245"/>
      <c r="G126" s="245"/>
      <c r="H126" s="245"/>
      <c r="I126" s="245"/>
      <c r="J126" s="245"/>
      <c r="K126" s="245"/>
      <c r="L126" s="245"/>
      <c r="M126" s="245"/>
      <c r="N126" s="245"/>
      <c r="O126" s="245"/>
      <c r="P126" s="245"/>
      <c r="Q126" s="245"/>
      <c r="R126" s="245"/>
      <c r="S126" s="245"/>
      <c r="T126" s="245"/>
      <c r="U126" s="245"/>
      <c r="V126" s="13"/>
    </row>
    <row r="127" spans="1:22" outlineLevel="1">
      <c r="A127" s="12"/>
      <c r="B127" s="245"/>
      <c r="C127" s="245"/>
      <c r="D127" s="245"/>
      <c r="E127" s="245"/>
      <c r="F127" s="245"/>
      <c r="G127" s="245"/>
      <c r="H127" s="245"/>
      <c r="I127" s="245"/>
      <c r="J127" s="245"/>
      <c r="K127" s="245"/>
      <c r="L127" s="245"/>
      <c r="M127" s="245"/>
      <c r="N127" s="245"/>
      <c r="O127" s="245"/>
      <c r="P127" s="245"/>
      <c r="Q127" s="245"/>
      <c r="R127" s="245"/>
      <c r="S127" s="245"/>
      <c r="T127" s="245"/>
      <c r="U127" s="245"/>
      <c r="V127" s="13"/>
    </row>
    <row r="128" spans="1:22" outlineLevel="1">
      <c r="A128" s="12"/>
      <c r="B128" s="245"/>
      <c r="C128" s="245"/>
      <c r="D128" s="245"/>
      <c r="E128" s="245"/>
      <c r="F128" s="245"/>
      <c r="G128" s="245"/>
      <c r="H128" s="245"/>
      <c r="I128" s="245"/>
      <c r="J128" s="245"/>
      <c r="K128" s="245"/>
      <c r="L128" s="245"/>
      <c r="M128" s="245"/>
      <c r="N128" s="245"/>
      <c r="O128" s="245"/>
      <c r="P128" s="245"/>
      <c r="Q128" s="245"/>
      <c r="R128" s="245"/>
      <c r="S128" s="245"/>
      <c r="T128" s="245"/>
      <c r="U128" s="245"/>
      <c r="V128" s="13"/>
    </row>
    <row r="129" spans="1:22" outlineLevel="1">
      <c r="A129" s="12"/>
      <c r="B129" s="245"/>
      <c r="C129" s="245"/>
      <c r="D129" s="245"/>
      <c r="E129" s="245"/>
      <c r="F129" s="245"/>
      <c r="G129" s="245"/>
      <c r="H129" s="245"/>
      <c r="I129" s="245"/>
      <c r="J129" s="245"/>
      <c r="K129" s="245"/>
      <c r="L129" s="245"/>
      <c r="M129" s="245"/>
      <c r="N129" s="245"/>
      <c r="O129" s="245"/>
      <c r="P129" s="245"/>
      <c r="Q129" s="245"/>
      <c r="R129" s="245"/>
      <c r="S129" s="245"/>
      <c r="T129" s="245"/>
      <c r="U129" s="245"/>
      <c r="V129" s="13"/>
    </row>
    <row r="130" spans="1:22" outlineLevel="1">
      <c r="A130" s="12"/>
      <c r="B130" s="245"/>
      <c r="C130" s="245"/>
      <c r="D130" s="245"/>
      <c r="E130" s="245"/>
      <c r="F130" s="245"/>
      <c r="G130" s="245"/>
      <c r="H130" s="245"/>
      <c r="I130" s="245"/>
      <c r="J130" s="245"/>
      <c r="K130" s="245"/>
      <c r="L130" s="245"/>
      <c r="M130" s="245"/>
      <c r="N130" s="245"/>
      <c r="O130" s="245"/>
      <c r="P130" s="245"/>
      <c r="Q130" s="245"/>
      <c r="R130" s="245"/>
      <c r="S130" s="245"/>
      <c r="T130" s="245"/>
      <c r="U130" s="245"/>
      <c r="V130" s="13"/>
    </row>
    <row r="131" spans="1:22" outlineLevel="1">
      <c r="A131" s="12"/>
      <c r="B131" s="245"/>
      <c r="C131" s="245"/>
      <c r="D131" s="245"/>
      <c r="E131" s="245"/>
      <c r="F131" s="245"/>
      <c r="G131" s="245"/>
      <c r="H131" s="245"/>
      <c r="I131" s="245"/>
      <c r="J131" s="245"/>
      <c r="K131" s="245"/>
      <c r="L131" s="245"/>
      <c r="M131" s="245"/>
      <c r="N131" s="245"/>
      <c r="O131" s="245"/>
      <c r="P131" s="245"/>
      <c r="Q131" s="245"/>
      <c r="R131" s="245"/>
      <c r="S131" s="245"/>
      <c r="T131" s="245"/>
      <c r="U131" s="245"/>
      <c r="V131" s="13"/>
    </row>
    <row r="132" spans="1:22" outlineLevel="1">
      <c r="A132" s="12"/>
      <c r="B132" s="245"/>
      <c r="C132" s="245"/>
      <c r="D132" s="245"/>
      <c r="E132" s="245"/>
      <c r="F132" s="245"/>
      <c r="G132" s="245"/>
      <c r="H132" s="245"/>
      <c r="I132" s="245"/>
      <c r="J132" s="245"/>
      <c r="K132" s="245"/>
      <c r="L132" s="245"/>
      <c r="M132" s="245"/>
      <c r="N132" s="245"/>
      <c r="O132" s="245"/>
      <c r="P132" s="245"/>
      <c r="Q132" s="245"/>
      <c r="R132" s="245"/>
      <c r="S132" s="245"/>
      <c r="T132" s="245"/>
      <c r="U132" s="245"/>
      <c r="V132" s="13"/>
    </row>
    <row r="133" spans="1:22" ht="26.1" customHeight="1" outlineLevel="1">
      <c r="A133" s="12"/>
      <c r="B133" s="245"/>
      <c r="C133" s="245"/>
      <c r="D133" s="245"/>
      <c r="E133" s="245"/>
      <c r="F133" s="245"/>
      <c r="G133" s="245"/>
      <c r="H133" s="245"/>
      <c r="I133" s="245"/>
      <c r="J133" s="245"/>
      <c r="K133" s="245"/>
      <c r="L133" s="245"/>
      <c r="M133" s="245"/>
      <c r="N133" s="245"/>
      <c r="O133" s="245"/>
      <c r="P133" s="245"/>
      <c r="Q133" s="245"/>
      <c r="R133" s="245"/>
      <c r="S133" s="245"/>
      <c r="T133" s="245"/>
      <c r="U133" s="245"/>
      <c r="V133" s="13"/>
    </row>
    <row r="134" spans="1:22" ht="19.350000000000001" customHeight="1" outlineLevel="1">
      <c r="A134" s="12"/>
      <c r="B134" s="245"/>
      <c r="C134" s="245"/>
      <c r="D134" s="245"/>
      <c r="E134" s="245"/>
      <c r="F134" s="245"/>
      <c r="G134" s="245"/>
      <c r="H134" s="245"/>
      <c r="I134" s="245"/>
      <c r="J134" s="245"/>
      <c r="K134" s="245"/>
      <c r="L134" s="245"/>
      <c r="M134" s="245"/>
      <c r="N134" s="245"/>
      <c r="O134" s="245"/>
      <c r="P134" s="245"/>
      <c r="Q134" s="245"/>
      <c r="R134" s="245"/>
      <c r="S134" s="245"/>
      <c r="T134" s="245"/>
      <c r="U134" s="245"/>
      <c r="V134" s="13"/>
    </row>
    <row r="135" spans="1:22" ht="19.350000000000001" customHeight="1" outlineLevel="1">
      <c r="A135" s="18"/>
      <c r="B135" s="28"/>
      <c r="C135" s="28"/>
      <c r="D135" s="28"/>
      <c r="E135" s="28"/>
      <c r="F135" s="28"/>
      <c r="G135" s="28"/>
      <c r="H135" s="28"/>
      <c r="I135" s="28"/>
      <c r="J135" s="28"/>
      <c r="K135" s="28"/>
      <c r="L135" s="28"/>
      <c r="M135" s="28"/>
      <c r="N135" s="28"/>
      <c r="O135" s="28"/>
      <c r="P135" s="28"/>
      <c r="Q135" s="28"/>
      <c r="R135" s="28"/>
      <c r="S135" s="28"/>
      <c r="T135" s="28"/>
      <c r="U135" s="28"/>
      <c r="V135" s="14"/>
    </row>
    <row r="136" spans="1:22" ht="19.350000000000001" customHeight="1" outlineLevel="1">
      <c r="A136" s="18"/>
      <c r="B136" s="28"/>
      <c r="C136" s="28"/>
      <c r="D136" s="28"/>
      <c r="E136" s="28"/>
      <c r="F136" s="28"/>
      <c r="G136" s="28"/>
      <c r="H136" s="28"/>
      <c r="I136" s="28"/>
      <c r="J136" s="28"/>
      <c r="K136" s="28"/>
      <c r="L136" s="28"/>
      <c r="M136" s="28"/>
      <c r="N136" s="28"/>
      <c r="O136" s="28"/>
      <c r="P136" s="28"/>
      <c r="Q136" s="28"/>
      <c r="R136" s="28"/>
      <c r="S136" s="28"/>
      <c r="T136" s="28"/>
      <c r="U136" s="28"/>
      <c r="V136" s="14"/>
    </row>
    <row r="137" spans="1:22" ht="19.350000000000001" customHeight="1" outlineLevel="1">
      <c r="A137" s="18"/>
      <c r="B137" s="411" t="s">
        <v>177</v>
      </c>
      <c r="C137" s="411"/>
      <c r="D137" s="411"/>
      <c r="E137" s="411"/>
      <c r="F137" s="411"/>
      <c r="G137" s="411"/>
      <c r="H137" s="411"/>
      <c r="I137" s="411"/>
      <c r="J137" s="411"/>
      <c r="K137" s="411"/>
      <c r="L137" s="154" t="s">
        <v>178</v>
      </c>
      <c r="M137" s="154"/>
      <c r="N137" s="154"/>
      <c r="O137" s="154"/>
      <c r="P137" s="154"/>
      <c r="Q137" s="154"/>
      <c r="R137" s="154"/>
      <c r="S137" s="28"/>
      <c r="T137" s="153"/>
      <c r="U137" s="153"/>
      <c r="V137" s="14"/>
    </row>
    <row r="138" spans="1:22" ht="19.350000000000001" customHeight="1" outlineLevel="1">
      <c r="A138" s="18"/>
      <c r="B138" s="411"/>
      <c r="C138" s="411"/>
      <c r="D138" s="411"/>
      <c r="E138" s="411"/>
      <c r="F138" s="411"/>
      <c r="G138" s="411"/>
      <c r="H138" s="411"/>
      <c r="I138" s="411"/>
      <c r="J138" s="411"/>
      <c r="K138" s="411"/>
      <c r="L138" s="154"/>
      <c r="M138" s="154"/>
      <c r="N138" s="154"/>
      <c r="O138" s="154"/>
      <c r="P138" s="154"/>
      <c r="Q138" s="154"/>
      <c r="R138" s="154"/>
      <c r="S138" s="28"/>
      <c r="T138" s="153"/>
      <c r="U138" s="153"/>
      <c r="V138" s="14"/>
    </row>
    <row r="139" spans="1:22" ht="19.350000000000001" customHeight="1" outlineLevel="1">
      <c r="A139" s="18"/>
      <c r="B139" s="411"/>
      <c r="C139" s="411"/>
      <c r="D139" s="411"/>
      <c r="E139" s="411"/>
      <c r="F139" s="411"/>
      <c r="G139" s="411"/>
      <c r="H139" s="411"/>
      <c r="I139" s="411"/>
      <c r="J139" s="411"/>
      <c r="K139" s="411"/>
      <c r="L139" s="154"/>
      <c r="M139" s="154"/>
      <c r="N139" s="154"/>
      <c r="O139" s="154"/>
      <c r="P139" s="154"/>
      <c r="Q139" s="154"/>
      <c r="R139" s="154"/>
      <c r="S139" s="28"/>
      <c r="T139" s="153"/>
      <c r="U139" s="153"/>
      <c r="V139" s="14"/>
    </row>
    <row r="140" spans="1:22" ht="19.350000000000001" customHeight="1" outlineLevel="1">
      <c r="A140" s="18"/>
      <c r="B140" s="411"/>
      <c r="C140" s="411"/>
      <c r="D140" s="411"/>
      <c r="E140" s="411"/>
      <c r="F140" s="411"/>
      <c r="G140" s="411"/>
      <c r="H140" s="411"/>
      <c r="I140" s="411"/>
      <c r="J140" s="411"/>
      <c r="K140" s="411"/>
      <c r="L140" s="154"/>
      <c r="M140" s="154"/>
      <c r="N140" s="154"/>
      <c r="O140" s="154"/>
      <c r="P140" s="154"/>
      <c r="Q140" s="154"/>
      <c r="R140" s="154"/>
      <c r="S140" s="28"/>
      <c r="T140" s="153"/>
      <c r="U140" s="153"/>
      <c r="V140" s="14"/>
    </row>
    <row r="141" spans="1:22" ht="19.350000000000001" customHeight="1" outlineLevel="1">
      <c r="A141" s="18"/>
      <c r="B141" s="411"/>
      <c r="C141" s="411"/>
      <c r="D141" s="411"/>
      <c r="E141" s="411"/>
      <c r="F141" s="411"/>
      <c r="G141" s="411"/>
      <c r="H141" s="411"/>
      <c r="I141" s="411"/>
      <c r="J141" s="411"/>
      <c r="K141" s="411"/>
      <c r="L141" s="154"/>
      <c r="M141" s="154"/>
      <c r="N141" s="154"/>
      <c r="O141" s="154"/>
      <c r="P141" s="154"/>
      <c r="Q141" s="154"/>
      <c r="R141" s="154"/>
      <c r="S141" s="28"/>
      <c r="T141" s="153"/>
      <c r="U141" s="153"/>
      <c r="V141" s="14"/>
    </row>
    <row r="142" spans="1:22" ht="19.350000000000001" customHeight="1" outlineLevel="1">
      <c r="A142" s="18"/>
      <c r="B142" s="411"/>
      <c r="C142" s="411"/>
      <c r="D142" s="411"/>
      <c r="E142" s="411"/>
      <c r="F142" s="411"/>
      <c r="G142" s="411"/>
      <c r="H142" s="411"/>
      <c r="I142" s="411"/>
      <c r="J142" s="411"/>
      <c r="K142" s="411"/>
      <c r="L142" s="154"/>
      <c r="M142" s="154"/>
      <c r="N142" s="154"/>
      <c r="O142" s="154"/>
      <c r="P142" s="154"/>
      <c r="Q142" s="154"/>
      <c r="R142" s="154"/>
      <c r="S142" s="28"/>
      <c r="T142" s="153"/>
      <c r="U142" s="153"/>
      <c r="V142" s="14"/>
    </row>
    <row r="143" spans="1:22" ht="19.350000000000001" customHeight="1" outlineLevel="1">
      <c r="A143" s="18"/>
      <c r="B143" s="411"/>
      <c r="C143" s="411"/>
      <c r="D143" s="411"/>
      <c r="E143" s="411"/>
      <c r="F143" s="411"/>
      <c r="G143" s="411"/>
      <c r="H143" s="411"/>
      <c r="I143" s="411"/>
      <c r="J143" s="411"/>
      <c r="K143" s="411"/>
      <c r="L143" s="154"/>
      <c r="M143" s="154"/>
      <c r="N143" s="154"/>
      <c r="O143" s="154"/>
      <c r="P143" s="154"/>
      <c r="Q143" s="154"/>
      <c r="R143" s="154"/>
      <c r="S143" s="28"/>
      <c r="T143" s="153"/>
      <c r="U143" s="153"/>
      <c r="V143" s="14"/>
    </row>
    <row r="144" spans="1:22" ht="19.350000000000001" customHeight="1" outlineLevel="1">
      <c r="A144" s="18"/>
      <c r="B144" s="22"/>
      <c r="C144" s="22"/>
      <c r="D144" s="22"/>
      <c r="E144" s="22"/>
      <c r="F144" s="22"/>
      <c r="G144" s="22"/>
      <c r="H144" s="22"/>
      <c r="I144" s="22"/>
      <c r="J144" s="22"/>
      <c r="K144" s="22"/>
      <c r="L144" s="22"/>
      <c r="M144" s="22"/>
      <c r="N144" s="22"/>
      <c r="O144" s="22"/>
      <c r="P144" s="22"/>
      <c r="Q144" s="22"/>
      <c r="R144" s="22"/>
      <c r="S144" s="28"/>
      <c r="T144" s="22"/>
      <c r="U144" s="22"/>
      <c r="V144" s="14"/>
    </row>
    <row r="145" spans="1:22" ht="19.350000000000001" customHeight="1" outlineLevel="1">
      <c r="A145" s="18"/>
      <c r="B145" s="411" t="s">
        <v>108</v>
      </c>
      <c r="C145" s="411"/>
      <c r="D145" s="411"/>
      <c r="E145" s="411"/>
      <c r="F145" s="411"/>
      <c r="G145" s="411"/>
      <c r="H145" s="411"/>
      <c r="I145" s="411"/>
      <c r="J145" s="411"/>
      <c r="K145" s="411"/>
      <c r="L145" s="154" t="s">
        <v>179</v>
      </c>
      <c r="M145" s="154"/>
      <c r="N145" s="154"/>
      <c r="O145" s="154"/>
      <c r="P145" s="154"/>
      <c r="Q145" s="154"/>
      <c r="R145" s="154"/>
      <c r="S145" s="28"/>
      <c r="T145" s="153"/>
      <c r="U145" s="153"/>
      <c r="V145" s="14"/>
    </row>
    <row r="146" spans="1:22" ht="19.350000000000001" customHeight="1" outlineLevel="1">
      <c r="A146" s="18"/>
      <c r="B146" s="411"/>
      <c r="C146" s="411"/>
      <c r="D146" s="411"/>
      <c r="E146" s="411"/>
      <c r="F146" s="411"/>
      <c r="G146" s="411"/>
      <c r="H146" s="411"/>
      <c r="I146" s="411"/>
      <c r="J146" s="411"/>
      <c r="K146" s="411"/>
      <c r="L146" s="154"/>
      <c r="M146" s="154"/>
      <c r="N146" s="154"/>
      <c r="O146" s="154"/>
      <c r="P146" s="154"/>
      <c r="Q146" s="154"/>
      <c r="R146" s="154"/>
      <c r="S146" s="28"/>
      <c r="T146" s="153"/>
      <c r="U146" s="153"/>
      <c r="V146" s="14"/>
    </row>
    <row r="147" spans="1:22" ht="19.350000000000001" customHeight="1" outlineLevel="1">
      <c r="A147" s="18"/>
      <c r="B147" s="411"/>
      <c r="C147" s="411"/>
      <c r="D147" s="411"/>
      <c r="E147" s="411"/>
      <c r="F147" s="411"/>
      <c r="G147" s="411"/>
      <c r="H147" s="411"/>
      <c r="I147" s="411"/>
      <c r="J147" s="411"/>
      <c r="K147" s="411"/>
      <c r="L147" s="154"/>
      <c r="M147" s="154"/>
      <c r="N147" s="154"/>
      <c r="O147" s="154"/>
      <c r="P147" s="154"/>
      <c r="Q147" s="154"/>
      <c r="R147" s="154"/>
      <c r="S147" s="28"/>
      <c r="T147" s="153"/>
      <c r="U147" s="153"/>
      <c r="V147" s="14"/>
    </row>
    <row r="148" spans="1:22" ht="19.350000000000001" customHeight="1" outlineLevel="1">
      <c r="A148" s="18"/>
      <c r="B148" s="411"/>
      <c r="C148" s="411"/>
      <c r="D148" s="411"/>
      <c r="E148" s="411"/>
      <c r="F148" s="411"/>
      <c r="G148" s="411"/>
      <c r="H148" s="411"/>
      <c r="I148" s="411"/>
      <c r="J148" s="411"/>
      <c r="K148" s="411"/>
      <c r="L148" s="154"/>
      <c r="M148" s="154"/>
      <c r="N148" s="154"/>
      <c r="O148" s="154"/>
      <c r="P148" s="154"/>
      <c r="Q148" s="154"/>
      <c r="R148" s="154"/>
      <c r="S148" s="28"/>
      <c r="T148" s="153"/>
      <c r="U148" s="153"/>
      <c r="V148" s="14"/>
    </row>
    <row r="149" spans="1:22" ht="19.350000000000001" customHeight="1" outlineLevel="1">
      <c r="A149" s="18"/>
      <c r="B149" s="411"/>
      <c r="C149" s="411"/>
      <c r="D149" s="411"/>
      <c r="E149" s="411"/>
      <c r="F149" s="411"/>
      <c r="G149" s="411"/>
      <c r="H149" s="411"/>
      <c r="I149" s="411"/>
      <c r="J149" s="411"/>
      <c r="K149" s="411"/>
      <c r="L149" s="154"/>
      <c r="M149" s="154"/>
      <c r="N149" s="154"/>
      <c r="O149" s="154"/>
      <c r="P149" s="154"/>
      <c r="Q149" s="154"/>
      <c r="R149" s="154"/>
      <c r="S149" s="28"/>
      <c r="T149" s="153"/>
      <c r="U149" s="153"/>
      <c r="V149" s="14"/>
    </row>
    <row r="150" spans="1:22" ht="21" outlineLevel="1">
      <c r="A150" s="12"/>
      <c r="B150" s="411"/>
      <c r="C150" s="411"/>
      <c r="D150" s="411"/>
      <c r="E150" s="411"/>
      <c r="F150" s="411"/>
      <c r="G150" s="411"/>
      <c r="H150" s="411"/>
      <c r="I150" s="411"/>
      <c r="J150" s="411"/>
      <c r="K150" s="411"/>
      <c r="L150" s="154"/>
      <c r="M150" s="154"/>
      <c r="N150" s="154"/>
      <c r="O150" s="154"/>
      <c r="P150" s="154"/>
      <c r="Q150" s="154"/>
      <c r="R150" s="154"/>
      <c r="S150" s="28"/>
      <c r="T150" s="153"/>
      <c r="U150" s="153"/>
      <c r="V150" s="13"/>
    </row>
    <row r="151" spans="1:22" ht="21" outlineLevel="1">
      <c r="A151" s="12"/>
      <c r="B151" s="96"/>
      <c r="C151" s="96"/>
      <c r="D151" s="96"/>
      <c r="E151" s="96"/>
      <c r="F151" s="96"/>
      <c r="G151" s="96"/>
      <c r="H151" s="96"/>
      <c r="I151" s="96"/>
      <c r="J151" s="96"/>
      <c r="K151" s="96"/>
      <c r="L151" s="21"/>
      <c r="M151" s="21"/>
      <c r="N151" s="21"/>
      <c r="O151" s="21"/>
      <c r="P151" s="21"/>
      <c r="Q151" s="21"/>
      <c r="R151" s="21"/>
      <c r="S151" s="28"/>
      <c r="T151" s="97"/>
      <c r="U151" s="97"/>
      <c r="V151" s="13"/>
    </row>
    <row r="152" spans="1:22" ht="21" outlineLevel="1">
      <c r="A152" s="19"/>
      <c r="B152" s="94"/>
      <c r="C152" s="94"/>
      <c r="D152" s="94"/>
      <c r="E152" s="94"/>
      <c r="F152" s="94"/>
      <c r="G152" s="94"/>
      <c r="H152" s="94"/>
      <c r="I152" s="94"/>
      <c r="J152" s="94"/>
      <c r="K152" s="94"/>
      <c r="L152" s="78"/>
      <c r="M152" s="78"/>
      <c r="N152" s="78"/>
      <c r="O152" s="78"/>
      <c r="P152" s="78"/>
      <c r="Q152" s="78"/>
      <c r="R152" s="78"/>
      <c r="S152" s="95"/>
      <c r="T152" s="89"/>
      <c r="U152" s="89"/>
      <c r="V152" s="17"/>
    </row>
    <row r="153" spans="1:22" outlineLevel="1">
      <c r="A153" s="400" t="s">
        <v>180</v>
      </c>
      <c r="B153" s="401"/>
      <c r="C153" s="401"/>
      <c r="D153" s="401"/>
      <c r="E153" s="401"/>
      <c r="F153" s="401"/>
      <c r="G153" s="401"/>
      <c r="H153" s="401"/>
      <c r="I153" s="401"/>
      <c r="J153" s="401"/>
      <c r="K153" s="401"/>
      <c r="L153" s="401"/>
      <c r="M153" s="401"/>
      <c r="N153" s="401"/>
      <c r="O153" s="401"/>
      <c r="P153" s="401"/>
      <c r="Q153" s="401"/>
      <c r="R153" s="401"/>
      <c r="S153" s="401"/>
      <c r="T153" s="401"/>
      <c r="U153" s="401"/>
      <c r="V153" s="402"/>
    </row>
    <row r="154" spans="1:22" outlineLevel="1">
      <c r="A154" s="400"/>
      <c r="B154" s="401"/>
      <c r="C154" s="401"/>
      <c r="D154" s="401"/>
      <c r="E154" s="401"/>
      <c r="F154" s="401"/>
      <c r="G154" s="401"/>
      <c r="H154" s="401"/>
      <c r="I154" s="401"/>
      <c r="J154" s="401"/>
      <c r="K154" s="401"/>
      <c r="L154" s="401"/>
      <c r="M154" s="401"/>
      <c r="N154" s="401"/>
      <c r="O154" s="401"/>
      <c r="P154" s="401"/>
      <c r="Q154" s="401"/>
      <c r="R154" s="401"/>
      <c r="S154" s="401"/>
      <c r="T154" s="401"/>
      <c r="U154" s="401"/>
      <c r="V154" s="402"/>
    </row>
    <row r="155" spans="1:22" outlineLevel="1">
      <c r="A155" s="403"/>
      <c r="B155" s="404"/>
      <c r="C155" s="404"/>
      <c r="D155" s="404"/>
      <c r="E155" s="404"/>
      <c r="F155" s="404"/>
      <c r="G155" s="404"/>
      <c r="H155" s="404"/>
      <c r="I155" s="404"/>
      <c r="J155" s="404"/>
      <c r="K155" s="404"/>
      <c r="L155" s="404"/>
      <c r="M155" s="404"/>
      <c r="N155" s="404"/>
      <c r="O155" s="404"/>
      <c r="P155" s="404"/>
      <c r="Q155" s="404"/>
      <c r="R155" s="404"/>
      <c r="S155" s="404"/>
      <c r="T155" s="404"/>
      <c r="U155" s="404"/>
      <c r="V155" s="405"/>
    </row>
    <row r="156" spans="1:22" outlineLevel="1"/>
    <row r="157" spans="1:22" ht="15" customHeight="1"/>
    <row r="158" spans="1:22" ht="15" customHeight="1"/>
    <row r="159" spans="1:22" ht="15" customHeight="1"/>
    <row r="160" spans="1:22" ht="15" customHeight="1"/>
    <row r="162" ht="43.35" customHeight="1"/>
    <row r="164" ht="29.1" customHeight="1"/>
    <row r="185" ht="18" customHeight="1"/>
    <row r="187" ht="18" customHeight="1"/>
    <row r="189" ht="18" customHeight="1"/>
    <row r="191" ht="18" customHeight="1"/>
    <row r="193" ht="18" customHeight="1"/>
    <row r="195" ht="18" customHeight="1"/>
    <row r="196" ht="22.35" customHeight="1"/>
    <row r="197" ht="22.35" customHeight="1"/>
    <row r="198" ht="22.35" customHeight="1"/>
    <row r="199" ht="22.35" customHeight="1"/>
    <row r="200" ht="22.35" customHeight="1"/>
    <row r="201" ht="22.35" customHeight="1"/>
    <row r="202" ht="22.35" customHeight="1"/>
    <row r="203" ht="22.35" customHeight="1"/>
    <row r="204" ht="22.35" customHeight="1"/>
    <row r="205" ht="22.35" customHeight="1"/>
    <row r="206" ht="22.35" customHeight="1"/>
    <row r="207" ht="17.850000000000001" customHeight="1"/>
    <row r="208" ht="18.600000000000001" customHeight="1"/>
    <row r="209" ht="18.600000000000001" customHeight="1"/>
    <row r="210" ht="17.850000000000001" customHeight="1"/>
    <row r="211" ht="18" customHeight="1"/>
    <row r="212" ht="17.850000000000001" customHeight="1"/>
    <row r="218" outlineLevel="1"/>
    <row r="219" ht="14.85" customHeight="1" outlineLevel="1"/>
    <row r="220" outlineLevel="1"/>
    <row r="221" outlineLevel="1"/>
    <row r="222" outlineLevel="1"/>
    <row r="223" outlineLevel="1"/>
    <row r="224" outlineLevel="1"/>
    <row r="225" ht="14.85" customHeight="1" outlineLevel="1"/>
    <row r="226" outlineLevel="1"/>
    <row r="227" outlineLevel="1"/>
    <row r="228" ht="14.85" customHeight="1" outlineLevel="1"/>
    <row r="229" outlineLevel="1"/>
    <row r="230" outlineLevel="1"/>
    <row r="231" outlineLevel="1"/>
    <row r="232" outlineLevel="1"/>
    <row r="233" outlineLevel="1"/>
    <row r="234" ht="14.85" customHeight="1" outlineLevel="1"/>
    <row r="235" outlineLevel="1"/>
    <row r="236" outlineLevel="1"/>
    <row r="237" ht="14.85" customHeight="1" outlineLevel="1"/>
    <row r="238" outlineLevel="1"/>
    <row r="239" outlineLevel="1"/>
    <row r="240" ht="14.85" customHeight="1" outlineLevel="1"/>
    <row r="241" outlineLevel="1"/>
    <row r="242" outlineLevel="1"/>
    <row r="243" outlineLevel="1"/>
    <row r="244" ht="14.85" customHeight="1" outlineLevel="1"/>
    <row r="245" outlineLevel="1"/>
    <row r="246" ht="11.1" customHeight="1" outlineLevel="1"/>
    <row r="247" outlineLevel="1"/>
    <row r="248" ht="14.85" customHeight="1" outlineLevel="1"/>
    <row r="249" ht="14.85" customHeight="1" outlineLevel="1"/>
    <row r="250" outlineLevel="1"/>
    <row r="251" ht="15" customHeight="1" outlineLevel="1"/>
    <row r="252" ht="14.85" customHeight="1" outlineLevel="1"/>
    <row r="253" ht="23.1" customHeight="1" outlineLevel="1"/>
    <row r="254" ht="18.600000000000001" customHeight="1" outlineLevel="1"/>
    <row r="255" ht="20.100000000000001" customHeight="1" outlineLevel="1"/>
    <row r="256" ht="29.85" customHeight="1" outlineLevel="1"/>
    <row r="257" ht="29.85" customHeight="1" outlineLevel="1"/>
    <row r="258" ht="29.85" customHeight="1" outlineLevel="1"/>
    <row r="259" ht="28.35" customHeight="1" outlineLevel="1"/>
    <row r="260" ht="28.35" customHeight="1" outlineLevel="1"/>
    <row r="261" ht="28.35" customHeight="1" outlineLevel="1"/>
    <row r="262" ht="28.35" customHeight="1" outlineLevel="1"/>
    <row r="263" ht="28.35" customHeight="1" outlineLevel="1"/>
    <row r="264" outlineLevel="1"/>
    <row r="265" outlineLevel="1"/>
    <row r="266" ht="17.850000000000001" customHeight="1" outlineLevel="1"/>
    <row r="267" outlineLevel="1"/>
    <row r="268" ht="14.1" customHeight="1" outlineLevel="1"/>
    <row r="269" ht="14.1" customHeight="1" outlineLevel="1"/>
    <row r="270" ht="14.1" customHeight="1" outlineLevel="1"/>
    <row r="271" ht="14.1" customHeight="1" outlineLevel="1"/>
    <row r="272" ht="14.1" customHeight="1" outlineLevel="1"/>
    <row r="273" ht="14.1" customHeight="1" outlineLevel="1"/>
    <row r="274" ht="14.1" customHeight="1" outlineLevel="1"/>
    <row r="275" outlineLevel="1"/>
    <row r="276" outlineLevel="1"/>
    <row r="277" ht="18" customHeight="1" outlineLevel="1"/>
    <row r="278" outlineLevel="1"/>
    <row r="279" ht="14.85" customHeight="1" outlineLevel="1"/>
    <row r="280" ht="18" customHeight="1" outlineLevel="1"/>
    <row r="281" ht="18" customHeight="1" outlineLevel="1"/>
    <row r="282" ht="18.600000000000001" customHeight="1" outlineLevel="1"/>
    <row r="283" ht="18" customHeight="1" outlineLevel="1"/>
    <row r="284" outlineLevel="1"/>
    <row r="285" outlineLevel="1"/>
    <row r="286" ht="18" customHeight="1" outlineLevel="1"/>
    <row r="287" ht="14.85" customHeight="1" outlineLevel="1"/>
    <row r="288" ht="14.85" customHeight="1" outlineLevel="1"/>
    <row r="289" ht="14.85" customHeight="1" outlineLevel="1"/>
    <row r="290" outlineLevel="1"/>
    <row r="291" ht="14.85" customHeight="1" outlineLevel="1"/>
    <row r="292" outlineLevel="1"/>
    <row r="293" outlineLevel="1"/>
    <row r="294" outlineLevel="1"/>
    <row r="295" outlineLevel="1"/>
    <row r="296" ht="14.85" customHeight="1" outlineLevel="1"/>
    <row r="297" ht="14.85" customHeight="1" outlineLevel="1"/>
    <row r="298" outlineLevel="1"/>
    <row r="299" ht="14.85" customHeight="1" outlineLevel="1"/>
    <row r="300" ht="18" customHeight="1" outlineLevel="1"/>
    <row r="301" outlineLevel="1"/>
    <row r="302" ht="14.85" customHeight="1" outlineLevel="1"/>
    <row r="303" ht="18" customHeight="1"/>
    <row r="304" ht="15.6" customHeight="1"/>
    <row r="305" ht="15.6" customHeight="1"/>
    <row r="306" ht="15.6" customHeight="1"/>
    <row r="307" ht="15.6" customHeight="1"/>
    <row r="308" ht="16.350000000000001" customHeight="1"/>
    <row r="309" ht="16.350000000000001" customHeight="1"/>
    <row r="310" ht="16.350000000000001" customHeight="1"/>
    <row r="311" ht="14.85" customHeight="1"/>
    <row r="314" ht="15.6" customHeight="1"/>
    <row r="315" ht="15.6" customHeight="1"/>
    <row r="316" outlineLevel="1"/>
    <row r="317" outlineLevel="1"/>
    <row r="318" outlineLevel="1"/>
    <row r="319" ht="18" customHeight="1" outlineLevel="1"/>
    <row r="320" ht="14.85" customHeight="1" outlineLevel="1"/>
    <row r="321" outlineLevel="1"/>
    <row r="322" outlineLevel="1"/>
    <row r="323" outlineLevel="1"/>
    <row r="324" ht="14.85" customHeight="1" outlineLevel="1"/>
    <row r="325" ht="21" customHeight="1" outlineLevel="1"/>
    <row r="326" outlineLevel="1"/>
    <row r="327" outlineLevel="1"/>
    <row r="328" outlineLevel="1"/>
    <row r="329" ht="14.85" customHeight="1" outlineLevel="1"/>
    <row r="330" outlineLevel="1"/>
    <row r="331" ht="14.85" customHeight="1" outlineLevel="1"/>
    <row r="332" ht="14.85" customHeight="1" outlineLevel="1"/>
    <row r="333" outlineLevel="1"/>
    <row r="334" outlineLevel="1"/>
    <row r="335" outlineLevel="1"/>
    <row r="336" outlineLevel="1"/>
    <row r="337" outlineLevel="1"/>
    <row r="338" outlineLevel="1"/>
    <row r="339" ht="15" customHeight="1" outlineLevel="1"/>
    <row r="340" ht="21" customHeight="1" outlineLevel="1"/>
    <row r="341" ht="14.85" customHeight="1" outlineLevel="1"/>
    <row r="342" ht="22.5" customHeight="1" outlineLevel="1"/>
    <row r="343" ht="28.5" customHeight="1" outlineLevel="1"/>
    <row r="344" outlineLevel="1"/>
    <row r="345" outlineLevel="1"/>
    <row r="346" ht="29.25" customHeight="1" outlineLevel="1"/>
    <row r="347" outlineLevel="1"/>
    <row r="348" outlineLevel="1"/>
    <row r="349" outlineLevel="1"/>
    <row r="350" outlineLevel="1"/>
    <row r="351" outlineLevel="1"/>
    <row r="352" outlineLevel="1"/>
    <row r="353" ht="14.85" customHeight="1" outlineLevel="1"/>
    <row r="354" ht="14.85" customHeight="1" outlineLevel="1"/>
    <row r="355" ht="14.85" customHeight="1" outlineLevel="1"/>
    <row r="356" ht="14.85" customHeight="1" outlineLevel="1"/>
    <row r="357" ht="14.85" customHeight="1" outlineLevel="1"/>
    <row r="358" ht="14.85" customHeight="1" outlineLevel="1"/>
    <row r="359" ht="14.85" customHeight="1" outlineLevel="1"/>
    <row r="360" ht="14.85" customHeight="1" outlineLevel="1"/>
    <row r="361" ht="15" customHeight="1" outlineLevel="1"/>
    <row r="362" outlineLevel="1"/>
    <row r="368" ht="18" customHeight="1"/>
    <row r="370" ht="14.85" customHeight="1"/>
    <row r="371" outlineLevel="1"/>
    <row r="372" ht="18" customHeight="1" outlineLevel="1"/>
    <row r="374" ht="15.6" customHeight="1"/>
    <row r="375" ht="15.6" customHeight="1"/>
    <row r="376" ht="15.6" customHeight="1"/>
    <row r="377" ht="15.6" customHeight="1"/>
    <row r="378" ht="14.1" customHeight="1"/>
    <row r="380" ht="18" customHeight="1"/>
    <row r="386" ht="14.85" customHeight="1"/>
    <row r="388" ht="15" customHeight="1" outlineLevel="1"/>
    <row r="389" outlineLevel="1"/>
    <row r="390" outlineLevel="1"/>
    <row r="391" outlineLevel="1"/>
    <row r="392" ht="15" customHeight="1" outlineLevel="1"/>
    <row r="393" outlineLevel="1"/>
    <row r="394" outlineLevel="1"/>
    <row r="395" outlineLevel="1"/>
    <row r="396" outlineLevel="1"/>
    <row r="397" ht="14.85" customHeight="1" outlineLevel="1"/>
    <row r="398" outlineLevel="1"/>
    <row r="399" ht="14.85" customHeight="1" outlineLevel="1"/>
    <row r="400" ht="14.85" customHeight="1" outlineLevel="1"/>
    <row r="401" ht="14.85" customHeight="1" outlineLevel="1"/>
    <row r="402" ht="14.85" customHeight="1" outlineLevel="1"/>
    <row r="403" ht="14.85" customHeight="1" outlineLevel="1"/>
    <row r="404" outlineLevel="1"/>
    <row r="405" outlineLevel="1"/>
    <row r="406" outlineLevel="1"/>
    <row r="407" ht="14.85" customHeight="1" outlineLevel="1"/>
    <row r="408" ht="14.85" customHeight="1" outlineLevel="1"/>
    <row r="409" ht="14.85" customHeight="1" outlineLevel="1"/>
    <row r="410" ht="14.85" customHeight="1" outlineLevel="1"/>
    <row r="411" ht="14.85" customHeight="1" outlineLevel="1"/>
    <row r="412" ht="15.75" customHeight="1" outlineLevel="1"/>
    <row r="413" ht="15.75" customHeight="1" outlineLevel="1"/>
    <row r="414" ht="15.75" customHeight="1" outlineLevel="1"/>
    <row r="415" ht="15.75" customHeight="1" outlineLevel="1"/>
    <row r="416" ht="15.75" customHeight="1" outlineLevel="1"/>
    <row r="417" outlineLevel="1"/>
    <row r="418" outlineLevel="1"/>
    <row r="419" outlineLevel="1"/>
    <row r="420" ht="14.85" customHeight="1" outlineLevel="1"/>
    <row r="421" ht="14.85" customHeight="1" outlineLevel="1"/>
    <row r="422" ht="14.85" customHeight="1" outlineLevel="1"/>
    <row r="423" outlineLevel="1"/>
    <row r="424" outlineLevel="1"/>
    <row r="425" outlineLevel="1"/>
    <row r="426" ht="14.85" customHeight="1" outlineLevel="1"/>
    <row r="427" outlineLevel="1"/>
    <row r="428" outlineLevel="1"/>
    <row r="429" outlineLevel="1"/>
    <row r="430" outlineLevel="1"/>
    <row r="431" outlineLevel="1"/>
    <row r="432" ht="15" customHeight="1" outlineLevel="1"/>
    <row r="433" outlineLevel="1"/>
    <row r="434" outlineLevel="1"/>
    <row r="435" outlineLevel="1"/>
    <row r="436" ht="14.85" customHeight="1" outlineLevel="1"/>
    <row r="437" ht="14.85" customHeight="1" outlineLevel="1"/>
    <row r="438" ht="14.85" customHeight="1" outlineLevel="1"/>
    <row r="439" outlineLevel="1"/>
    <row r="440" outlineLevel="1"/>
    <row r="441" outlineLevel="1"/>
    <row r="442" outlineLevel="1"/>
    <row r="443" outlineLevel="1"/>
    <row r="444" ht="18" customHeight="1" outlineLevel="1"/>
    <row r="445" ht="18" customHeight="1" outlineLevel="1"/>
    <row r="446" ht="18" customHeight="1" outlineLevel="1"/>
    <row r="447" ht="18" customHeight="1" outlineLevel="1"/>
    <row r="448" outlineLevel="1"/>
    <row r="449" outlineLevel="1"/>
    <row r="450" ht="62.25" customHeight="1" outlineLevel="1"/>
    <row r="451" outlineLevel="1"/>
    <row r="452" outlineLevel="1"/>
    <row r="453" outlineLevel="1"/>
    <row r="454" outlineLevel="1"/>
    <row r="455" ht="14.85" customHeight="1" outlineLevel="1"/>
    <row r="456" outlineLevel="1"/>
    <row r="457" outlineLevel="1"/>
    <row r="458" outlineLevel="1"/>
    <row r="459" outlineLevel="1"/>
    <row r="460" outlineLevel="1"/>
    <row r="461" outlineLevel="1"/>
    <row r="462" outlineLevel="1"/>
    <row r="463" ht="64.5" customHeight="1" outlineLevel="1"/>
    <row r="464" outlineLevel="1"/>
    <row r="465" outlineLevel="1"/>
    <row r="466" outlineLevel="1"/>
    <row r="467" ht="14.85" customHeight="1" outlineLevel="1"/>
    <row r="468" outlineLevel="1"/>
    <row r="469" outlineLevel="1"/>
    <row r="470" outlineLevel="1"/>
    <row r="471" outlineLevel="1"/>
    <row r="472" outlineLevel="1"/>
    <row r="473" outlineLevel="1"/>
    <row r="474" outlineLevel="1"/>
    <row r="475" outlineLevel="1"/>
    <row r="476" ht="14.85" customHeight="1" outlineLevel="1"/>
    <row r="477" outlineLevel="1"/>
    <row r="478" outlineLevel="1"/>
    <row r="479" ht="14.85" customHeight="1" outlineLevel="1"/>
    <row r="480" ht="14.85" customHeight="1" outlineLevel="1"/>
    <row r="481" outlineLevel="1"/>
    <row r="482" outlineLevel="1"/>
    <row r="483" outlineLevel="1"/>
    <row r="484" outlineLevel="1"/>
    <row r="485" outlineLevel="1"/>
    <row r="487" ht="15.6" customHeight="1"/>
    <row r="488" ht="15.6" customHeight="1"/>
    <row r="489" ht="15.6" customHeight="1"/>
    <row r="490" ht="15" customHeight="1"/>
    <row r="491" ht="14.85" customHeight="1"/>
    <row r="493" ht="15" customHeight="1"/>
    <row r="498" ht="12.6" customHeight="1"/>
    <row r="499" ht="12.6" customHeight="1"/>
    <row r="500" ht="13.35" customHeight="1" outlineLevel="1"/>
    <row r="501" ht="14.1" customHeight="1" outlineLevel="1"/>
    <row r="502" ht="14.1" customHeight="1" outlineLevel="1"/>
    <row r="503" ht="23.25" customHeight="1" outlineLevel="1"/>
    <row r="504" ht="14.85" customHeight="1" outlineLevel="1"/>
    <row r="505" ht="14.85" customHeight="1" outlineLevel="1"/>
    <row r="506" ht="14.85" customHeight="1" outlineLevel="1"/>
    <row r="507" outlineLevel="1"/>
    <row r="508" ht="14.85" customHeight="1" outlineLevel="1"/>
    <row r="509" ht="14.85" customHeight="1" outlineLevel="1"/>
    <row r="510" outlineLevel="1"/>
    <row r="511" outlineLevel="1"/>
    <row r="512" outlineLevel="1"/>
    <row r="513" outlineLevel="1"/>
    <row r="514" outlineLevel="1"/>
    <row r="515" outlineLevel="1"/>
    <row r="516" outlineLevel="1"/>
    <row r="517" outlineLevel="1"/>
    <row r="518" outlineLevel="1"/>
    <row r="519" outlineLevel="1"/>
    <row r="520" outlineLevel="1"/>
    <row r="521" outlineLevel="1"/>
    <row r="522" ht="18" customHeight="1" outlineLevel="1"/>
    <row r="523" ht="28.35" customHeight="1" outlineLevel="1"/>
    <row r="524" ht="27.75" customHeight="1" outlineLevel="1"/>
    <row r="525" outlineLevel="1"/>
    <row r="526" outlineLevel="1"/>
    <row r="527" outlineLevel="1"/>
    <row r="528" outlineLevel="1"/>
    <row r="529" outlineLevel="1"/>
    <row r="530" ht="14.85" customHeight="1" outlineLevel="1"/>
    <row r="531" ht="14.85" customHeight="1" outlineLevel="1"/>
    <row r="532" outlineLevel="1"/>
    <row r="533" outlineLevel="1"/>
    <row r="534" outlineLevel="1"/>
    <row r="535" outlineLevel="1"/>
    <row r="536" outlineLevel="1"/>
    <row r="537" outlineLevel="1"/>
    <row r="538" outlineLevel="1"/>
    <row r="539" outlineLevel="1"/>
    <row r="540" outlineLevel="1"/>
    <row r="541" outlineLevel="1"/>
    <row r="542" outlineLevel="1"/>
    <row r="543" outlineLevel="1"/>
    <row r="544" outlineLevel="1"/>
    <row r="545" outlineLevel="1"/>
    <row r="546" outlineLevel="1"/>
    <row r="547" outlineLevel="1"/>
    <row r="548" outlineLevel="1"/>
    <row r="549" outlineLevel="1"/>
    <row r="550" outlineLevel="1"/>
    <row r="551" ht="14.85" customHeight="1" outlineLevel="1"/>
    <row r="552" outlineLevel="1"/>
    <row r="553" outlineLevel="1"/>
    <row r="554" outlineLevel="1"/>
    <row r="555" outlineLevel="1"/>
    <row r="556" outlineLevel="1"/>
    <row r="557" ht="14.85" customHeight="1" outlineLevel="1"/>
    <row r="558" outlineLevel="1"/>
    <row r="559" outlineLevel="1"/>
    <row r="560" ht="14.85" customHeight="1" outlineLevel="1"/>
    <row r="561" outlineLevel="1"/>
    <row r="562" outlineLevel="1"/>
    <row r="563" ht="14.85" customHeight="1" outlineLevel="1"/>
    <row r="564" outlineLevel="1"/>
    <row r="565" outlineLevel="1"/>
    <row r="566" outlineLevel="1"/>
    <row r="567" outlineLevel="1"/>
    <row r="568" outlineLevel="1"/>
    <row r="569" outlineLevel="1"/>
    <row r="570" outlineLevel="1"/>
    <row r="571" outlineLevel="1"/>
    <row r="572" outlineLevel="1"/>
    <row r="573" outlineLevel="1"/>
    <row r="574" outlineLevel="1"/>
    <row r="575" outlineLevel="1"/>
    <row r="576" outlineLevel="1"/>
    <row r="577" outlineLevel="1"/>
    <row r="578" ht="15" customHeight="1" outlineLevel="1"/>
    <row r="579" ht="15" customHeight="1" outlineLevel="1"/>
    <row r="580" ht="15" customHeight="1" outlineLevel="1"/>
    <row r="581" outlineLevel="1"/>
    <row r="582" outlineLevel="1"/>
    <row r="583" outlineLevel="1"/>
    <row r="584" outlineLevel="1"/>
    <row r="585" outlineLevel="1"/>
    <row r="586" outlineLevel="1"/>
    <row r="587" outlineLevel="1"/>
    <row r="588" outlineLevel="1"/>
    <row r="589" outlineLevel="1"/>
    <row r="590" outlineLevel="1"/>
    <row r="591" outlineLevel="1"/>
    <row r="592" outlineLevel="1"/>
    <row r="593" ht="15" customHeight="1" outlineLevel="1"/>
    <row r="594" ht="15" customHeight="1" outlineLevel="1"/>
    <row r="595" ht="15" customHeight="1" outlineLevel="1"/>
    <row r="596" ht="15" customHeight="1" outlineLevel="1"/>
    <row r="597" ht="15" customHeight="1" outlineLevel="1"/>
    <row r="598" ht="15" customHeight="1" outlineLevel="1"/>
    <row r="599" ht="15" customHeight="1" outlineLevel="1"/>
    <row r="600" ht="15" customHeight="1" outlineLevel="1"/>
    <row r="601" outlineLevel="1"/>
    <row r="602" outlineLevel="1"/>
    <row r="603" outlineLevel="1"/>
    <row r="604" outlineLevel="1"/>
    <row r="605" outlineLevel="1"/>
    <row r="606" outlineLevel="1"/>
    <row r="607" outlineLevel="1"/>
    <row r="608" outlineLevel="1"/>
    <row r="609" outlineLevel="1"/>
    <row r="610" outlineLevel="1"/>
    <row r="611" outlineLevel="1"/>
    <row r="612" outlineLevel="1"/>
    <row r="613" outlineLevel="1"/>
    <row r="614" outlineLevel="1"/>
    <row r="615" outlineLevel="1"/>
    <row r="616" outlineLevel="1"/>
    <row r="617" outlineLevel="1"/>
    <row r="618" outlineLevel="1"/>
    <row r="619" outlineLevel="1"/>
    <row r="620" outlineLevel="1"/>
    <row r="621" outlineLevel="1"/>
    <row r="622" outlineLevel="1"/>
    <row r="623" outlineLevel="1"/>
    <row r="624" outlineLevel="1"/>
    <row r="625" ht="14.85" customHeight="1" outlineLevel="1"/>
    <row r="626" outlineLevel="1"/>
    <row r="627" outlineLevel="1"/>
    <row r="628" outlineLevel="1"/>
    <row r="629" outlineLevel="1"/>
    <row r="630" outlineLevel="1"/>
    <row r="631" outlineLevel="1"/>
    <row r="632" outlineLevel="1"/>
    <row r="633" outlineLevel="1"/>
    <row r="634" outlineLevel="1"/>
    <row r="635" outlineLevel="1"/>
    <row r="636" outlineLevel="1"/>
    <row r="637" outlineLevel="1"/>
    <row r="638" outlineLevel="1"/>
    <row r="639" outlineLevel="1"/>
    <row r="640" outlineLevel="1"/>
    <row r="641" outlineLevel="1"/>
    <row r="642" outlineLevel="1"/>
    <row r="643" outlineLevel="1"/>
    <row r="645" ht="15.6" customHeight="1"/>
    <row r="646" ht="15.6" customHeight="1"/>
    <row r="647" ht="14.85" customHeight="1"/>
    <row r="648" ht="14.85" customHeight="1"/>
    <row r="649" ht="14.85" customHeight="1"/>
    <row r="656" ht="15" customHeight="1" outlineLevel="1"/>
    <row r="657" ht="14.85" customHeight="1" outlineLevel="1"/>
    <row r="658" ht="15" customHeight="1" outlineLevel="1"/>
    <row r="659" outlineLevel="1"/>
    <row r="660" ht="14.85" customHeight="1" outlineLevel="1"/>
    <row r="661" outlineLevel="1"/>
    <row r="662" outlineLevel="1"/>
    <row r="663" ht="14.85" customHeight="1" outlineLevel="1"/>
    <row r="664" outlineLevel="1"/>
    <row r="665" outlineLevel="1"/>
    <row r="666" ht="14.85" customHeight="1" outlineLevel="1"/>
    <row r="667" outlineLevel="1"/>
    <row r="668" ht="15" customHeight="1" outlineLevel="1"/>
    <row r="669" ht="14.85" customHeight="1" outlineLevel="1"/>
    <row r="670" outlineLevel="1"/>
    <row r="671" ht="15" customHeight="1" outlineLevel="1"/>
    <row r="672" ht="14.85" customHeight="1" outlineLevel="1"/>
    <row r="673" outlineLevel="1"/>
    <row r="674" ht="15" customHeight="1" outlineLevel="1"/>
    <row r="675" ht="15" customHeight="1" outlineLevel="1"/>
    <row r="676" outlineLevel="1"/>
    <row r="677" ht="15" customHeight="1" outlineLevel="1"/>
    <row r="678" outlineLevel="1"/>
    <row r="680" ht="15" customHeight="1"/>
    <row r="683" ht="15" customHeight="1"/>
    <row r="686" ht="15" customHeight="1"/>
  </sheetData>
  <sheetProtection algorithmName="SHA-512" hashValue="tW/AK8dfTGfjTuMFch+Eu+0eChYvp/9Lnp0lxyKHR93Hmo72ugThGoO9KW1TUDr/F1FJDhrrsp+SQhKZgmbLJA==" saltValue="GJknoUA+3fGwnCdQkF/PPQ==" spinCount="100000" sheet="1" objects="1" scenarios="1"/>
  <mergeCells count="224">
    <mergeCell ref="T43:U47"/>
    <mergeCell ref="B43:J47"/>
    <mergeCell ref="K43:R47"/>
    <mergeCell ref="A1:V4"/>
    <mergeCell ref="A6:V8"/>
    <mergeCell ref="A10:V20"/>
    <mergeCell ref="B23:J26"/>
    <mergeCell ref="N66:O66"/>
    <mergeCell ref="N65:O65"/>
    <mergeCell ref="N64:O64"/>
    <mergeCell ref="T28:U29"/>
    <mergeCell ref="B60:B63"/>
    <mergeCell ref="K65:M65"/>
    <mergeCell ref="K66:M66"/>
    <mergeCell ref="B28:J29"/>
    <mergeCell ref="K23:R26"/>
    <mergeCell ref="K28:R29"/>
    <mergeCell ref="K50:U58"/>
    <mergeCell ref="B50:J58"/>
    <mergeCell ref="C60:C63"/>
    <mergeCell ref="T24:U25"/>
    <mergeCell ref="D60:E63"/>
    <mergeCell ref="F60:H63"/>
    <mergeCell ref="D64:E64"/>
    <mergeCell ref="D65:E65"/>
    <mergeCell ref="D66:E66"/>
    <mergeCell ref="K75:M75"/>
    <mergeCell ref="N75:O75"/>
    <mergeCell ref="K74:M74"/>
    <mergeCell ref="N74:O74"/>
    <mergeCell ref="K73:M73"/>
    <mergeCell ref="N73:O73"/>
    <mergeCell ref="P60:R63"/>
    <mergeCell ref="K72:M72"/>
    <mergeCell ref="N72:O72"/>
    <mergeCell ref="K71:M71"/>
    <mergeCell ref="N71:O71"/>
    <mergeCell ref="K68:M68"/>
    <mergeCell ref="N68:O68"/>
    <mergeCell ref="K70:M70"/>
    <mergeCell ref="N70:O70"/>
    <mergeCell ref="K69:M69"/>
    <mergeCell ref="N69:O69"/>
    <mergeCell ref="K67:M67"/>
    <mergeCell ref="N67:O67"/>
    <mergeCell ref="D67:E67"/>
    <mergeCell ref="D68:E68"/>
    <mergeCell ref="D69:E69"/>
    <mergeCell ref="N80:O80"/>
    <mergeCell ref="K79:M79"/>
    <mergeCell ref="N79:O79"/>
    <mergeCell ref="K78:M78"/>
    <mergeCell ref="N78:O78"/>
    <mergeCell ref="K77:M77"/>
    <mergeCell ref="N77:O77"/>
    <mergeCell ref="K76:M76"/>
    <mergeCell ref="N76:O76"/>
    <mergeCell ref="F89:H89"/>
    <mergeCell ref="F90:H90"/>
    <mergeCell ref="S87:U87"/>
    <mergeCell ref="S88:U88"/>
    <mergeCell ref="S89:U89"/>
    <mergeCell ref="S90:U90"/>
    <mergeCell ref="S91:U91"/>
    <mergeCell ref="S92:U92"/>
    <mergeCell ref="P86:R86"/>
    <mergeCell ref="P87:R87"/>
    <mergeCell ref="P88:R88"/>
    <mergeCell ref="P89:R89"/>
    <mergeCell ref="K88:M88"/>
    <mergeCell ref="N88:O88"/>
    <mergeCell ref="K87:M87"/>
    <mergeCell ref="N87:O87"/>
    <mergeCell ref="F87:H87"/>
    <mergeCell ref="F88:H88"/>
    <mergeCell ref="P90:R90"/>
    <mergeCell ref="K86:M86"/>
    <mergeCell ref="N86:O86"/>
    <mergeCell ref="F86:H86"/>
    <mergeCell ref="P91:R91"/>
    <mergeCell ref="P92:R92"/>
    <mergeCell ref="A153:V155"/>
    <mergeCell ref="B97:U99"/>
    <mergeCell ref="B108:K115"/>
    <mergeCell ref="L108:U115"/>
    <mergeCell ref="B117:U134"/>
    <mergeCell ref="B101:U106"/>
    <mergeCell ref="K94:M94"/>
    <mergeCell ref="N94:O94"/>
    <mergeCell ref="B137:K143"/>
    <mergeCell ref="L137:R143"/>
    <mergeCell ref="T137:U143"/>
    <mergeCell ref="B145:K150"/>
    <mergeCell ref="L145:R150"/>
    <mergeCell ref="T145:U150"/>
    <mergeCell ref="K93:M93"/>
    <mergeCell ref="N93:O93"/>
    <mergeCell ref="N60:O63"/>
    <mergeCell ref="K60:M63"/>
    <mergeCell ref="K64:M64"/>
    <mergeCell ref="K92:M92"/>
    <mergeCell ref="N92:O92"/>
    <mergeCell ref="K91:M91"/>
    <mergeCell ref="N91:O91"/>
    <mergeCell ref="K90:M90"/>
    <mergeCell ref="N90:O90"/>
    <mergeCell ref="K89:M89"/>
    <mergeCell ref="N89:O89"/>
    <mergeCell ref="K85:M85"/>
    <mergeCell ref="N85:O85"/>
    <mergeCell ref="K84:M84"/>
    <mergeCell ref="N84:O84"/>
    <mergeCell ref="K83:M83"/>
    <mergeCell ref="N83:O83"/>
    <mergeCell ref="K82:M82"/>
    <mergeCell ref="N82:O82"/>
    <mergeCell ref="K81:M81"/>
    <mergeCell ref="N81:O81"/>
    <mergeCell ref="K80:M80"/>
    <mergeCell ref="D70:E70"/>
    <mergeCell ref="D86:E86"/>
    <mergeCell ref="D87:E87"/>
    <mergeCell ref="D88:E88"/>
    <mergeCell ref="D71:E71"/>
    <mergeCell ref="D72:E72"/>
    <mergeCell ref="D73:E73"/>
    <mergeCell ref="D74:E74"/>
    <mergeCell ref="D75:E75"/>
    <mergeCell ref="D76:E76"/>
    <mergeCell ref="D77:E77"/>
    <mergeCell ref="D78:E78"/>
    <mergeCell ref="D79:E79"/>
    <mergeCell ref="F81:H81"/>
    <mergeCell ref="D80:E80"/>
    <mergeCell ref="D81:E81"/>
    <mergeCell ref="D82:E82"/>
    <mergeCell ref="D83:E83"/>
    <mergeCell ref="D84:E84"/>
    <mergeCell ref="D85:E85"/>
    <mergeCell ref="F82:H82"/>
    <mergeCell ref="F85:H85"/>
    <mergeCell ref="F83:H83"/>
    <mergeCell ref="F84:H84"/>
    <mergeCell ref="F72:H72"/>
    <mergeCell ref="F73:H73"/>
    <mergeCell ref="F74:H74"/>
    <mergeCell ref="F75:H75"/>
    <mergeCell ref="F76:H76"/>
    <mergeCell ref="F77:H77"/>
    <mergeCell ref="F78:H78"/>
    <mergeCell ref="F79:H79"/>
    <mergeCell ref="F80:H80"/>
    <mergeCell ref="S85:U85"/>
    <mergeCell ref="S86:U86"/>
    <mergeCell ref="F91:H91"/>
    <mergeCell ref="F92:H92"/>
    <mergeCell ref="F93:H93"/>
    <mergeCell ref="F94:H94"/>
    <mergeCell ref="T34:U35"/>
    <mergeCell ref="T39:U40"/>
    <mergeCell ref="B31:J40"/>
    <mergeCell ref="K31:R40"/>
    <mergeCell ref="D89:E89"/>
    <mergeCell ref="D90:E90"/>
    <mergeCell ref="D91:E91"/>
    <mergeCell ref="D92:E92"/>
    <mergeCell ref="D93:E93"/>
    <mergeCell ref="D94:E94"/>
    <mergeCell ref="F64:H64"/>
    <mergeCell ref="F65:H65"/>
    <mergeCell ref="F66:H66"/>
    <mergeCell ref="F67:H67"/>
    <mergeCell ref="F68:H68"/>
    <mergeCell ref="F69:H69"/>
    <mergeCell ref="F70:H70"/>
    <mergeCell ref="F71:H71"/>
    <mergeCell ref="P84:R84"/>
    <mergeCell ref="P85:R85"/>
    <mergeCell ref="S60:U63"/>
    <mergeCell ref="S64:U64"/>
    <mergeCell ref="S65:U65"/>
    <mergeCell ref="S66:U66"/>
    <mergeCell ref="S67:U67"/>
    <mergeCell ref="S68:U68"/>
    <mergeCell ref="S69:U69"/>
    <mergeCell ref="S70:U70"/>
    <mergeCell ref="S71:U71"/>
    <mergeCell ref="S72:U72"/>
    <mergeCell ref="S73:U73"/>
    <mergeCell ref="S74:U74"/>
    <mergeCell ref="S75:U75"/>
    <mergeCell ref="S76:U76"/>
    <mergeCell ref="S77:U77"/>
    <mergeCell ref="S78:U78"/>
    <mergeCell ref="S79:U79"/>
    <mergeCell ref="S80:U80"/>
    <mergeCell ref="S81:U81"/>
    <mergeCell ref="S82:U82"/>
    <mergeCell ref="S83:U83"/>
    <mergeCell ref="S84:U84"/>
    <mergeCell ref="P93:R93"/>
    <mergeCell ref="P94:R94"/>
    <mergeCell ref="S93:U93"/>
    <mergeCell ref="S94:U94"/>
    <mergeCell ref="P64:R64"/>
    <mergeCell ref="P65:R65"/>
    <mergeCell ref="P66:R66"/>
    <mergeCell ref="P67:R67"/>
    <mergeCell ref="P68:R68"/>
    <mergeCell ref="P69:R69"/>
    <mergeCell ref="P70:R70"/>
    <mergeCell ref="P71:R71"/>
    <mergeCell ref="P72:R72"/>
    <mergeCell ref="P73:R73"/>
    <mergeCell ref="P74:R74"/>
    <mergeCell ref="P75:R75"/>
    <mergeCell ref="P76:R76"/>
    <mergeCell ref="P77:R77"/>
    <mergeCell ref="P78:R78"/>
    <mergeCell ref="P79:R79"/>
    <mergeCell ref="P80:R80"/>
    <mergeCell ref="P81:R81"/>
    <mergeCell ref="P82:R82"/>
    <mergeCell ref="P83:R83"/>
  </mergeCells>
  <conditionalFormatting sqref="V62:W95 I62:J94">
    <cfRule type="expression" dxfId="354" priority="396">
      <formula>CELL("protect",H1047010)=0</formula>
    </cfRule>
  </conditionalFormatting>
  <conditionalFormatting sqref="V21:V22">
    <cfRule type="expression" dxfId="353" priority="392">
      <formula>CELL("protect",U1046989)=0</formula>
    </cfRule>
  </conditionalFormatting>
  <conditionalFormatting sqref="V112:W112 V28:V29">
    <cfRule type="expression" dxfId="352" priority="390">
      <formula>CELL("protect",U1046973)=0</formula>
    </cfRule>
  </conditionalFormatting>
  <conditionalFormatting sqref="A150:A152 W157:W162 A153:V157">
    <cfRule type="expression" dxfId="351" priority="385">
      <formula>CELL("protect",#REF!)=0</formula>
    </cfRule>
  </conditionalFormatting>
  <conditionalFormatting sqref="V56:W56 I60:J61">
    <cfRule type="expression" dxfId="350" priority="378">
      <formula>CELL("protect",H1047005)=0</formula>
    </cfRule>
  </conditionalFormatting>
  <conditionalFormatting sqref="V57:W57">
    <cfRule type="expression" dxfId="349" priority="377">
      <formula>CELL("protect",U1047005)=0</formula>
    </cfRule>
  </conditionalFormatting>
  <conditionalFormatting sqref="XDO122:XFD122">
    <cfRule type="expression" dxfId="348" priority="347">
      <formula>CELL("protect",XDN1046134)=0</formula>
    </cfRule>
  </conditionalFormatting>
  <conditionalFormatting sqref="XDO153:XFD156">
    <cfRule type="expression" dxfId="347" priority="346">
      <formula>CELL("protect",XDN1046185)=0</formula>
    </cfRule>
  </conditionalFormatting>
  <conditionalFormatting sqref="X163:AR1048576">
    <cfRule type="expression" dxfId="346" priority="343">
      <formula>CELL("protect",#REF!)=0</formula>
    </cfRule>
  </conditionalFormatting>
  <conditionalFormatting sqref="XDO160:XFD162">
    <cfRule type="expression" dxfId="345" priority="341">
      <formula>CELL("protect",XDN1046770)=0</formula>
    </cfRule>
  </conditionalFormatting>
  <conditionalFormatting sqref="XDO1:XFD4">
    <cfRule type="expression" dxfId="344" priority="340">
      <formula>CELL("protect",XDN1046604)=0</formula>
    </cfRule>
  </conditionalFormatting>
  <conditionalFormatting sqref="V108:W110 V58:W58">
    <cfRule type="expression" dxfId="343" priority="297">
      <formula>CELL("protect",U1047005)=0</formula>
    </cfRule>
  </conditionalFormatting>
  <conditionalFormatting sqref="K28">
    <cfRule type="expression" dxfId="342" priority="296">
      <formula>CELL("protect",K1046970)=0</formula>
    </cfRule>
  </conditionalFormatting>
  <conditionalFormatting sqref="AS1047502:XFD1048576">
    <cfRule type="expression" dxfId="341" priority="293">
      <formula>CELL("protect",AR1046358)=0</formula>
    </cfRule>
  </conditionalFormatting>
  <conditionalFormatting sqref="G49">
    <cfRule type="expression" dxfId="340" priority="292">
      <formula>CELL("protect",P1046987)=0</formula>
    </cfRule>
  </conditionalFormatting>
  <conditionalFormatting sqref="G49">
    <cfRule type="expression" dxfId="339" priority="291">
      <formula>CELL("protect",F1046987)=0</formula>
    </cfRule>
  </conditionalFormatting>
  <conditionalFormatting sqref="L49 B49:F49">
    <cfRule type="expression" dxfId="338" priority="290">
      <formula>CELL("protect",A1046986)=0</formula>
    </cfRule>
  </conditionalFormatting>
  <conditionalFormatting sqref="W153:W156">
    <cfRule type="expression" dxfId="337" priority="283">
      <formula>CELL("protect",V1047110)=0</formula>
    </cfRule>
  </conditionalFormatting>
  <conditionalFormatting sqref="S26:U26 W29">
    <cfRule type="expression" dxfId="336" priority="280">
      <formula>CELL("protect",R1046986)=0</formula>
    </cfRule>
  </conditionalFormatting>
  <conditionalFormatting sqref="V99:W99 L49:U49">
    <cfRule type="expression" dxfId="335" priority="279">
      <formula>CELL("protect",K1046989)=0</formula>
    </cfRule>
  </conditionalFormatting>
  <conditionalFormatting sqref="X112:XFD112">
    <cfRule type="expression" dxfId="334" priority="270">
      <formula>CELL("protect",AQ1046127)=0</formula>
    </cfRule>
  </conditionalFormatting>
  <conditionalFormatting sqref="XDO96:XFD98">
    <cfRule type="expression" dxfId="333" priority="261">
      <formula>CELL("protect",XDN1046113)=0</formula>
    </cfRule>
  </conditionalFormatting>
  <conditionalFormatting sqref="V113:W115">
    <cfRule type="expression" dxfId="332" priority="260">
      <formula>CELL("protect",U1047056)=0</formula>
    </cfRule>
  </conditionalFormatting>
  <conditionalFormatting sqref="AS1046921:XFD1047501">
    <cfRule type="expression" dxfId="331" priority="259">
      <formula>CELL("protect",AR1045792)=0</formula>
    </cfRule>
  </conditionalFormatting>
  <conditionalFormatting sqref="AS163:XFD1046920">
    <cfRule type="expression" dxfId="330" priority="254">
      <formula>CELL("protect",#REF!)=0</formula>
    </cfRule>
  </conditionalFormatting>
  <conditionalFormatting sqref="XDO157:XFD159">
    <cfRule type="expression" dxfId="329" priority="250">
      <formula>CELL("protect",XDN1046768)=0</formula>
    </cfRule>
  </conditionalFormatting>
  <conditionalFormatting sqref="W163:W1048576">
    <cfRule type="expression" dxfId="328" priority="229">
      <formula>CELL("protect",V193)=0</formula>
    </cfRule>
  </conditionalFormatting>
  <conditionalFormatting sqref="A158:V1048576">
    <cfRule type="expression" dxfId="327" priority="228">
      <formula>CELL("protect",XFD198)=0</formula>
    </cfRule>
  </conditionalFormatting>
  <conditionalFormatting sqref="J49:K49">
    <cfRule type="expression" dxfId="326" priority="196">
      <formula>CELL("protect",I1046985)=0</formula>
    </cfRule>
  </conditionalFormatting>
  <conditionalFormatting sqref="XDO115:XFD121">
    <cfRule type="expression" dxfId="325" priority="181">
      <formula>CELL("protect",XDN1046128)=0</formula>
    </cfRule>
  </conditionalFormatting>
  <conditionalFormatting sqref="S23:U24 V26:W26">
    <cfRule type="expression" dxfId="324" priority="176">
      <formula>CELL("protect",R1046986)=0</formula>
    </cfRule>
  </conditionalFormatting>
  <conditionalFormatting sqref="XDO149:XFD149">
    <cfRule type="expression" dxfId="323" priority="175">
      <formula>CELL("protect",XDN1046143)=0</formula>
    </cfRule>
  </conditionalFormatting>
  <conditionalFormatting sqref="XDO123:XFD123">
    <cfRule type="expression" dxfId="322" priority="170">
      <formula>CELL("protect",XDN1046134)=0</formula>
    </cfRule>
  </conditionalFormatting>
  <conditionalFormatting sqref="V60:W61">
    <cfRule type="expression" dxfId="321" priority="400">
      <formula>CELL("protect",U1047009)=0</formula>
    </cfRule>
  </conditionalFormatting>
  <conditionalFormatting sqref="V111:W111">
    <cfRule type="expression" dxfId="320" priority="403">
      <formula>CELL("protect",U1047057)=0</formula>
    </cfRule>
  </conditionalFormatting>
  <conditionalFormatting sqref="V97:W98">
    <cfRule type="expression" dxfId="319" priority="405">
      <formula>CELL("protect",U1047039)=0</formula>
    </cfRule>
  </conditionalFormatting>
  <conditionalFormatting sqref="W28">
    <cfRule type="expression" dxfId="318" priority="406">
      <formula>CELL("protect",V1046989)=0</formula>
    </cfRule>
  </conditionalFormatting>
  <conditionalFormatting sqref="G49">
    <cfRule type="expression" dxfId="317" priority="412">
      <formula>CELL("protect",P1046989)=0</formula>
    </cfRule>
  </conditionalFormatting>
  <conditionalFormatting sqref="H49:I49">
    <cfRule type="expression" dxfId="316" priority="413">
      <formula>CELL("protect",G1046986)=0</formula>
    </cfRule>
  </conditionalFormatting>
  <conditionalFormatting sqref="G49">
    <cfRule type="expression" dxfId="315" priority="414">
      <formula>CELL("protect",F1046985)=0</formula>
    </cfRule>
  </conditionalFormatting>
  <conditionalFormatting sqref="W49">
    <cfRule type="expression" dxfId="314" priority="415">
      <formula>CELL("protect",V1046989)=0</formula>
    </cfRule>
  </conditionalFormatting>
  <conditionalFormatting sqref="V27">
    <cfRule type="expression" dxfId="313" priority="416">
      <formula>CELL("protect",U1046990)=0</formula>
    </cfRule>
  </conditionalFormatting>
  <conditionalFormatting sqref="V23:V24 V21:W22">
    <cfRule type="expression" dxfId="312" priority="417">
      <formula>CELL("protect",U1046988)=0</formula>
    </cfRule>
  </conditionalFormatting>
  <conditionalFormatting sqref="W20">
    <cfRule type="expression" dxfId="311" priority="420">
      <formula>CELL("protect",V1046987)=0</formula>
    </cfRule>
  </conditionalFormatting>
  <conditionalFormatting sqref="W19">
    <cfRule type="expression" dxfId="310" priority="422">
      <formula>CELL("protect",V1046987)=0</formula>
    </cfRule>
  </conditionalFormatting>
  <conditionalFormatting sqref="V49">
    <cfRule type="expression" dxfId="309" priority="164">
      <formula>CELL("protect",U1046975)=0</formula>
    </cfRule>
  </conditionalFormatting>
  <conditionalFormatting sqref="S28">
    <cfRule type="expression" dxfId="308" priority="437">
      <formula>CELL("protect",H1046986)=0</formula>
    </cfRule>
  </conditionalFormatting>
  <conditionalFormatting sqref="S29">
    <cfRule type="expression" dxfId="307" priority="438">
      <formula>CELL("protect",H1046986)=0</formula>
    </cfRule>
  </conditionalFormatting>
  <conditionalFormatting sqref="B28">
    <cfRule type="expression" dxfId="306" priority="162">
      <formula>CELL("protect",A1046954)=0</formula>
    </cfRule>
  </conditionalFormatting>
  <conditionalFormatting sqref="T28:U29">
    <cfRule type="expression" dxfId="305" priority="160">
      <formula>CELL("protect",S1046203)=0</formula>
    </cfRule>
  </conditionalFormatting>
  <conditionalFormatting sqref="T28:U29">
    <cfRule type="expression" dxfId="304" priority="161">
      <formula>CELL("protect",K1046763)=0</formula>
    </cfRule>
  </conditionalFormatting>
  <conditionalFormatting sqref="V53:W55">
    <cfRule type="expression" dxfId="303" priority="443">
      <formula>CELL("protect",U1047005)=0</formula>
    </cfRule>
  </conditionalFormatting>
  <conditionalFormatting sqref="B23">
    <cfRule type="expression" dxfId="302" priority="449">
      <formula>CELL("protect",A1046951)=0</formula>
    </cfRule>
  </conditionalFormatting>
  <conditionalFormatting sqref="B64:B94 K64:K94 D64:D94">
    <cfRule type="expression" dxfId="301" priority="453">
      <formula>CELL("protect",B1047012)=0</formula>
    </cfRule>
  </conditionalFormatting>
  <conditionalFormatting sqref="B60:B61">
    <cfRule type="expression" dxfId="300" priority="454">
      <formula>CELL("protect",B1047009)=0</formula>
    </cfRule>
  </conditionalFormatting>
  <conditionalFormatting sqref="K23">
    <cfRule type="expression" dxfId="299" priority="68823">
      <formula>CELL("protect",K1046984)=0</formula>
    </cfRule>
  </conditionalFormatting>
  <conditionalFormatting sqref="K23">
    <cfRule type="expression" dxfId="298" priority="68826">
      <formula>CELL("protect",A1046983)=0</formula>
    </cfRule>
  </conditionalFormatting>
  <conditionalFormatting sqref="K23">
    <cfRule type="expression" dxfId="297" priority="68828">
      <formula>CELL("protect",K1046967)=0</formula>
    </cfRule>
  </conditionalFormatting>
  <conditionalFormatting sqref="K28">
    <cfRule type="expression" dxfId="296" priority="68846">
      <formula>CELL("protect",K1046987)=0</formula>
    </cfRule>
  </conditionalFormatting>
  <conditionalFormatting sqref="K28">
    <cfRule type="expression" dxfId="295" priority="68847">
      <formula>CELL("protect",A1046986)=0</formula>
    </cfRule>
  </conditionalFormatting>
  <conditionalFormatting sqref="K50">
    <cfRule type="expression" dxfId="294" priority="68858">
      <formula>CELL("protect",K1047003)=0</formula>
    </cfRule>
  </conditionalFormatting>
  <conditionalFormatting sqref="D60">
    <cfRule type="expression" dxfId="293" priority="68955">
      <formula>CELL("protect",E1047009)=0</formula>
    </cfRule>
  </conditionalFormatting>
  <conditionalFormatting sqref="T24">
    <cfRule type="expression" dxfId="292" priority="156">
      <formula>CELL("protect",W1046944)=0</formula>
    </cfRule>
  </conditionalFormatting>
  <conditionalFormatting sqref="T24">
    <cfRule type="expression" dxfId="291" priority="155">
      <formula>CELL("protect",W1046931)=0</formula>
    </cfRule>
  </conditionalFormatting>
  <conditionalFormatting sqref="C60:C61">
    <cfRule type="expression" dxfId="290" priority="68974">
      <formula>CELL("protect",H1047009)=0</formula>
    </cfRule>
  </conditionalFormatting>
  <conditionalFormatting sqref="C64:C94">
    <cfRule type="expression" dxfId="289" priority="150">
      <formula>CELL("protect",W1047002)=0</formula>
    </cfRule>
  </conditionalFormatting>
  <conditionalFormatting sqref="K60:K61">
    <cfRule type="expression" dxfId="288" priority="69034">
      <formula>CELL("protect",K1047009)=0</formula>
    </cfRule>
  </conditionalFormatting>
  <conditionalFormatting sqref="XDO62:XFD63">
    <cfRule type="expression" dxfId="287" priority="69184">
      <formula>CELL("protect",XDN1046029)=0</formula>
    </cfRule>
  </conditionalFormatting>
  <conditionalFormatting sqref="XDO56:XFD56 XDO59:XFD61">
    <cfRule type="expression" dxfId="286" priority="69187">
      <formula>CELL("protect",XDN1046024)=0</formula>
    </cfRule>
  </conditionalFormatting>
  <conditionalFormatting sqref="XDO57:XFD57">
    <cfRule type="expression" dxfId="285" priority="69188">
      <formula>CELL("protect",XDN1046024)=0</formula>
    </cfRule>
  </conditionalFormatting>
  <conditionalFormatting sqref="XDO9:XFD9 XDO11:XFD14">
    <cfRule type="expression" dxfId="284" priority="69196">
      <formula>CELL("protect",XDN1046008)=0</formula>
    </cfRule>
  </conditionalFormatting>
  <conditionalFormatting sqref="XDO50:XFD52">
    <cfRule type="expression" dxfId="283" priority="69204">
      <formula>CELL("protect",XDN1046022)=0</formula>
    </cfRule>
  </conditionalFormatting>
  <conditionalFormatting sqref="XDO53:XFD55">
    <cfRule type="expression" dxfId="282" priority="69205">
      <formula>CELL("protect",XDN1046024)=0</formula>
    </cfRule>
  </conditionalFormatting>
  <conditionalFormatting sqref="XDO49:XFD49">
    <cfRule type="expression" dxfId="281" priority="69249">
      <formula>CELL("protect",XDN1046013)=0</formula>
    </cfRule>
  </conditionalFormatting>
  <conditionalFormatting sqref="XDO19:XFD19">
    <cfRule type="expression" dxfId="280" priority="69294">
      <formula>CELL("protect",XDN1046011)=0</formula>
    </cfRule>
  </conditionalFormatting>
  <conditionalFormatting sqref="XDO10:XFD10">
    <cfRule type="expression" dxfId="279" priority="69314">
      <formula>CELL("protect",XDN1046010)=0</formula>
    </cfRule>
  </conditionalFormatting>
  <conditionalFormatting sqref="XDO128:XFD128">
    <cfRule type="expression" dxfId="278" priority="69455">
      <formula>CELL("protect",XDN1046135)=0</formula>
    </cfRule>
  </conditionalFormatting>
  <conditionalFormatting sqref="XDO127:XFD127">
    <cfRule type="expression" dxfId="277" priority="69559">
      <formula>CELL("protect",XDN1046135)=0</formula>
    </cfRule>
  </conditionalFormatting>
  <conditionalFormatting sqref="W150:W151 S28:S29 B27:U27">
    <cfRule type="expression" dxfId="276" priority="69622">
      <formula>CELL("protect",A1046986)=0</formula>
    </cfRule>
  </conditionalFormatting>
  <conditionalFormatting sqref="XDO126:XFD126">
    <cfRule type="expression" dxfId="275" priority="69647">
      <formula>CELL("protect",XDN1046135)=0</formula>
    </cfRule>
  </conditionalFormatting>
  <conditionalFormatting sqref="XDO125:XFD125">
    <cfRule type="expression" dxfId="274" priority="69735">
      <formula>CELL("protect",XDN1046135)=0</formula>
    </cfRule>
  </conditionalFormatting>
  <conditionalFormatting sqref="XDO124:XFD124">
    <cfRule type="expression" dxfId="273" priority="69913">
      <formula>CELL("protect",XDN1046134)=0</formula>
    </cfRule>
  </conditionalFormatting>
  <conditionalFormatting sqref="X113:XFD114">
    <cfRule type="expression" dxfId="272" priority="69932">
      <formula>CELL("protect",AQ1046126)=0</formula>
    </cfRule>
  </conditionalFormatting>
  <conditionalFormatting sqref="X107:XFD107">
    <cfRule type="expression" dxfId="271" priority="69935">
      <formula>CELL("protect",AQ1046122)=0</formula>
    </cfRule>
  </conditionalFormatting>
  <conditionalFormatting sqref="A116:W121 A113:A115">
    <cfRule type="expression" dxfId="270" priority="69936">
      <formula>CELL("protect",XEI1047056)=0</formula>
    </cfRule>
  </conditionalFormatting>
  <conditionalFormatting sqref="A9:W9">
    <cfRule type="expression" dxfId="269" priority="69937">
      <formula>CELL("protect",XEI1046989)=0</formula>
    </cfRule>
  </conditionalFormatting>
  <conditionalFormatting sqref="A122:W122">
    <cfRule type="expression" dxfId="268" priority="69940">
      <formula>CELL("protect",XEI1047064)=0</formula>
    </cfRule>
  </conditionalFormatting>
  <conditionalFormatting sqref="A123:W123">
    <cfRule type="expression" dxfId="267" priority="69943">
      <formula>CELL("protect",XEI1047064)=0</formula>
    </cfRule>
  </conditionalFormatting>
  <conditionalFormatting sqref="A53:A55">
    <cfRule type="expression" dxfId="266" priority="69944">
      <formula>CELL("protect",XEI1047005)=0</formula>
    </cfRule>
  </conditionalFormatting>
  <conditionalFormatting sqref="A56 A60:A61">
    <cfRule type="expression" dxfId="265" priority="69946">
      <formula>CELL("protect",XEI1047005)=0</formula>
    </cfRule>
  </conditionalFormatting>
  <conditionalFormatting sqref="A57">
    <cfRule type="expression" dxfId="264" priority="69947">
      <formula>CELL("protect",XEI1047005)=0</formula>
    </cfRule>
  </conditionalFormatting>
  <conditionalFormatting sqref="X99:XDN106 X122:XDN122">
    <cfRule type="expression" dxfId="263" priority="69950">
      <formula>CELL("protect",#REF!)=0</formula>
    </cfRule>
  </conditionalFormatting>
  <conditionalFormatting sqref="X150:XDN156 AB25:AK29 X53:AA55 AL53:XDN55 X95:XDN98 AA65:XDN94 X60:X94 AA60:AA64 D60 D64:D94 AB49:AK56 X58:AA59 AL58:XDN63 AB58:AK62 P60 P64:P94">
    <cfRule type="expression" dxfId="262" priority="69952">
      <formula>CELL("protect",#REF!)=0</formula>
    </cfRule>
  </conditionalFormatting>
  <conditionalFormatting sqref="X160:XDN162">
    <cfRule type="expression" dxfId="261" priority="69954">
      <formula>CELL("protect",#REF!)=0</formula>
    </cfRule>
  </conditionalFormatting>
  <conditionalFormatting sqref="A1:W4">
    <cfRule type="expression" dxfId="260" priority="69955">
      <formula>CELL("protect",XEI1046604)=0</formula>
    </cfRule>
  </conditionalFormatting>
  <conditionalFormatting sqref="X1:XDN3 X4 AI4:XDN4 Y4:AH5">
    <cfRule type="expression" dxfId="259" priority="69957">
      <formula>CELL("protect",#REF!)=0</formula>
    </cfRule>
  </conditionalFormatting>
  <conditionalFormatting sqref="D96:W96 A97:B98 A96 A108:A110 B95 D95:U95 A58">
    <cfRule type="expression" dxfId="258" priority="69959">
      <formula>CELL("protect",XEI1047005)=0</formula>
    </cfRule>
  </conditionalFormatting>
  <conditionalFormatting sqref="G49">
    <cfRule type="expression" dxfId="257" priority="69966">
      <formula>CELL("protect",#REF!)=0</formula>
    </cfRule>
  </conditionalFormatting>
  <conditionalFormatting sqref="AL64:XDN64">
    <cfRule type="expression" dxfId="256" priority="69970">
      <formula>CELL("protect",#REF!)=0</formula>
    </cfRule>
  </conditionalFormatting>
  <conditionalFormatting sqref="X157:XDN159">
    <cfRule type="expression" dxfId="255" priority="69974">
      <formula>CELL("protect",#REF!)=0</formula>
    </cfRule>
  </conditionalFormatting>
  <conditionalFormatting sqref="X115:XDN121">
    <cfRule type="expression" dxfId="254" priority="69976">
      <formula>CELL("protect",#REF!)=0</formula>
    </cfRule>
  </conditionalFormatting>
  <conditionalFormatting sqref="A124:W124">
    <cfRule type="expression" dxfId="253" priority="69979">
      <formula>CELL("protect",XEI1047064)=0</formula>
    </cfRule>
  </conditionalFormatting>
  <conditionalFormatting sqref="X129:XDN149">
    <cfRule type="expression" dxfId="252" priority="69981">
      <formula>CELL("protect",#REF!)=0</formula>
    </cfRule>
  </conditionalFormatting>
  <conditionalFormatting sqref="X123:XDN123">
    <cfRule type="expression" dxfId="251" priority="69983">
      <formula>CELL("protect",#REF!)=0</formula>
    </cfRule>
  </conditionalFormatting>
  <conditionalFormatting sqref="A10">
    <cfRule type="expression" dxfId="250" priority="69988">
      <formula>CELL("protect",XEI1046939)=0</formula>
    </cfRule>
  </conditionalFormatting>
  <conditionalFormatting sqref="T23">
    <cfRule type="expression" dxfId="249" priority="69992">
      <formula>CELL("protect",#REF!)=0</formula>
    </cfRule>
  </conditionalFormatting>
  <conditionalFormatting sqref="T23">
    <cfRule type="expression" dxfId="248" priority="69993">
      <formula>CELL("protect",#REF!)=0</formula>
    </cfRule>
  </conditionalFormatting>
  <conditionalFormatting sqref="C64:C94">
    <cfRule type="expression" dxfId="247" priority="69995">
      <formula>CELL("protect",#REF!)=0</formula>
    </cfRule>
  </conditionalFormatting>
  <conditionalFormatting sqref="C64:C94">
    <cfRule type="expression" dxfId="246" priority="69996">
      <formula>CELL("protect",#REF!)=0</formula>
    </cfRule>
  </conditionalFormatting>
  <conditionalFormatting sqref="X29:AA29 AL29:XDN29">
    <cfRule type="expression" dxfId="245" priority="70015">
      <formula>CELL("protect",#REF!)=0</formula>
    </cfRule>
  </conditionalFormatting>
  <conditionalFormatting sqref="X25:AA25 AL25:XDN25">
    <cfRule type="expression" dxfId="244" priority="70017">
      <formula>CELL("protect",#REF!)=0</formula>
    </cfRule>
  </conditionalFormatting>
  <conditionalFormatting sqref="X56:AA56 AL56:XDN56">
    <cfRule type="expression" dxfId="243" priority="70021">
      <formula>CELL("protect",#REF!)=0</formula>
    </cfRule>
  </conditionalFormatting>
  <conditionalFormatting sqref="X57:AA57 X26:AA26 AL26:XDN26 AL57:XDN57">
    <cfRule type="expression" dxfId="242" priority="70023">
      <formula>CELL("protect",#REF!)=0</formula>
    </cfRule>
  </conditionalFormatting>
  <conditionalFormatting sqref="X11:X18 AI11:XDN18 Y12:AH19 X5:X9 AI5:XDN9 Y6:AH10">
    <cfRule type="expression" dxfId="241" priority="70027">
      <formula>CELL("protect",#REF!)=0</formula>
    </cfRule>
  </conditionalFormatting>
  <conditionalFormatting sqref="X20 AI20:XDN20">
    <cfRule type="expression" dxfId="240" priority="70033">
      <formula>CELL("protect",#REF!)=0</formula>
    </cfRule>
  </conditionalFormatting>
  <conditionalFormatting sqref="X50:AA52 X21:XDN22 AL50:XDN52">
    <cfRule type="expression" dxfId="239" priority="70035">
      <formula>CELL("protect",#REF!)=0</formula>
    </cfRule>
  </conditionalFormatting>
  <conditionalFormatting sqref="X28:AA28 AL28:XDN28">
    <cfRule type="expression" dxfId="238" priority="70039">
      <formula>CELL("protect",#REF!)=0</formula>
    </cfRule>
  </conditionalFormatting>
  <conditionalFormatting sqref="X23:AA24 AL23:XDN24">
    <cfRule type="expression" dxfId="237" priority="70041">
      <formula>CELL("protect",#REF!)=0</formula>
    </cfRule>
  </conditionalFormatting>
  <conditionalFormatting sqref="X49:AA49 AL49:XDN49">
    <cfRule type="expression" dxfId="236" priority="70045">
      <formula>CELL("protect",#REF!)=0</formula>
    </cfRule>
  </conditionalFormatting>
  <conditionalFormatting sqref="X27:AA27 AL27:XDN27">
    <cfRule type="expression" dxfId="235" priority="70047">
      <formula>CELL("protect",#REF!)=0</formula>
    </cfRule>
  </conditionalFormatting>
  <conditionalFormatting sqref="X19 AI19:XDN19">
    <cfRule type="expression" dxfId="234" priority="70051">
      <formula>CELL("protect",#REF!)=0</formula>
    </cfRule>
  </conditionalFormatting>
  <conditionalFormatting sqref="X10 AI10:XDN10">
    <cfRule type="expression" dxfId="233" priority="70055">
      <formula>CELL("protect",#REF!)=0</formula>
    </cfRule>
  </conditionalFormatting>
  <conditionalFormatting sqref="V149:W149 A149">
    <cfRule type="expression" dxfId="232" priority="70056">
      <formula>CELL("protect",XEI1047073)=0</formula>
    </cfRule>
  </conditionalFormatting>
  <conditionalFormatting sqref="X128:XDN128">
    <cfRule type="expression" dxfId="231" priority="70058">
      <formula>CELL("protect",#REF!)=0</formula>
    </cfRule>
  </conditionalFormatting>
  <conditionalFormatting sqref="A128:W128">
    <cfRule type="expression" dxfId="230" priority="70059">
      <formula>CELL("protect",XEI1047065)=0</formula>
    </cfRule>
  </conditionalFormatting>
  <conditionalFormatting sqref="X127:XDN127">
    <cfRule type="expression" dxfId="229" priority="70061">
      <formula>CELL("protect",#REF!)=0</formula>
    </cfRule>
  </conditionalFormatting>
  <conditionalFormatting sqref="A127:W127">
    <cfRule type="expression" dxfId="228" priority="70062">
      <formula>CELL("protect",XEI1047065)=0</formula>
    </cfRule>
  </conditionalFormatting>
  <conditionalFormatting sqref="X126:XDN126">
    <cfRule type="expression" dxfId="227" priority="70064">
      <formula>CELL("protect",#REF!)=0</formula>
    </cfRule>
  </conditionalFormatting>
  <conditionalFormatting sqref="A126:W126">
    <cfRule type="expression" dxfId="226" priority="70065">
      <formula>CELL("protect",XEI1047065)=0</formula>
    </cfRule>
  </conditionalFormatting>
  <conditionalFormatting sqref="X125:XDN125">
    <cfRule type="expression" dxfId="225" priority="70067">
      <formula>CELL("protect",#REF!)=0</formula>
    </cfRule>
  </conditionalFormatting>
  <conditionalFormatting sqref="A125:W125">
    <cfRule type="expression" dxfId="224" priority="70068">
      <formula>CELL("protect",XEI1047065)=0</formula>
    </cfRule>
  </conditionalFormatting>
  <conditionalFormatting sqref="X124:XDN124">
    <cfRule type="expression" dxfId="223" priority="70073">
      <formula>CELL("protect",#REF!)=0</formula>
    </cfRule>
  </conditionalFormatting>
  <conditionalFormatting sqref="V50:W52">
    <cfRule type="expression" dxfId="222" priority="70074">
      <formula>CELL("protect",U1047003)=0</formula>
    </cfRule>
  </conditionalFormatting>
  <conditionalFormatting sqref="XDO18:XFD18">
    <cfRule type="expression" dxfId="221" priority="70077">
      <formula>CELL("protect",XDN1046012)=0</formula>
    </cfRule>
  </conditionalFormatting>
  <conditionalFormatting sqref="XDO17:XFD17">
    <cfRule type="expression" dxfId="220" priority="70079">
      <formula>CELL("protect",XDN1046012)=0</formula>
    </cfRule>
  </conditionalFormatting>
  <conditionalFormatting sqref="W16">
    <cfRule type="expression" dxfId="219" priority="70082">
      <formula>CELL("protect",V1046988)=0</formula>
    </cfRule>
  </conditionalFormatting>
  <conditionalFormatting sqref="XDO16:XFD16">
    <cfRule type="expression" dxfId="218" priority="70084">
      <formula>CELL("protect",XDN1046012)=0</formula>
    </cfRule>
  </conditionalFormatting>
  <conditionalFormatting sqref="W15">
    <cfRule type="expression" dxfId="217" priority="70087">
      <formula>CELL("protect",V1046989)=0</formula>
    </cfRule>
  </conditionalFormatting>
  <conditionalFormatting sqref="S25:U25 V27:W27">
    <cfRule type="expression" dxfId="216" priority="70093">
      <formula>CELL("protect",R1046987)=0</formula>
    </cfRule>
  </conditionalFormatting>
  <conditionalFormatting sqref="XDO25:XFD25">
    <cfRule type="expression" dxfId="215" priority="70099">
      <formula>CELL("protect",XDN1046014)=0</formula>
    </cfRule>
  </conditionalFormatting>
  <conditionalFormatting sqref="A25">
    <cfRule type="expression" dxfId="214" priority="70108">
      <formula>CELL("protect",XEI1046995)=0</formula>
    </cfRule>
  </conditionalFormatting>
  <conditionalFormatting sqref="W18">
    <cfRule type="expression" dxfId="213" priority="70109">
      <formula>CELL("protect",V1046988)=0</formula>
    </cfRule>
  </conditionalFormatting>
  <conditionalFormatting sqref="Y20:AH20">
    <cfRule type="expression" dxfId="212" priority="91">
      <formula>CELL("protect",#REF!)=0</formula>
    </cfRule>
  </conditionalFormatting>
  <conditionalFormatting sqref="Y11:AH11">
    <cfRule type="expression" dxfId="211" priority="90">
      <formula>CELL("protect",#REF!)=0</formula>
    </cfRule>
  </conditionalFormatting>
  <conditionalFormatting sqref="AB23:AK24">
    <cfRule type="expression" dxfId="210" priority="89">
      <formula>CELL("protect",#REF!)=0</formula>
    </cfRule>
  </conditionalFormatting>
  <conditionalFormatting sqref="AB64:AK64">
    <cfRule type="expression" dxfId="209" priority="87">
      <formula>CELL("protect",#REF!)=0</formula>
    </cfRule>
  </conditionalFormatting>
  <conditionalFormatting sqref="AB63:AK63">
    <cfRule type="expression" dxfId="208" priority="86">
      <formula>CELL("protect",#REF!)=0</formula>
    </cfRule>
  </conditionalFormatting>
  <conditionalFormatting sqref="AB57:AK57">
    <cfRule type="expression" dxfId="207" priority="85">
      <formula>CELL("protect",#REF!)=0</formula>
    </cfRule>
  </conditionalFormatting>
  <conditionalFormatting sqref="V101:W106 A100:W100 A112 A101:B101 A102:A106 A99 A49">
    <cfRule type="expression" dxfId="206" priority="70441">
      <formula>CELL("protect",XEI1046994)=0</formula>
    </cfRule>
  </conditionalFormatting>
  <conditionalFormatting sqref="X111:XFD111">
    <cfRule type="expression" dxfId="205" priority="70449">
      <formula>CELL("protect",AQ1046127)=0</formula>
    </cfRule>
  </conditionalFormatting>
  <conditionalFormatting sqref="XDO99:XFD106">
    <cfRule type="expression" dxfId="204" priority="70452">
      <formula>CELL("protect",XDN1046114)=0</formula>
    </cfRule>
  </conditionalFormatting>
  <conditionalFormatting sqref="A107:W107">
    <cfRule type="expression" dxfId="203" priority="70464">
      <formula>CELL("protect",XEI1047052)=0</formula>
    </cfRule>
  </conditionalFormatting>
  <conditionalFormatting sqref="A111">
    <cfRule type="expression" dxfId="202" priority="70495">
      <formula>CELL("protect",XEI1047057)=0</formula>
    </cfRule>
  </conditionalFormatting>
  <conditionalFormatting sqref="X108:XFD110">
    <cfRule type="expression" dxfId="201" priority="70505">
      <formula>CELL("protect",AQ1046125)=0</formula>
    </cfRule>
  </conditionalFormatting>
  <conditionalFormatting sqref="A50:B50 A51:A52">
    <cfRule type="expression" dxfId="200" priority="70657">
      <formula>CELL("protect",XEI1047003)=0</formula>
    </cfRule>
  </conditionalFormatting>
  <conditionalFormatting sqref="V26 B21:U22">
    <cfRule type="expression" dxfId="199" priority="70658">
      <formula>CELL("protect",A1046985)=0</formula>
    </cfRule>
  </conditionalFormatting>
  <conditionalFormatting sqref="XDO15:XFD15">
    <cfRule type="expression" dxfId="198" priority="74058">
      <formula>CELL("protect",XDN1046013)=0</formula>
    </cfRule>
  </conditionalFormatting>
  <conditionalFormatting sqref="W152">
    <cfRule type="expression" dxfId="197" priority="74059">
      <formula>CELL("protect",V1047110)=0</formula>
    </cfRule>
  </conditionalFormatting>
  <conditionalFormatting sqref="XDO64:XFD95">
    <cfRule type="expression" dxfId="196" priority="76140">
      <formula>CELL("protect",XDN1046082)=0</formula>
    </cfRule>
  </conditionalFormatting>
  <conditionalFormatting sqref="A59:W59">
    <cfRule type="expression" dxfId="195" priority="76155">
      <formula>CELL("protect",XEI1047008)=0</formula>
    </cfRule>
  </conditionalFormatting>
  <conditionalFormatting sqref="XDO146:XFD146">
    <cfRule type="expression" dxfId="194" priority="79482">
      <formula>CELL("protect",XDN1046142)=0</formula>
    </cfRule>
  </conditionalFormatting>
  <conditionalFormatting sqref="V146:W146 A146">
    <cfRule type="expression" dxfId="193" priority="79501">
      <formula>CELL("protect",XEI1047072)=0</formula>
    </cfRule>
  </conditionalFormatting>
  <conditionalFormatting sqref="XDO145:XFD145">
    <cfRule type="expression" dxfId="192" priority="79538">
      <formula>CELL("protect",XDN1046142)=0</formula>
    </cfRule>
  </conditionalFormatting>
  <conditionalFormatting sqref="V145:W145 A145">
    <cfRule type="expression" dxfId="191" priority="79540">
      <formula>CELL("protect",XEI1047072)=0</formula>
    </cfRule>
  </conditionalFormatting>
  <conditionalFormatting sqref="XDO142:XFD144">
    <cfRule type="expression" dxfId="190" priority="79577">
      <formula>CELL("protect",XDN1046142)=0</formula>
    </cfRule>
  </conditionalFormatting>
  <conditionalFormatting sqref="V142:W144 A142:A144">
    <cfRule type="expression" dxfId="189" priority="79579">
      <formula>CELL("protect",XEI1047072)=0</formula>
    </cfRule>
  </conditionalFormatting>
  <conditionalFormatting sqref="XDO129:XFD141">
    <cfRule type="expression" dxfId="188" priority="79616">
      <formula>CELL("protect",XDN1046135)=0</formula>
    </cfRule>
  </conditionalFormatting>
  <conditionalFormatting sqref="A129:W136 V137:W141 A137:A141">
    <cfRule type="expression" dxfId="187" priority="79618">
      <formula>CELL("protect",XEI1047065)=0</formula>
    </cfRule>
  </conditionalFormatting>
  <conditionalFormatting sqref="B137">
    <cfRule type="expression" dxfId="186" priority="83">
      <formula>CELL("protect",AZ1047226)=0</formula>
    </cfRule>
  </conditionalFormatting>
  <conditionalFormatting sqref="B137 L137 T137">
    <cfRule type="expression" dxfId="185" priority="81">
      <formula>CELL("protect",AA1047793)=0</formula>
    </cfRule>
    <cfRule type="expression" dxfId="184" priority="82">
      <formula>CELL("protect",AA1047564)=0</formula>
    </cfRule>
  </conditionalFormatting>
  <conditionalFormatting sqref="B145 L145 T145">
    <cfRule type="expression" dxfId="183" priority="80">
      <formula>CELL("protect",A1047165)=0</formula>
    </cfRule>
  </conditionalFormatting>
  <conditionalFormatting sqref="S152">
    <cfRule type="expression" dxfId="182" priority="79">
      <formula>CELL("protect",R1047177)=0</formula>
    </cfRule>
  </conditionalFormatting>
  <conditionalFormatting sqref="B140:R140">
    <cfRule type="expression" dxfId="181" priority="78">
      <formula>CELL("protect",A1047165)=0</formula>
    </cfRule>
  </conditionalFormatting>
  <conditionalFormatting sqref="B141:R141">
    <cfRule type="expression" dxfId="180" priority="77">
      <formula>CELL("protect",A1047165)=0</formula>
    </cfRule>
  </conditionalFormatting>
  <conditionalFormatting sqref="B142:R142">
    <cfRule type="expression" dxfId="179" priority="76">
      <formula>CELL("protect",A1047165)=0</formula>
    </cfRule>
  </conditionalFormatting>
  <conditionalFormatting sqref="B143:R143">
    <cfRule type="expression" dxfId="178" priority="75">
      <formula>CELL("protect",A1047165)=0</formula>
    </cfRule>
  </conditionalFormatting>
  <conditionalFormatting sqref="B144:R144 T144:U144">
    <cfRule type="expression" dxfId="177" priority="74">
      <formula>CELL("protect",A1047165)=0</formula>
    </cfRule>
  </conditionalFormatting>
  <conditionalFormatting sqref="T137 S137:S148">
    <cfRule type="expression" dxfId="176" priority="73">
      <formula>CELL("protect",R1047165)=0</formula>
    </cfRule>
  </conditionalFormatting>
  <conditionalFormatting sqref="T137">
    <cfRule type="expression" dxfId="175" priority="72">
      <formula>CELL("protect",#REF!)=0</formula>
    </cfRule>
  </conditionalFormatting>
  <conditionalFormatting sqref="T137">
    <cfRule type="expression" dxfId="174" priority="71">
      <formula>CELL("protect",AS1047793)=0</formula>
    </cfRule>
  </conditionalFormatting>
  <conditionalFormatting sqref="B138:R139">
    <cfRule type="expression" dxfId="173" priority="70">
      <formula>CELL("protect",A1047164)=0</formula>
    </cfRule>
  </conditionalFormatting>
  <conditionalFormatting sqref="T137">
    <cfRule type="expression" dxfId="172" priority="68">
      <formula>CELL("protect",AS1047794)=0</formula>
    </cfRule>
    <cfRule type="expression" dxfId="171" priority="69">
      <formula>CELL("protect",AS1047565)=0</formula>
    </cfRule>
  </conditionalFormatting>
  <conditionalFormatting sqref="XDO152:XFD152">
    <cfRule type="expression" dxfId="170" priority="79622">
      <formula>CELL("protect",XDN1046185)=0</formula>
    </cfRule>
  </conditionalFormatting>
  <conditionalFormatting sqref="XDO150:XFD151">
    <cfRule type="expression" dxfId="169" priority="79677">
      <formula>CELL("protect",XDN1046184)=0</formula>
    </cfRule>
  </conditionalFormatting>
  <conditionalFormatting sqref="W10 A39">
    <cfRule type="expression" dxfId="168" priority="79693">
      <formula>CELL("protect",XFD1046986)=0</formula>
    </cfRule>
  </conditionalFormatting>
  <conditionalFormatting sqref="S150:S151">
    <cfRule type="expression" dxfId="167" priority="79728">
      <formula>CELL("protect",R1047176)=0</formula>
    </cfRule>
  </conditionalFormatting>
  <conditionalFormatting sqref="XDO147:XFD148">
    <cfRule type="expression" dxfId="166" priority="79735">
      <formula>CELL("protect",XDN1046142)=0</formula>
    </cfRule>
  </conditionalFormatting>
  <conditionalFormatting sqref="W11:W14 A40">
    <cfRule type="expression" dxfId="165" priority="79746">
      <formula>CELL("protect",XFD1046986)=0</formula>
    </cfRule>
  </conditionalFormatting>
  <conditionalFormatting sqref="V147:W148 A147:A148">
    <cfRule type="expression" dxfId="164" priority="79755">
      <formula>CELL("protect",XEI1047072)=0</formula>
    </cfRule>
  </conditionalFormatting>
  <conditionalFormatting sqref="S149 B137:R137 T137">
    <cfRule type="expression" dxfId="163" priority="79785">
      <formula>CELL("protect",A1047164)=0</formula>
    </cfRule>
  </conditionalFormatting>
  <conditionalFormatting sqref="N60:N61">
    <cfRule type="expression" dxfId="162" priority="64">
      <formula>CELL("protect",S1047009)=0</formula>
    </cfRule>
  </conditionalFormatting>
  <conditionalFormatting sqref="N64:N94">
    <cfRule type="expression" dxfId="161" priority="63">
      <formula>CELL("protect",AH1047002)=0</formula>
    </cfRule>
  </conditionalFormatting>
  <conditionalFormatting sqref="N64:N94">
    <cfRule type="expression" dxfId="160" priority="60">
      <formula>CELL("protect",#REF!)=0</formula>
    </cfRule>
  </conditionalFormatting>
  <conditionalFormatting sqref="N64:N94">
    <cfRule type="expression" dxfId="159" priority="59">
      <formula>CELL("protect",#REF!)=0</formula>
    </cfRule>
  </conditionalFormatting>
  <conditionalFormatting sqref="A62:A95">
    <cfRule type="expression" dxfId="158" priority="81612">
      <formula>CELL("protect",XEI1047010)=0</formula>
    </cfRule>
  </conditionalFormatting>
  <conditionalFormatting sqref="D60 F60">
    <cfRule type="expression" dxfId="157" priority="83263">
      <formula>CELL("protect",F1047009)=0</formula>
    </cfRule>
  </conditionalFormatting>
  <conditionalFormatting sqref="V25:W25">
    <cfRule type="expression" dxfId="156" priority="83264">
      <formula>CELL("protect",U1046990)=0</formula>
    </cfRule>
  </conditionalFormatting>
  <conditionalFormatting sqref="V23:W24 V25">
    <cfRule type="expression" dxfId="155" priority="83270">
      <formula>CELL("protect",U1046989)=0</formula>
    </cfRule>
  </conditionalFormatting>
  <conditionalFormatting sqref="W17">
    <cfRule type="expression" dxfId="154" priority="83276">
      <formula>CELL("protect",V1046988)=0</formula>
    </cfRule>
  </conditionalFormatting>
  <conditionalFormatting sqref="XDO29:XFD29">
    <cfRule type="expression" dxfId="153" priority="83277">
      <formula>CELL("protect",XDN1046013)=0</formula>
    </cfRule>
  </conditionalFormatting>
  <conditionalFormatting sqref="XDO26:XFD26">
    <cfRule type="expression" dxfId="152" priority="83278">
      <formula>CELL("protect",XDN1046013)=0</formula>
    </cfRule>
  </conditionalFormatting>
  <conditionalFormatting sqref="XDO27:XFD27">
    <cfRule type="expression" dxfId="151" priority="83279">
      <formula>CELL("protect",XDN1046013)=0</formula>
    </cfRule>
  </conditionalFormatting>
  <conditionalFormatting sqref="XDO20:XFD22">
    <cfRule type="expression" dxfId="150" priority="83281">
      <formula>CELL("protect",XDN1046011)=0</formula>
    </cfRule>
  </conditionalFormatting>
  <conditionalFormatting sqref="XDO23:XFD24 XDO5:XFD8">
    <cfRule type="expression" dxfId="149" priority="83282">
      <formula>CELL("protect",XDN1045995)=0</formula>
    </cfRule>
  </conditionalFormatting>
  <conditionalFormatting sqref="XDO28:XFD28">
    <cfRule type="expression" dxfId="148" priority="83284">
      <formula>CELL("protect",XDN1046013)=0</formula>
    </cfRule>
  </conditionalFormatting>
  <conditionalFormatting sqref="A23:A24 A5:W8">
    <cfRule type="expression" dxfId="147" priority="83285">
      <formula>CELL("protect",XEI1046976)=0</formula>
    </cfRule>
  </conditionalFormatting>
  <conditionalFormatting sqref="A26">
    <cfRule type="expression" dxfId="146" priority="83287">
      <formula>CELL("protect",XEI1046994)=0</formula>
    </cfRule>
  </conditionalFormatting>
  <conditionalFormatting sqref="A27">
    <cfRule type="expression" dxfId="145" priority="83288">
      <formula>CELL("protect",XEI1046994)=0</formula>
    </cfRule>
  </conditionalFormatting>
  <conditionalFormatting sqref="A21:A22">
    <cfRule type="expression" dxfId="144" priority="83289">
      <formula>CELL("protect",XEI1046993)=0</formula>
    </cfRule>
  </conditionalFormatting>
  <conditionalFormatting sqref="A28">
    <cfRule type="expression" dxfId="143" priority="83290">
      <formula>CELL("protect",XEI1046994)=0</formula>
    </cfRule>
  </conditionalFormatting>
  <conditionalFormatting sqref="A29">
    <cfRule type="expression" dxfId="142" priority="83291">
      <formula>CELL("protect",XEI1046994)=0</formula>
    </cfRule>
  </conditionalFormatting>
  <conditionalFormatting sqref="A30">
    <cfRule type="expression" dxfId="141" priority="58">
      <formula>CELL("protect",XFD1047025)=0</formula>
    </cfRule>
  </conditionalFormatting>
  <conditionalFormatting sqref="A31:A32">
    <cfRule type="expression" dxfId="140" priority="57">
      <formula>CELL("protect",XFD1047014)=0</formula>
    </cfRule>
  </conditionalFormatting>
  <conditionalFormatting sqref="A33">
    <cfRule type="expression" dxfId="139" priority="56">
      <formula>CELL("protect",XFD1047015)=0</formula>
    </cfRule>
  </conditionalFormatting>
  <conditionalFormatting sqref="A34:A35">
    <cfRule type="expression" dxfId="138" priority="55">
      <formula>CELL("protect",XFD1047014)=0</formula>
    </cfRule>
  </conditionalFormatting>
  <conditionalFormatting sqref="A36">
    <cfRule type="expression" dxfId="137" priority="54">
      <formula>CELL("protect",XFD1047014)=0</formula>
    </cfRule>
  </conditionalFormatting>
  <conditionalFormatting sqref="A37:A38">
    <cfRule type="expression" dxfId="136" priority="53">
      <formula>CELL("protect",XFD1047014)=0</formula>
    </cfRule>
  </conditionalFormatting>
  <conditionalFormatting sqref="A41">
    <cfRule type="expression" dxfId="135" priority="50">
      <formula>CELL("protect",XFD1047014)=0</formula>
    </cfRule>
  </conditionalFormatting>
  <conditionalFormatting sqref="A30:W30">
    <cfRule type="expression" dxfId="134" priority="49">
      <formula>CELL("protect",XFD1047031)=0</formula>
    </cfRule>
  </conditionalFormatting>
  <conditionalFormatting sqref="B31">
    <cfRule type="expression" dxfId="133" priority="48">
      <formula>CELL("protect",A1046926)=0</formula>
    </cfRule>
  </conditionalFormatting>
  <conditionalFormatting sqref="B30:K30 S30:U30">
    <cfRule type="expression" dxfId="132" priority="46">
      <formula>CELL("protect",A1046922)=0</formula>
    </cfRule>
  </conditionalFormatting>
  <conditionalFormatting sqref="B41:K41">
    <cfRule type="expression" dxfId="131" priority="45">
      <formula>CELL("protect",A1046929)=0</formula>
    </cfRule>
  </conditionalFormatting>
  <conditionalFormatting sqref="S36:S38">
    <cfRule type="expression" dxfId="130" priority="44">
      <formula>CELL("protect",R1046921)=0</formula>
    </cfRule>
  </conditionalFormatting>
  <conditionalFormatting sqref="S39">
    <cfRule type="expression" dxfId="129" priority="43">
      <formula>CELL("protect",R1046923)=0</formula>
    </cfRule>
  </conditionalFormatting>
  <conditionalFormatting sqref="S40:S41">
    <cfRule type="expression" dxfId="128" priority="42">
      <formula>CELL("protect",R1046923)=0</formula>
    </cfRule>
  </conditionalFormatting>
  <conditionalFormatting sqref="V30:W30">
    <cfRule type="expression" dxfId="127" priority="41">
      <formula>CELL("protect",U1046929)=0</formula>
    </cfRule>
  </conditionalFormatting>
  <conditionalFormatting sqref="V31:W32">
    <cfRule type="expression" dxfId="126" priority="40">
      <formula>CELL("protect",U1046918)=0</formula>
    </cfRule>
  </conditionalFormatting>
  <conditionalFormatting sqref="V33:W33">
    <cfRule type="expression" dxfId="125" priority="39">
      <formula>CELL("protect",U1046919)=0</formula>
    </cfRule>
  </conditionalFormatting>
  <conditionalFormatting sqref="V34:W35">
    <cfRule type="expression" dxfId="124" priority="38">
      <formula>CELL("protect",U1046918)=0</formula>
    </cfRule>
  </conditionalFormatting>
  <conditionalFormatting sqref="V36:W36">
    <cfRule type="expression" dxfId="123" priority="37">
      <formula>CELL("protect",U1046918)=0</formula>
    </cfRule>
  </conditionalFormatting>
  <conditionalFormatting sqref="V37:W38">
    <cfRule type="expression" dxfId="122" priority="36">
      <formula>CELL("protect",U1046918)=0</formula>
    </cfRule>
  </conditionalFormatting>
  <conditionalFormatting sqref="V39:W39">
    <cfRule type="expression" dxfId="121" priority="35">
      <formula>CELL("protect",U1046919)=0</formula>
    </cfRule>
  </conditionalFormatting>
  <conditionalFormatting sqref="V40:W40">
    <cfRule type="expression" dxfId="120" priority="34">
      <formula>CELL("protect",U1046919)=0</formula>
    </cfRule>
  </conditionalFormatting>
  <conditionalFormatting sqref="V41:W41">
    <cfRule type="expression" dxfId="119" priority="33">
      <formula>CELL("protect",U1046918)=0</formula>
    </cfRule>
  </conditionalFormatting>
  <conditionalFormatting sqref="X30">
    <cfRule type="expression" dxfId="118" priority="31">
      <formula>CELL("protect",W1047039)=0</formula>
    </cfRule>
    <cfRule type="expression" dxfId="117" priority="32">
      <formula>CELL("protect",W1047045)=0</formula>
    </cfRule>
  </conditionalFormatting>
  <conditionalFormatting sqref="X31:X32">
    <cfRule type="expression" dxfId="116" priority="30">
      <formula>CELL("protect",W1047028)=0</formula>
    </cfRule>
  </conditionalFormatting>
  <conditionalFormatting sqref="X33">
    <cfRule type="expression" dxfId="115" priority="29">
      <formula>CELL("protect",W1047029)=0</formula>
    </cfRule>
  </conditionalFormatting>
  <conditionalFormatting sqref="X34:X35">
    <cfRule type="expression" dxfId="114" priority="28">
      <formula>CELL("protect",W1047028)=0</formula>
    </cfRule>
  </conditionalFormatting>
  <conditionalFormatting sqref="X40">
    <cfRule type="expression" dxfId="113" priority="27">
      <formula>CELL("protect",W1047029)=0</formula>
    </cfRule>
  </conditionalFormatting>
  <conditionalFormatting sqref="X41">
    <cfRule type="expression" dxfId="112" priority="26">
      <formula>CELL("protect",W1047028)=0</formula>
    </cfRule>
  </conditionalFormatting>
  <conditionalFormatting sqref="Y30">
    <cfRule type="expression" dxfId="111" priority="25">
      <formula>CELL("protect",X1046463)=0</formula>
    </cfRule>
  </conditionalFormatting>
  <conditionalFormatting sqref="Y31:Y32">
    <cfRule type="expression" dxfId="110" priority="24">
      <formula>CELL("protect",X1046446)=0</formula>
    </cfRule>
  </conditionalFormatting>
  <conditionalFormatting sqref="Y33">
    <cfRule type="expression" dxfId="109" priority="23">
      <formula>CELL("protect",X1046447)=0</formula>
    </cfRule>
  </conditionalFormatting>
  <conditionalFormatting sqref="Y30:AH30">
    <cfRule type="expression" dxfId="108" priority="22">
      <formula>CELL("protect",X1046457)=0</formula>
    </cfRule>
  </conditionalFormatting>
  <conditionalFormatting sqref="Y34:AH35">
    <cfRule type="expression" dxfId="107" priority="21">
      <formula>CELL("protect",X1046446)=0</formula>
    </cfRule>
  </conditionalFormatting>
  <conditionalFormatting sqref="Y40:AH40">
    <cfRule type="expression" dxfId="106" priority="20">
      <formula>CELL("protect",X1046447)=0</formula>
    </cfRule>
  </conditionalFormatting>
  <conditionalFormatting sqref="Y41:AH41">
    <cfRule type="expression" dxfId="105" priority="19">
      <formula>CELL("protect",X1046446)=0</formula>
    </cfRule>
  </conditionalFormatting>
  <conditionalFormatting sqref="AD30:XFD30">
    <cfRule type="expression" dxfId="104" priority="18">
      <formula>CELL("protect",AU1046101)=0</formula>
    </cfRule>
  </conditionalFormatting>
  <conditionalFormatting sqref="AD31:XFD32">
    <cfRule type="expression" dxfId="103" priority="17">
      <formula>CELL("protect",AU1046084)=0</formula>
    </cfRule>
  </conditionalFormatting>
  <conditionalFormatting sqref="AD33:XFD33">
    <cfRule type="expression" dxfId="102" priority="16">
      <formula>CELL("protect",AU1046085)=0</formula>
    </cfRule>
  </conditionalFormatting>
  <conditionalFormatting sqref="AI30:XFD30">
    <cfRule type="expression" dxfId="101" priority="15">
      <formula>CELL("protect",AH1046095)=0</formula>
    </cfRule>
  </conditionalFormatting>
  <conditionalFormatting sqref="AI34:XFD35">
    <cfRule type="expression" dxfId="100" priority="14">
      <formula>CELL("protect",AH1046084)=0</formula>
    </cfRule>
  </conditionalFormatting>
  <conditionalFormatting sqref="AI40:XFD40">
    <cfRule type="expression" dxfId="99" priority="13">
      <formula>CELL("protect",AH1046085)=0</formula>
    </cfRule>
  </conditionalFormatting>
  <conditionalFormatting sqref="AI41:XFD41">
    <cfRule type="expression" dxfId="98" priority="12">
      <formula>CELL("protect",AH1046084)=0</formula>
    </cfRule>
  </conditionalFormatting>
  <conditionalFormatting sqref="AS36:XFD36">
    <cfRule type="expression" dxfId="97" priority="11">
      <formula>CELL("protect",AR1046084)=0</formula>
    </cfRule>
  </conditionalFormatting>
  <conditionalFormatting sqref="AS37:XFD38">
    <cfRule type="expression" dxfId="96" priority="10">
      <formula>CELL("protect",AR1046084)=0</formula>
    </cfRule>
  </conditionalFormatting>
  <conditionalFormatting sqref="AS39:XFD39">
    <cfRule type="expression" dxfId="95" priority="9">
      <formula>CELL("protect",AR1046085)=0</formula>
    </cfRule>
  </conditionalFormatting>
  <conditionalFormatting sqref="K31">
    <cfRule type="expression" dxfId="94" priority="83302">
      <formula>CELL("protect",K1046926)=0</formula>
    </cfRule>
  </conditionalFormatting>
  <conditionalFormatting sqref="XDO58:XFD58">
    <cfRule type="expression" dxfId="93" priority="83313">
      <formula>CELL("protect",XDN1046024)=0</formula>
    </cfRule>
  </conditionalFormatting>
  <conditionalFormatting sqref="P64:P94">
    <cfRule type="expression" dxfId="92" priority="8">
      <formula>CELL("protect",P1047012)=0</formula>
    </cfRule>
  </conditionalFormatting>
  <conditionalFormatting sqref="P60">
    <cfRule type="expression" dxfId="91" priority="7">
      <formula>CELL("protect",Q1047009)=0</formula>
    </cfRule>
  </conditionalFormatting>
  <conditionalFormatting sqref="P60">
    <cfRule type="expression" dxfId="90" priority="6">
      <formula>CELL("protect",R1047009)=0</formula>
    </cfRule>
  </conditionalFormatting>
  <conditionalFormatting sqref="S60">
    <cfRule type="expression" dxfId="89" priority="5">
      <formula>CELL("protect",U1047009)=0</formula>
    </cfRule>
  </conditionalFormatting>
  <conditionalFormatting sqref="A42:W42 A43:B43 S43:T43 V43:W47 S44:S47 A48:W48 A44:A47">
    <cfRule type="expression" dxfId="88" priority="4">
      <formula>CELL("protect",XFD1047026)=0</formula>
    </cfRule>
  </conditionalFormatting>
  <conditionalFormatting sqref="X42:X48">
    <cfRule type="expression" dxfId="87" priority="3">
      <formula>CELL("protect",W1047040)=0</formula>
    </cfRule>
  </conditionalFormatting>
  <conditionalFormatting sqref="Y42:Y48">
    <cfRule type="expression" dxfId="86" priority="2">
      <formula>CELL("protect",X1046458)=0</formula>
    </cfRule>
  </conditionalFormatting>
  <conditionalFormatting sqref="AD42:XFD48">
    <cfRule type="expression" dxfId="85" priority="1">
      <formula>CELL("protect",AU1046096)=0</formula>
    </cfRule>
  </conditionalFormatting>
  <conditionalFormatting sqref="K43">
    <cfRule type="expression" dxfId="84" priority="90179">
      <formula>CELL("protect",K1047027)=0</formula>
    </cfRule>
  </conditionalFormatting>
  <dataValidations count="5">
    <dataValidation type="list" allowBlank="1" showInputMessage="1" showErrorMessage="1" sqref="T28:U29" xr:uid="{F3A01572-F34A-48F9-BC16-0FE56656F7D3}">
      <formula1>"1,2,3,4,5,6,7,8,9,10,11,12"</formula1>
    </dataValidation>
    <dataValidation type="list" allowBlank="1" showInputMessage="1" showErrorMessage="1" sqref="T137:U143 T34:U35 T145" xr:uid="{29F2ECCC-8F63-4272-B27F-1910FAD0DA44}">
      <formula1>"Yes,No"</formula1>
    </dataValidation>
    <dataValidation type="list" allowBlank="1" showInputMessage="1" showErrorMessage="1" sqref="S64:U94 F64:H94" xr:uid="{876DB11B-9E11-4643-9089-0B32F27CFF4A}">
      <formula1>"Find a Tender (formally OJEU),DPS,Framework,Direct Award,Duel Source,Other (specified in Q6E),Mixed approach (specified in Q6E),All contracts for first DAC transferred"</formula1>
    </dataValidation>
    <dataValidation type="list" allowBlank="1" showInputMessage="1" showErrorMessage="1" sqref="D64:E94" xr:uid="{72B5D419-7777-4DC0-A17C-1B5FB18EB812}">
      <formula1>"Yes - all contracts, Yes - with additional contracts to procure,No"</formula1>
    </dataValidation>
    <dataValidation type="list" allowBlank="1" showInputMessage="1" showErrorMessage="1" sqref="P64:R94" xr:uid="{BB4F3900-872D-473E-B967-14A632705247}">
      <formula1>"Yes - all contracts,Yes - with additional contracts to procure,No"</formula1>
    </dataValidation>
  </dataValidations>
  <hyperlinks>
    <hyperlink ref="B137:K143" r:id="rId1" display="Please ensure you are familiar and compliant with the UK Public Contract Regulations (2015)" xr:uid="{2B3B1648-D721-463E-B7E1-EBE371109DA9}"/>
    <hyperlink ref="B145:K150" r:id="rId2" display="Please ensure you are familiar and compliant with the Modern Slavery Act (2015)" xr:uid="{A0C31BE0-3B3E-4843-8B92-A5393F3A063C}"/>
  </hyperlinks>
  <pageMargins left="0.7" right="0.7" top="0.75" bottom="0.75" header="0.3" footer="0.3"/>
  <pageSetup paperSize="9" scale="55"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r:uid="{C3C07D2E-A5DE-440B-BF4C-65CF9D0ABB17}">
          <x14:formula1>
            <xm:f>'Data Validation'!$E$7:$E$19</xm:f>
          </x14:formula1>
          <xm:sqref>T24:U25 N64:N94 C65:C94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2D650-5FD6-4779-9ED6-48929B252E92}">
  <dimension ref="A1:V164"/>
  <sheetViews>
    <sheetView zoomScale="80" zoomScaleNormal="80" workbookViewId="0">
      <selection sqref="A1:V5"/>
    </sheetView>
  </sheetViews>
  <sheetFormatPr defaultRowHeight="14.45"/>
  <cols>
    <col min="3" max="3" width="25.85546875" customWidth="1"/>
    <col min="4" max="4" width="22.28515625" customWidth="1"/>
  </cols>
  <sheetData>
    <row r="1" spans="1:22" s="3" customFormat="1" ht="13.35" customHeight="1">
      <c r="A1" s="431" t="s">
        <v>181</v>
      </c>
      <c r="B1" s="432"/>
      <c r="C1" s="432"/>
      <c r="D1" s="432"/>
      <c r="E1" s="432"/>
      <c r="F1" s="432"/>
      <c r="G1" s="432"/>
      <c r="H1" s="432"/>
      <c r="I1" s="432"/>
      <c r="J1" s="432"/>
      <c r="K1" s="432"/>
      <c r="L1" s="432"/>
      <c r="M1" s="432"/>
      <c r="N1" s="432"/>
      <c r="O1" s="432"/>
      <c r="P1" s="432"/>
      <c r="Q1" s="432"/>
      <c r="R1" s="432"/>
      <c r="S1" s="432"/>
      <c r="T1" s="432"/>
      <c r="U1" s="432"/>
      <c r="V1" s="433"/>
    </row>
    <row r="2" spans="1:22" s="3" customFormat="1" ht="13.35" customHeight="1">
      <c r="A2" s="431"/>
      <c r="B2" s="432"/>
      <c r="C2" s="432"/>
      <c r="D2" s="432"/>
      <c r="E2" s="432"/>
      <c r="F2" s="432"/>
      <c r="G2" s="432"/>
      <c r="H2" s="432"/>
      <c r="I2" s="432"/>
      <c r="J2" s="432"/>
      <c r="K2" s="432"/>
      <c r="L2" s="432"/>
      <c r="M2" s="432"/>
      <c r="N2" s="432"/>
      <c r="O2" s="432"/>
      <c r="P2" s="432"/>
      <c r="Q2" s="432"/>
      <c r="R2" s="432"/>
      <c r="S2" s="432"/>
      <c r="T2" s="432"/>
      <c r="U2" s="432"/>
      <c r="V2" s="433"/>
    </row>
    <row r="3" spans="1:22" s="3" customFormat="1" ht="13.35" customHeight="1">
      <c r="A3" s="431"/>
      <c r="B3" s="432"/>
      <c r="C3" s="432"/>
      <c r="D3" s="432"/>
      <c r="E3" s="432"/>
      <c r="F3" s="432"/>
      <c r="G3" s="432"/>
      <c r="H3" s="432"/>
      <c r="I3" s="432"/>
      <c r="J3" s="432"/>
      <c r="K3" s="432"/>
      <c r="L3" s="432"/>
      <c r="M3" s="432"/>
      <c r="N3" s="432"/>
      <c r="O3" s="432"/>
      <c r="P3" s="432"/>
      <c r="Q3" s="432"/>
      <c r="R3" s="432"/>
      <c r="S3" s="432"/>
      <c r="T3" s="432"/>
      <c r="U3" s="432"/>
      <c r="V3" s="433"/>
    </row>
    <row r="4" spans="1:22" s="3" customFormat="1" ht="13.35" customHeight="1">
      <c r="A4" s="434"/>
      <c r="B4" s="432"/>
      <c r="C4" s="432"/>
      <c r="D4" s="432"/>
      <c r="E4" s="432"/>
      <c r="F4" s="432"/>
      <c r="G4" s="432"/>
      <c r="H4" s="432"/>
      <c r="I4" s="432"/>
      <c r="J4" s="432"/>
      <c r="K4" s="432"/>
      <c r="L4" s="432"/>
      <c r="M4" s="432"/>
      <c r="N4" s="432"/>
      <c r="O4" s="432"/>
      <c r="P4" s="432"/>
      <c r="Q4" s="432"/>
      <c r="R4" s="432"/>
      <c r="S4" s="432"/>
      <c r="T4" s="432"/>
      <c r="U4" s="432"/>
      <c r="V4" s="433"/>
    </row>
    <row r="5" spans="1:22" s="3" customFormat="1" ht="13.35" customHeight="1">
      <c r="A5" s="434"/>
      <c r="B5" s="432"/>
      <c r="C5" s="432"/>
      <c r="D5" s="432"/>
      <c r="E5" s="432"/>
      <c r="F5" s="432"/>
      <c r="G5" s="432"/>
      <c r="H5" s="432"/>
      <c r="I5" s="432"/>
      <c r="J5" s="432"/>
      <c r="K5" s="432"/>
      <c r="L5" s="432"/>
      <c r="M5" s="432"/>
      <c r="N5" s="432"/>
      <c r="O5" s="432"/>
      <c r="P5" s="432"/>
      <c r="Q5" s="432"/>
      <c r="R5" s="432"/>
      <c r="S5" s="432"/>
      <c r="T5" s="432"/>
      <c r="U5" s="432"/>
      <c r="V5" s="433"/>
    </row>
    <row r="6" spans="1:22" s="3" customFormat="1" ht="13.35" customHeight="1">
      <c r="A6" s="118"/>
      <c r="B6" s="119"/>
      <c r="C6" s="119"/>
      <c r="D6" s="119"/>
      <c r="E6" s="119"/>
      <c r="F6" s="119"/>
      <c r="G6" s="119"/>
      <c r="H6" s="119"/>
      <c r="I6" s="119"/>
      <c r="J6" s="119"/>
      <c r="K6" s="119"/>
      <c r="L6" s="119"/>
      <c r="M6" s="119"/>
      <c r="N6" s="119"/>
      <c r="O6" s="119"/>
      <c r="P6" s="119"/>
      <c r="Q6" s="119"/>
      <c r="R6" s="119"/>
      <c r="S6" s="119"/>
      <c r="T6" s="119"/>
      <c r="U6" s="119"/>
      <c r="V6" s="120"/>
    </row>
    <row r="7" spans="1:22" s="3" customFormat="1" ht="13.35" customHeight="1">
      <c r="A7" s="35"/>
      <c r="B7" s="36"/>
      <c r="C7" s="36"/>
      <c r="D7" s="36"/>
      <c r="E7" s="36"/>
      <c r="F7" s="36"/>
      <c r="G7" s="36"/>
      <c r="H7" s="36"/>
      <c r="I7" s="36"/>
      <c r="J7" s="36"/>
      <c r="K7" s="36"/>
      <c r="L7" s="36"/>
      <c r="M7" s="36"/>
      <c r="N7" s="36"/>
      <c r="O7" s="36"/>
      <c r="P7" s="36"/>
      <c r="Q7" s="36"/>
      <c r="R7" s="36"/>
      <c r="S7" s="36"/>
      <c r="T7" s="36"/>
      <c r="U7" s="36"/>
      <c r="V7" s="37"/>
    </row>
    <row r="8" spans="1:22" s="3" customFormat="1" ht="13.35" customHeight="1">
      <c r="A8" s="35"/>
      <c r="B8" s="124" t="s">
        <v>3</v>
      </c>
      <c r="C8" s="124"/>
      <c r="D8" s="124"/>
      <c r="E8" s="125" t="s">
        <v>182</v>
      </c>
      <c r="F8" s="125"/>
      <c r="G8" s="125"/>
      <c r="H8" s="125"/>
      <c r="I8" s="125"/>
      <c r="J8" s="125"/>
      <c r="K8" s="125"/>
      <c r="L8" s="125"/>
      <c r="M8" s="125"/>
      <c r="N8" s="125"/>
      <c r="O8" s="125"/>
      <c r="P8" s="125"/>
      <c r="Q8" s="125"/>
      <c r="R8" s="125"/>
      <c r="S8" s="125"/>
      <c r="T8" s="125"/>
      <c r="U8" s="125"/>
      <c r="V8" s="37"/>
    </row>
    <row r="9" spans="1:22" s="3" customFormat="1" ht="13.35" customHeight="1">
      <c r="A9" s="35"/>
      <c r="B9" s="124"/>
      <c r="C9" s="124"/>
      <c r="D9" s="124"/>
      <c r="E9" s="125"/>
      <c r="F9" s="125"/>
      <c r="G9" s="125"/>
      <c r="H9" s="125"/>
      <c r="I9" s="125"/>
      <c r="J9" s="125"/>
      <c r="K9" s="125"/>
      <c r="L9" s="125"/>
      <c r="M9" s="125"/>
      <c r="N9" s="125"/>
      <c r="O9" s="125"/>
      <c r="P9" s="125"/>
      <c r="Q9" s="125"/>
      <c r="R9" s="125"/>
      <c r="S9" s="125"/>
      <c r="T9" s="125"/>
      <c r="U9" s="125"/>
      <c r="V9" s="37"/>
    </row>
    <row r="10" spans="1:22" s="3" customFormat="1" ht="13.35" customHeight="1">
      <c r="A10" s="35"/>
      <c r="B10" s="124"/>
      <c r="C10" s="124"/>
      <c r="D10" s="124"/>
      <c r="E10" s="125"/>
      <c r="F10" s="125"/>
      <c r="G10" s="125"/>
      <c r="H10" s="125"/>
      <c r="I10" s="125"/>
      <c r="J10" s="125"/>
      <c r="K10" s="125"/>
      <c r="L10" s="125"/>
      <c r="M10" s="125"/>
      <c r="N10" s="125"/>
      <c r="O10" s="125"/>
      <c r="P10" s="125"/>
      <c r="Q10" s="125"/>
      <c r="R10" s="125"/>
      <c r="S10" s="125"/>
      <c r="T10" s="125"/>
      <c r="U10" s="125"/>
      <c r="V10" s="37"/>
    </row>
    <row r="11" spans="1:22" s="3" customFormat="1" ht="13.35" customHeight="1">
      <c r="A11" s="35"/>
      <c r="B11" s="124"/>
      <c r="C11" s="124"/>
      <c r="D11" s="124"/>
      <c r="E11" s="125"/>
      <c r="F11" s="125"/>
      <c r="G11" s="125"/>
      <c r="H11" s="125"/>
      <c r="I11" s="125"/>
      <c r="J11" s="125"/>
      <c r="K11" s="125"/>
      <c r="L11" s="125"/>
      <c r="M11" s="125"/>
      <c r="N11" s="125"/>
      <c r="O11" s="125"/>
      <c r="P11" s="125"/>
      <c r="Q11" s="125"/>
      <c r="R11" s="125"/>
      <c r="S11" s="125"/>
      <c r="T11" s="125"/>
      <c r="U11" s="125"/>
      <c r="V11" s="37"/>
    </row>
    <row r="12" spans="1:22" s="3" customFormat="1" ht="13.35" customHeight="1">
      <c r="A12" s="35"/>
      <c r="B12" s="124"/>
      <c r="C12" s="124"/>
      <c r="D12" s="124"/>
      <c r="E12" s="125"/>
      <c r="F12" s="125"/>
      <c r="G12" s="125"/>
      <c r="H12" s="125"/>
      <c r="I12" s="125"/>
      <c r="J12" s="125"/>
      <c r="K12" s="125"/>
      <c r="L12" s="125"/>
      <c r="M12" s="125"/>
      <c r="N12" s="125"/>
      <c r="O12" s="125"/>
      <c r="P12" s="125"/>
      <c r="Q12" s="125"/>
      <c r="R12" s="125"/>
      <c r="S12" s="125"/>
      <c r="T12" s="125"/>
      <c r="U12" s="125"/>
      <c r="V12" s="37"/>
    </row>
    <row r="13" spans="1:22" s="3" customFormat="1" ht="13.35" customHeight="1">
      <c r="A13" s="35"/>
      <c r="B13" s="124"/>
      <c r="C13" s="124"/>
      <c r="D13" s="124"/>
      <c r="E13" s="125"/>
      <c r="F13" s="125"/>
      <c r="G13" s="125"/>
      <c r="H13" s="125"/>
      <c r="I13" s="125"/>
      <c r="J13" s="125"/>
      <c r="K13" s="125"/>
      <c r="L13" s="125"/>
      <c r="M13" s="125"/>
      <c r="N13" s="125"/>
      <c r="O13" s="125"/>
      <c r="P13" s="125"/>
      <c r="Q13" s="125"/>
      <c r="R13" s="125"/>
      <c r="S13" s="125"/>
      <c r="T13" s="125"/>
      <c r="U13" s="125"/>
      <c r="V13" s="37"/>
    </row>
    <row r="14" spans="1:22" s="3" customFormat="1" ht="13.35" customHeight="1">
      <c r="A14" s="35"/>
      <c r="B14" s="124"/>
      <c r="C14" s="124"/>
      <c r="D14" s="124"/>
      <c r="E14" s="125"/>
      <c r="F14" s="125"/>
      <c r="G14" s="125"/>
      <c r="H14" s="125"/>
      <c r="I14" s="125"/>
      <c r="J14" s="125"/>
      <c r="K14" s="125"/>
      <c r="L14" s="125"/>
      <c r="M14" s="125"/>
      <c r="N14" s="125"/>
      <c r="O14" s="125"/>
      <c r="P14" s="125"/>
      <c r="Q14" s="125"/>
      <c r="R14" s="125"/>
      <c r="S14" s="125"/>
      <c r="T14" s="125"/>
      <c r="U14" s="125"/>
      <c r="V14" s="37"/>
    </row>
    <row r="15" spans="1:22" s="3" customFormat="1" ht="13.35" customHeight="1">
      <c r="A15" s="35"/>
      <c r="B15" s="124"/>
      <c r="C15" s="124"/>
      <c r="D15" s="124"/>
      <c r="E15" s="125"/>
      <c r="F15" s="125"/>
      <c r="G15" s="125"/>
      <c r="H15" s="125"/>
      <c r="I15" s="125"/>
      <c r="J15" s="125"/>
      <c r="K15" s="125"/>
      <c r="L15" s="125"/>
      <c r="M15" s="125"/>
      <c r="N15" s="125"/>
      <c r="O15" s="125"/>
      <c r="P15" s="125"/>
      <c r="Q15" s="125"/>
      <c r="R15" s="125"/>
      <c r="S15" s="125"/>
      <c r="T15" s="125"/>
      <c r="U15" s="125"/>
      <c r="V15" s="37"/>
    </row>
    <row r="16" spans="1:22" s="3" customFormat="1" ht="13.35" customHeight="1">
      <c r="A16" s="35"/>
      <c r="B16" s="124"/>
      <c r="C16" s="124"/>
      <c r="D16" s="124"/>
      <c r="E16" s="125"/>
      <c r="F16" s="125"/>
      <c r="G16" s="125"/>
      <c r="H16" s="125"/>
      <c r="I16" s="125"/>
      <c r="J16" s="125"/>
      <c r="K16" s="125"/>
      <c r="L16" s="125"/>
      <c r="M16" s="125"/>
      <c r="N16" s="125"/>
      <c r="O16" s="125"/>
      <c r="P16" s="125"/>
      <c r="Q16" s="125"/>
      <c r="R16" s="125"/>
      <c r="S16" s="125"/>
      <c r="T16" s="125"/>
      <c r="U16" s="125"/>
      <c r="V16" s="37"/>
    </row>
    <row r="17" spans="1:22" s="3" customFormat="1" ht="13.35" customHeight="1">
      <c r="A17" s="35"/>
      <c r="B17" s="124"/>
      <c r="C17" s="124"/>
      <c r="D17" s="124"/>
      <c r="E17" s="125"/>
      <c r="F17" s="125"/>
      <c r="G17" s="125"/>
      <c r="H17" s="125"/>
      <c r="I17" s="125"/>
      <c r="J17" s="125"/>
      <c r="K17" s="125"/>
      <c r="L17" s="125"/>
      <c r="M17" s="125"/>
      <c r="N17" s="125"/>
      <c r="O17" s="125"/>
      <c r="P17" s="125"/>
      <c r="Q17" s="125"/>
      <c r="R17" s="125"/>
      <c r="S17" s="125"/>
      <c r="T17" s="125"/>
      <c r="U17" s="125"/>
      <c r="V17" s="37"/>
    </row>
    <row r="18" spans="1:22" s="3" customFormat="1" ht="13.35" customHeight="1">
      <c r="A18" s="35"/>
      <c r="B18" s="124"/>
      <c r="C18" s="124"/>
      <c r="D18" s="124"/>
      <c r="E18" s="125"/>
      <c r="F18" s="125"/>
      <c r="G18" s="125"/>
      <c r="H18" s="125"/>
      <c r="I18" s="125"/>
      <c r="J18" s="125"/>
      <c r="K18" s="125"/>
      <c r="L18" s="125"/>
      <c r="M18" s="125"/>
      <c r="N18" s="125"/>
      <c r="O18" s="125"/>
      <c r="P18" s="125"/>
      <c r="Q18" s="125"/>
      <c r="R18" s="125"/>
      <c r="S18" s="125"/>
      <c r="T18" s="125"/>
      <c r="U18" s="125"/>
      <c r="V18" s="37"/>
    </row>
    <row r="19" spans="1:22" s="3" customFormat="1" ht="13.35" customHeight="1">
      <c r="A19" s="35"/>
      <c r="B19" s="124"/>
      <c r="C19" s="124"/>
      <c r="D19" s="124"/>
      <c r="E19" s="125"/>
      <c r="F19" s="125"/>
      <c r="G19" s="125"/>
      <c r="H19" s="125"/>
      <c r="I19" s="125"/>
      <c r="J19" s="125"/>
      <c r="K19" s="125"/>
      <c r="L19" s="125"/>
      <c r="M19" s="125"/>
      <c r="N19" s="125"/>
      <c r="O19" s="125"/>
      <c r="P19" s="125"/>
      <c r="Q19" s="125"/>
      <c r="R19" s="125"/>
      <c r="S19" s="125"/>
      <c r="T19" s="125"/>
      <c r="U19" s="125"/>
      <c r="V19" s="37"/>
    </row>
    <row r="20" spans="1:22" s="3" customFormat="1" ht="13.35" customHeight="1">
      <c r="A20" s="35"/>
      <c r="B20" s="124"/>
      <c r="C20" s="124"/>
      <c r="D20" s="124"/>
      <c r="E20" s="125"/>
      <c r="F20" s="125"/>
      <c r="G20" s="125"/>
      <c r="H20" s="125"/>
      <c r="I20" s="125"/>
      <c r="J20" s="125"/>
      <c r="K20" s="125"/>
      <c r="L20" s="125"/>
      <c r="M20" s="125"/>
      <c r="N20" s="125"/>
      <c r="O20" s="125"/>
      <c r="P20" s="125"/>
      <c r="Q20" s="125"/>
      <c r="R20" s="125"/>
      <c r="S20" s="125"/>
      <c r="T20" s="125"/>
      <c r="U20" s="125"/>
      <c r="V20" s="37"/>
    </row>
    <row r="21" spans="1:22" s="3" customFormat="1" ht="13.35" customHeight="1">
      <c r="A21" s="35"/>
      <c r="B21" s="124"/>
      <c r="C21" s="124"/>
      <c r="D21" s="124"/>
      <c r="E21" s="125"/>
      <c r="F21" s="125"/>
      <c r="G21" s="125"/>
      <c r="H21" s="125"/>
      <c r="I21" s="125"/>
      <c r="J21" s="125"/>
      <c r="K21" s="125"/>
      <c r="L21" s="125"/>
      <c r="M21" s="125"/>
      <c r="N21" s="125"/>
      <c r="O21" s="125"/>
      <c r="P21" s="125"/>
      <c r="Q21" s="125"/>
      <c r="R21" s="125"/>
      <c r="S21" s="125"/>
      <c r="T21" s="125"/>
      <c r="U21" s="125"/>
      <c r="V21" s="37"/>
    </row>
    <row r="22" spans="1:22" s="3" customFormat="1" ht="13.35" customHeight="1">
      <c r="A22" s="35"/>
      <c r="B22" s="124"/>
      <c r="C22" s="124"/>
      <c r="D22" s="124"/>
      <c r="E22" s="125"/>
      <c r="F22" s="125"/>
      <c r="G22" s="125"/>
      <c r="H22" s="125"/>
      <c r="I22" s="125"/>
      <c r="J22" s="125"/>
      <c r="K22" s="125"/>
      <c r="L22" s="125"/>
      <c r="M22" s="125"/>
      <c r="N22" s="125"/>
      <c r="O22" s="125"/>
      <c r="P22" s="125"/>
      <c r="Q22" s="125"/>
      <c r="R22" s="125"/>
      <c r="S22" s="125"/>
      <c r="T22" s="125"/>
      <c r="U22" s="125"/>
      <c r="V22" s="37"/>
    </row>
    <row r="23" spans="1:22" s="3" customFormat="1" ht="13.35" customHeight="1">
      <c r="A23" s="35"/>
      <c r="B23" s="124"/>
      <c r="C23" s="124"/>
      <c r="D23" s="124"/>
      <c r="E23" s="125"/>
      <c r="F23" s="125"/>
      <c r="G23" s="125"/>
      <c r="H23" s="125"/>
      <c r="I23" s="125"/>
      <c r="J23" s="125"/>
      <c r="K23" s="125"/>
      <c r="L23" s="125"/>
      <c r="M23" s="125"/>
      <c r="N23" s="125"/>
      <c r="O23" s="125"/>
      <c r="P23" s="125"/>
      <c r="Q23" s="125"/>
      <c r="R23" s="125"/>
      <c r="S23" s="125"/>
      <c r="T23" s="125"/>
      <c r="U23" s="125"/>
      <c r="V23" s="37"/>
    </row>
    <row r="24" spans="1:22" s="3" customFormat="1" ht="13.35" customHeight="1">
      <c r="A24" s="35"/>
      <c r="B24" s="124"/>
      <c r="C24" s="124"/>
      <c r="D24" s="124"/>
      <c r="E24" s="125"/>
      <c r="F24" s="125"/>
      <c r="G24" s="125"/>
      <c r="H24" s="125"/>
      <c r="I24" s="125"/>
      <c r="J24" s="125"/>
      <c r="K24" s="125"/>
      <c r="L24" s="125"/>
      <c r="M24" s="125"/>
      <c r="N24" s="125"/>
      <c r="O24" s="125"/>
      <c r="P24" s="125"/>
      <c r="Q24" s="125"/>
      <c r="R24" s="125"/>
      <c r="S24" s="125"/>
      <c r="T24" s="125"/>
      <c r="U24" s="125"/>
      <c r="V24" s="37"/>
    </row>
    <row r="25" spans="1:22" s="3" customFormat="1" ht="13.35" customHeight="1">
      <c r="A25" s="35"/>
      <c r="B25" s="38"/>
      <c r="C25" s="38"/>
      <c r="D25" s="38"/>
      <c r="E25" s="21"/>
      <c r="F25" s="21"/>
      <c r="G25" s="21"/>
      <c r="H25" s="21"/>
      <c r="I25" s="21"/>
      <c r="J25" s="21"/>
      <c r="K25" s="21"/>
      <c r="L25" s="21"/>
      <c r="M25" s="21"/>
      <c r="N25" s="21"/>
      <c r="O25" s="21"/>
      <c r="P25" s="21"/>
      <c r="Q25" s="21"/>
      <c r="R25" s="21"/>
      <c r="S25" s="21"/>
      <c r="T25" s="21"/>
      <c r="U25" s="21"/>
      <c r="V25" s="37"/>
    </row>
    <row r="26" spans="1:22" s="3" customFormat="1" ht="13.35" customHeight="1">
      <c r="A26" s="35"/>
      <c r="B26" s="124" t="s">
        <v>183</v>
      </c>
      <c r="C26" s="124"/>
      <c r="D26" s="124"/>
      <c r="E26" s="125" t="s">
        <v>184</v>
      </c>
      <c r="F26" s="125"/>
      <c r="G26" s="125"/>
      <c r="H26" s="125"/>
      <c r="I26" s="125"/>
      <c r="J26" s="125"/>
      <c r="K26" s="125"/>
      <c r="L26" s="125"/>
      <c r="M26" s="125"/>
      <c r="N26" s="125"/>
      <c r="O26" s="125"/>
      <c r="P26" s="125"/>
      <c r="Q26" s="125"/>
      <c r="R26" s="125"/>
      <c r="S26" s="125"/>
      <c r="T26" s="125"/>
      <c r="U26" s="125"/>
      <c r="V26" s="37"/>
    </row>
    <row r="27" spans="1:22" s="3" customFormat="1" ht="13.35" customHeight="1">
      <c r="A27" s="35"/>
      <c r="B27" s="124"/>
      <c r="C27" s="124"/>
      <c r="D27" s="124"/>
      <c r="E27" s="125"/>
      <c r="F27" s="125"/>
      <c r="G27" s="125"/>
      <c r="H27" s="125"/>
      <c r="I27" s="125"/>
      <c r="J27" s="125"/>
      <c r="K27" s="125"/>
      <c r="L27" s="125"/>
      <c r="M27" s="125"/>
      <c r="N27" s="125"/>
      <c r="O27" s="125"/>
      <c r="P27" s="125"/>
      <c r="Q27" s="125"/>
      <c r="R27" s="125"/>
      <c r="S27" s="125"/>
      <c r="T27" s="125"/>
      <c r="U27" s="125"/>
      <c r="V27" s="37"/>
    </row>
    <row r="28" spans="1:22" s="3" customFormat="1" ht="13.35" customHeight="1">
      <c r="A28" s="35"/>
      <c r="B28" s="124"/>
      <c r="C28" s="124"/>
      <c r="D28" s="124"/>
      <c r="E28" s="125"/>
      <c r="F28" s="125"/>
      <c r="G28" s="125"/>
      <c r="H28" s="125"/>
      <c r="I28" s="125"/>
      <c r="J28" s="125"/>
      <c r="K28" s="125"/>
      <c r="L28" s="125"/>
      <c r="M28" s="125"/>
      <c r="N28" s="125"/>
      <c r="O28" s="125"/>
      <c r="P28" s="125"/>
      <c r="Q28" s="125"/>
      <c r="R28" s="125"/>
      <c r="S28" s="125"/>
      <c r="T28" s="125"/>
      <c r="U28" s="125"/>
      <c r="V28" s="37"/>
    </row>
    <row r="29" spans="1:22" s="3" customFormat="1" ht="13.35" customHeight="1">
      <c r="A29" s="35"/>
      <c r="B29" s="124"/>
      <c r="C29" s="124"/>
      <c r="D29" s="124"/>
      <c r="E29" s="125"/>
      <c r="F29" s="125"/>
      <c r="G29" s="125"/>
      <c r="H29" s="125"/>
      <c r="I29" s="125"/>
      <c r="J29" s="125"/>
      <c r="K29" s="125"/>
      <c r="L29" s="125"/>
      <c r="M29" s="125"/>
      <c r="N29" s="125"/>
      <c r="O29" s="125"/>
      <c r="P29" s="125"/>
      <c r="Q29" s="125"/>
      <c r="R29" s="125"/>
      <c r="S29" s="125"/>
      <c r="T29" s="125"/>
      <c r="U29" s="125"/>
      <c r="V29" s="37"/>
    </row>
    <row r="30" spans="1:22" s="3" customFormat="1" ht="13.35" customHeight="1">
      <c r="A30" s="35"/>
      <c r="B30" s="124"/>
      <c r="C30" s="124"/>
      <c r="D30" s="124"/>
      <c r="E30" s="125"/>
      <c r="F30" s="125"/>
      <c r="G30" s="125"/>
      <c r="H30" s="125"/>
      <c r="I30" s="125"/>
      <c r="J30" s="125"/>
      <c r="K30" s="125"/>
      <c r="L30" s="125"/>
      <c r="M30" s="125"/>
      <c r="N30" s="125"/>
      <c r="O30" s="125"/>
      <c r="P30" s="125"/>
      <c r="Q30" s="125"/>
      <c r="R30" s="125"/>
      <c r="S30" s="125"/>
      <c r="T30" s="125"/>
      <c r="U30" s="125"/>
      <c r="V30" s="37"/>
    </row>
    <row r="31" spans="1:22" s="3" customFormat="1" ht="13.35" customHeight="1">
      <c r="A31" s="35"/>
      <c r="B31" s="124"/>
      <c r="C31" s="124"/>
      <c r="D31" s="124"/>
      <c r="E31" s="125"/>
      <c r="F31" s="125"/>
      <c r="G31" s="125"/>
      <c r="H31" s="125"/>
      <c r="I31" s="125"/>
      <c r="J31" s="125"/>
      <c r="K31" s="125"/>
      <c r="L31" s="125"/>
      <c r="M31" s="125"/>
      <c r="N31" s="125"/>
      <c r="O31" s="125"/>
      <c r="P31" s="125"/>
      <c r="Q31" s="125"/>
      <c r="R31" s="125"/>
      <c r="S31" s="125"/>
      <c r="T31" s="125"/>
      <c r="U31" s="125"/>
      <c r="V31" s="37"/>
    </row>
    <row r="32" spans="1:22" s="3" customFormat="1" ht="13.35" customHeight="1">
      <c r="A32" s="35"/>
      <c r="B32" s="113"/>
      <c r="C32" s="113"/>
      <c r="D32" s="113"/>
      <c r="E32" s="125"/>
      <c r="F32" s="125"/>
      <c r="G32" s="125"/>
      <c r="H32" s="125"/>
      <c r="I32" s="125"/>
      <c r="J32" s="125"/>
      <c r="K32" s="125"/>
      <c r="L32" s="125"/>
      <c r="M32" s="125"/>
      <c r="N32" s="125"/>
      <c r="O32" s="125"/>
      <c r="P32" s="125"/>
      <c r="Q32" s="125"/>
      <c r="R32" s="125"/>
      <c r="S32" s="125"/>
      <c r="T32" s="125"/>
      <c r="U32" s="125"/>
      <c r="V32" s="37"/>
    </row>
    <row r="33" spans="1:22" s="3" customFormat="1" ht="13.35" customHeight="1">
      <c r="A33" s="35"/>
      <c r="B33" s="38"/>
      <c r="C33" s="38"/>
      <c r="D33" s="38"/>
      <c r="E33" s="21"/>
      <c r="F33" s="21"/>
      <c r="G33" s="21"/>
      <c r="H33" s="21"/>
      <c r="I33" s="21"/>
      <c r="J33" s="21"/>
      <c r="K33" s="21"/>
      <c r="L33" s="21"/>
      <c r="M33" s="21"/>
      <c r="N33" s="21"/>
      <c r="O33" s="21"/>
      <c r="P33" s="21"/>
      <c r="Q33" s="21"/>
      <c r="R33" s="21"/>
      <c r="S33" s="21"/>
      <c r="T33" s="21"/>
      <c r="U33" s="21"/>
      <c r="V33" s="37"/>
    </row>
    <row r="34" spans="1:22" s="3" customFormat="1" ht="13.35" customHeight="1">
      <c r="A34" s="35"/>
      <c r="B34" s="124" t="s">
        <v>185</v>
      </c>
      <c r="C34" s="124"/>
      <c r="D34" s="124"/>
      <c r="E34" s="125" t="s">
        <v>186</v>
      </c>
      <c r="F34" s="125"/>
      <c r="G34" s="125"/>
      <c r="H34" s="125"/>
      <c r="I34" s="125"/>
      <c r="J34" s="125"/>
      <c r="K34" s="125"/>
      <c r="L34" s="125"/>
      <c r="M34" s="125"/>
      <c r="N34" s="125"/>
      <c r="O34" s="125"/>
      <c r="P34" s="125"/>
      <c r="Q34" s="125"/>
      <c r="R34" s="125"/>
      <c r="S34" s="125"/>
      <c r="T34" s="125"/>
      <c r="U34" s="125"/>
      <c r="V34" s="37"/>
    </row>
    <row r="35" spans="1:22" s="3" customFormat="1" ht="13.35" customHeight="1">
      <c r="A35" s="35"/>
      <c r="B35" s="124"/>
      <c r="C35" s="124"/>
      <c r="D35" s="124"/>
      <c r="E35" s="125"/>
      <c r="F35" s="125"/>
      <c r="G35" s="125"/>
      <c r="H35" s="125"/>
      <c r="I35" s="125"/>
      <c r="J35" s="125"/>
      <c r="K35" s="125"/>
      <c r="L35" s="125"/>
      <c r="M35" s="125"/>
      <c r="N35" s="125"/>
      <c r="O35" s="125"/>
      <c r="P35" s="125"/>
      <c r="Q35" s="125"/>
      <c r="R35" s="125"/>
      <c r="S35" s="125"/>
      <c r="T35" s="125"/>
      <c r="U35" s="125"/>
      <c r="V35" s="37"/>
    </row>
    <row r="36" spans="1:22" s="3" customFormat="1" ht="13.35" customHeight="1">
      <c r="A36" s="35"/>
      <c r="B36" s="124"/>
      <c r="C36" s="124"/>
      <c r="D36" s="124"/>
      <c r="E36" s="125"/>
      <c r="F36" s="125"/>
      <c r="G36" s="125"/>
      <c r="H36" s="125"/>
      <c r="I36" s="125"/>
      <c r="J36" s="125"/>
      <c r="K36" s="125"/>
      <c r="L36" s="125"/>
      <c r="M36" s="125"/>
      <c r="N36" s="125"/>
      <c r="O36" s="125"/>
      <c r="P36" s="125"/>
      <c r="Q36" s="125"/>
      <c r="R36" s="125"/>
      <c r="S36" s="125"/>
      <c r="T36" s="125"/>
      <c r="U36" s="125"/>
      <c r="V36" s="37"/>
    </row>
    <row r="37" spans="1:22" s="3" customFormat="1" ht="13.35" customHeight="1">
      <c r="A37" s="35"/>
      <c r="B37" s="124"/>
      <c r="C37" s="124"/>
      <c r="D37" s="124"/>
      <c r="E37" s="125"/>
      <c r="F37" s="125"/>
      <c r="G37" s="125"/>
      <c r="H37" s="125"/>
      <c r="I37" s="125"/>
      <c r="J37" s="125"/>
      <c r="K37" s="125"/>
      <c r="L37" s="125"/>
      <c r="M37" s="125"/>
      <c r="N37" s="125"/>
      <c r="O37" s="125"/>
      <c r="P37" s="125"/>
      <c r="Q37" s="125"/>
      <c r="R37" s="125"/>
      <c r="S37" s="125"/>
      <c r="T37" s="125"/>
      <c r="U37" s="125"/>
      <c r="V37" s="37"/>
    </row>
    <row r="38" spans="1:22" s="3" customFormat="1" ht="13.35" customHeight="1">
      <c r="A38" s="35"/>
      <c r="B38" s="124"/>
      <c r="C38" s="124"/>
      <c r="D38" s="124"/>
      <c r="E38" s="125"/>
      <c r="F38" s="125"/>
      <c r="G38" s="125"/>
      <c r="H38" s="125"/>
      <c r="I38" s="125"/>
      <c r="J38" s="125"/>
      <c r="K38" s="125"/>
      <c r="L38" s="125"/>
      <c r="M38" s="125"/>
      <c r="N38" s="125"/>
      <c r="O38" s="125"/>
      <c r="P38" s="125"/>
      <c r="Q38" s="125"/>
      <c r="R38" s="125"/>
      <c r="S38" s="125"/>
      <c r="T38" s="125"/>
      <c r="U38" s="125"/>
      <c r="V38" s="37"/>
    </row>
    <row r="39" spans="1:22" s="3" customFormat="1" ht="13.35" customHeight="1">
      <c r="A39" s="35"/>
      <c r="B39" s="124"/>
      <c r="C39" s="124"/>
      <c r="D39" s="124"/>
      <c r="E39" s="125"/>
      <c r="F39" s="125"/>
      <c r="G39" s="125"/>
      <c r="H39" s="125"/>
      <c r="I39" s="125"/>
      <c r="J39" s="125"/>
      <c r="K39" s="125"/>
      <c r="L39" s="125"/>
      <c r="M39" s="125"/>
      <c r="N39" s="125"/>
      <c r="O39" s="125"/>
      <c r="P39" s="125"/>
      <c r="Q39" s="125"/>
      <c r="R39" s="125"/>
      <c r="S39" s="125"/>
      <c r="T39" s="125"/>
      <c r="U39" s="125"/>
      <c r="V39" s="37"/>
    </row>
    <row r="40" spans="1:22" s="3" customFormat="1" ht="13.35" customHeight="1">
      <c r="A40" s="35"/>
      <c r="B40" s="124"/>
      <c r="C40" s="124"/>
      <c r="D40" s="124"/>
      <c r="E40" s="125"/>
      <c r="F40" s="125"/>
      <c r="G40" s="125"/>
      <c r="H40" s="125"/>
      <c r="I40" s="125"/>
      <c r="J40" s="125"/>
      <c r="K40" s="125"/>
      <c r="L40" s="125"/>
      <c r="M40" s="125"/>
      <c r="N40" s="125"/>
      <c r="O40" s="125"/>
      <c r="P40" s="125"/>
      <c r="Q40" s="125"/>
      <c r="R40" s="125"/>
      <c r="S40" s="125"/>
      <c r="T40" s="125"/>
      <c r="U40" s="125"/>
      <c r="V40" s="37"/>
    </row>
    <row r="41" spans="1:22" s="3" customFormat="1" ht="13.35" customHeight="1">
      <c r="A41" s="35"/>
      <c r="B41" s="124"/>
      <c r="C41" s="124"/>
      <c r="D41" s="124"/>
      <c r="E41" s="125"/>
      <c r="F41" s="125"/>
      <c r="G41" s="125"/>
      <c r="H41" s="125"/>
      <c r="I41" s="125"/>
      <c r="J41" s="125"/>
      <c r="K41" s="125"/>
      <c r="L41" s="125"/>
      <c r="M41" s="125"/>
      <c r="N41" s="125"/>
      <c r="O41" s="125"/>
      <c r="P41" s="125"/>
      <c r="Q41" s="125"/>
      <c r="R41" s="125"/>
      <c r="S41" s="125"/>
      <c r="T41" s="125"/>
      <c r="U41" s="125"/>
      <c r="V41" s="37"/>
    </row>
    <row r="42" spans="1:22" s="3" customFormat="1" ht="13.35" customHeight="1">
      <c r="A42" s="35"/>
      <c r="B42" s="124"/>
      <c r="C42" s="124"/>
      <c r="D42" s="124"/>
      <c r="E42" s="125"/>
      <c r="F42" s="125"/>
      <c r="G42" s="125"/>
      <c r="H42" s="125"/>
      <c r="I42" s="125"/>
      <c r="J42" s="125"/>
      <c r="K42" s="125"/>
      <c r="L42" s="125"/>
      <c r="M42" s="125"/>
      <c r="N42" s="125"/>
      <c r="O42" s="125"/>
      <c r="P42" s="125"/>
      <c r="Q42" s="125"/>
      <c r="R42" s="125"/>
      <c r="S42" s="125"/>
      <c r="T42" s="125"/>
      <c r="U42" s="125"/>
      <c r="V42" s="37"/>
    </row>
    <row r="43" spans="1:22" s="3" customFormat="1" ht="13.35" customHeight="1">
      <c r="A43" s="35"/>
      <c r="B43" s="124"/>
      <c r="C43" s="124"/>
      <c r="D43" s="124"/>
      <c r="E43" s="125"/>
      <c r="F43" s="125"/>
      <c r="G43" s="125"/>
      <c r="H43" s="125"/>
      <c r="I43" s="125"/>
      <c r="J43" s="125"/>
      <c r="K43" s="125"/>
      <c r="L43" s="125"/>
      <c r="M43" s="125"/>
      <c r="N43" s="125"/>
      <c r="O43" s="125"/>
      <c r="P43" s="125"/>
      <c r="Q43" s="125"/>
      <c r="R43" s="125"/>
      <c r="S43" s="125"/>
      <c r="T43" s="125"/>
      <c r="U43" s="125"/>
      <c r="V43" s="37"/>
    </row>
    <row r="44" spans="1:22" s="3" customFormat="1" ht="13.35" customHeight="1">
      <c r="A44" s="35"/>
      <c r="B44" s="124"/>
      <c r="C44" s="124"/>
      <c r="D44" s="124"/>
      <c r="E44" s="125"/>
      <c r="F44" s="125"/>
      <c r="G44" s="125"/>
      <c r="H44" s="125"/>
      <c r="I44" s="125"/>
      <c r="J44" s="125"/>
      <c r="K44" s="125"/>
      <c r="L44" s="125"/>
      <c r="M44" s="125"/>
      <c r="N44" s="125"/>
      <c r="O44" s="125"/>
      <c r="P44" s="125"/>
      <c r="Q44" s="125"/>
      <c r="R44" s="125"/>
      <c r="S44" s="125"/>
      <c r="T44" s="125"/>
      <c r="U44" s="125"/>
      <c r="V44" s="37"/>
    </row>
    <row r="45" spans="1:22" s="3" customFormat="1" ht="13.35" customHeight="1">
      <c r="A45" s="35"/>
      <c r="B45" s="124"/>
      <c r="C45" s="124"/>
      <c r="D45" s="124"/>
      <c r="E45" s="125"/>
      <c r="F45" s="125"/>
      <c r="G45" s="125"/>
      <c r="H45" s="125"/>
      <c r="I45" s="125"/>
      <c r="J45" s="125"/>
      <c r="K45" s="125"/>
      <c r="L45" s="125"/>
      <c r="M45" s="125"/>
      <c r="N45" s="125"/>
      <c r="O45" s="125"/>
      <c r="P45" s="125"/>
      <c r="Q45" s="125"/>
      <c r="R45" s="125"/>
      <c r="S45" s="125"/>
      <c r="T45" s="125"/>
      <c r="U45" s="125"/>
      <c r="V45" s="37"/>
    </row>
    <row r="46" spans="1:22" s="3" customFormat="1" ht="13.35" customHeight="1">
      <c r="A46" s="35"/>
      <c r="B46" s="38"/>
      <c r="C46" s="38"/>
      <c r="D46" s="38"/>
      <c r="E46" s="21"/>
      <c r="F46" s="21"/>
      <c r="G46" s="21"/>
      <c r="H46" s="21"/>
      <c r="I46" s="21"/>
      <c r="J46" s="21"/>
      <c r="K46" s="21"/>
      <c r="L46" s="21"/>
      <c r="M46" s="21"/>
      <c r="N46" s="21"/>
      <c r="O46" s="21"/>
      <c r="P46" s="21"/>
      <c r="Q46" s="21"/>
      <c r="R46" s="21"/>
      <c r="S46" s="21"/>
      <c r="T46" s="21"/>
      <c r="U46" s="21"/>
      <c r="V46" s="37"/>
    </row>
    <row r="47" spans="1:22" s="3" customFormat="1" ht="13.35" customHeight="1">
      <c r="A47" s="35"/>
      <c r="B47" s="124" t="s">
        <v>187</v>
      </c>
      <c r="C47" s="124"/>
      <c r="D47" s="124"/>
      <c r="E47" s="125" t="s">
        <v>188</v>
      </c>
      <c r="F47" s="125"/>
      <c r="G47" s="125"/>
      <c r="H47" s="125"/>
      <c r="I47" s="125"/>
      <c r="J47" s="125"/>
      <c r="K47" s="125"/>
      <c r="L47" s="125"/>
      <c r="M47" s="125"/>
      <c r="N47" s="125"/>
      <c r="O47" s="125"/>
      <c r="P47" s="125"/>
      <c r="Q47" s="125"/>
      <c r="R47" s="125"/>
      <c r="S47" s="125"/>
      <c r="T47" s="125"/>
      <c r="U47" s="125"/>
      <c r="V47" s="37"/>
    </row>
    <row r="48" spans="1:22" s="3" customFormat="1" ht="13.35" customHeight="1">
      <c r="A48" s="35"/>
      <c r="B48" s="124"/>
      <c r="C48" s="124"/>
      <c r="D48" s="124"/>
      <c r="E48" s="125"/>
      <c r="F48" s="125"/>
      <c r="G48" s="125"/>
      <c r="H48" s="125"/>
      <c r="I48" s="125"/>
      <c r="J48" s="125"/>
      <c r="K48" s="125"/>
      <c r="L48" s="125"/>
      <c r="M48" s="125"/>
      <c r="N48" s="125"/>
      <c r="O48" s="125"/>
      <c r="P48" s="125"/>
      <c r="Q48" s="125"/>
      <c r="R48" s="125"/>
      <c r="S48" s="125"/>
      <c r="T48" s="125"/>
      <c r="U48" s="125"/>
      <c r="V48" s="37"/>
    </row>
    <row r="49" spans="1:22" s="3" customFormat="1" ht="13.35" customHeight="1">
      <c r="A49" s="35"/>
      <c r="B49" s="124"/>
      <c r="C49" s="124"/>
      <c r="D49" s="124"/>
      <c r="E49" s="125"/>
      <c r="F49" s="125"/>
      <c r="G49" s="125"/>
      <c r="H49" s="125"/>
      <c r="I49" s="125"/>
      <c r="J49" s="125"/>
      <c r="K49" s="125"/>
      <c r="L49" s="125"/>
      <c r="M49" s="125"/>
      <c r="N49" s="125"/>
      <c r="O49" s="125"/>
      <c r="P49" s="125"/>
      <c r="Q49" s="125"/>
      <c r="R49" s="125"/>
      <c r="S49" s="125"/>
      <c r="T49" s="125"/>
      <c r="U49" s="125"/>
      <c r="V49" s="37"/>
    </row>
    <row r="50" spans="1:22" s="3" customFormat="1" ht="13.35" customHeight="1">
      <c r="A50" s="35"/>
      <c r="B50" s="124"/>
      <c r="C50" s="124"/>
      <c r="D50" s="124"/>
      <c r="E50" s="125"/>
      <c r="F50" s="125"/>
      <c r="G50" s="125"/>
      <c r="H50" s="125"/>
      <c r="I50" s="125"/>
      <c r="J50" s="125"/>
      <c r="K50" s="125"/>
      <c r="L50" s="125"/>
      <c r="M50" s="125"/>
      <c r="N50" s="125"/>
      <c r="O50" s="125"/>
      <c r="P50" s="125"/>
      <c r="Q50" s="125"/>
      <c r="R50" s="125"/>
      <c r="S50" s="125"/>
      <c r="T50" s="125"/>
      <c r="U50" s="125"/>
      <c r="V50" s="37"/>
    </row>
    <row r="51" spans="1:22" s="3" customFormat="1" ht="13.35" customHeight="1">
      <c r="A51" s="35"/>
      <c r="B51" s="124"/>
      <c r="C51" s="124"/>
      <c r="D51" s="124"/>
      <c r="E51" s="125"/>
      <c r="F51" s="125"/>
      <c r="G51" s="125"/>
      <c r="H51" s="125"/>
      <c r="I51" s="125"/>
      <c r="J51" s="125"/>
      <c r="K51" s="125"/>
      <c r="L51" s="125"/>
      <c r="M51" s="125"/>
      <c r="N51" s="125"/>
      <c r="O51" s="125"/>
      <c r="P51" s="125"/>
      <c r="Q51" s="125"/>
      <c r="R51" s="125"/>
      <c r="S51" s="125"/>
      <c r="T51" s="125"/>
      <c r="U51" s="125"/>
      <c r="V51" s="37"/>
    </row>
    <row r="52" spans="1:22" s="3" customFormat="1" ht="13.35" customHeight="1">
      <c r="A52" s="35"/>
      <c r="B52" s="124"/>
      <c r="C52" s="124"/>
      <c r="D52" s="124"/>
      <c r="E52" s="125"/>
      <c r="F52" s="125"/>
      <c r="G52" s="125"/>
      <c r="H52" s="125"/>
      <c r="I52" s="125"/>
      <c r="J52" s="125"/>
      <c r="K52" s="125"/>
      <c r="L52" s="125"/>
      <c r="M52" s="125"/>
      <c r="N52" s="125"/>
      <c r="O52" s="125"/>
      <c r="P52" s="125"/>
      <c r="Q52" s="125"/>
      <c r="R52" s="125"/>
      <c r="S52" s="125"/>
      <c r="T52" s="125"/>
      <c r="U52" s="125"/>
      <c r="V52" s="37"/>
    </row>
    <row r="53" spans="1:22" s="3" customFormat="1" ht="13.35" customHeight="1">
      <c r="A53" s="35"/>
      <c r="B53" s="124"/>
      <c r="C53" s="124"/>
      <c r="D53" s="124"/>
      <c r="E53" s="125"/>
      <c r="F53" s="125"/>
      <c r="G53" s="125"/>
      <c r="H53" s="125"/>
      <c r="I53" s="125"/>
      <c r="J53" s="125"/>
      <c r="K53" s="125"/>
      <c r="L53" s="125"/>
      <c r="M53" s="125"/>
      <c r="N53" s="125"/>
      <c r="O53" s="125"/>
      <c r="P53" s="125"/>
      <c r="Q53" s="125"/>
      <c r="R53" s="125"/>
      <c r="S53" s="125"/>
      <c r="T53" s="125"/>
      <c r="U53" s="125"/>
      <c r="V53" s="37"/>
    </row>
    <row r="54" spans="1:22" s="3" customFormat="1" ht="13.35" customHeight="1">
      <c r="A54" s="35"/>
      <c r="B54" s="124"/>
      <c r="C54" s="124"/>
      <c r="D54" s="124"/>
      <c r="E54" s="125"/>
      <c r="F54" s="125"/>
      <c r="G54" s="125"/>
      <c r="H54" s="125"/>
      <c r="I54" s="125"/>
      <c r="J54" s="125"/>
      <c r="K54" s="125"/>
      <c r="L54" s="125"/>
      <c r="M54" s="125"/>
      <c r="N54" s="125"/>
      <c r="O54" s="125"/>
      <c r="P54" s="125"/>
      <c r="Q54" s="125"/>
      <c r="R54" s="125"/>
      <c r="S54" s="125"/>
      <c r="T54" s="125"/>
      <c r="U54" s="125"/>
      <c r="V54" s="37"/>
    </row>
    <row r="55" spans="1:22" s="3" customFormat="1" ht="13.35" customHeight="1">
      <c r="A55" s="35"/>
      <c r="B55" s="124"/>
      <c r="C55" s="124"/>
      <c r="D55" s="124"/>
      <c r="E55" s="125"/>
      <c r="F55" s="125"/>
      <c r="G55" s="125"/>
      <c r="H55" s="125"/>
      <c r="I55" s="125"/>
      <c r="J55" s="125"/>
      <c r="K55" s="125"/>
      <c r="L55" s="125"/>
      <c r="M55" s="125"/>
      <c r="N55" s="125"/>
      <c r="O55" s="125"/>
      <c r="P55" s="125"/>
      <c r="Q55" s="125"/>
      <c r="R55" s="125"/>
      <c r="S55" s="125"/>
      <c r="T55" s="125"/>
      <c r="U55" s="125"/>
      <c r="V55" s="37"/>
    </row>
    <row r="56" spans="1:22" s="3" customFormat="1" ht="13.35" customHeight="1">
      <c r="A56" s="35"/>
      <c r="B56" s="124"/>
      <c r="C56" s="124"/>
      <c r="D56" s="124"/>
      <c r="E56" s="125"/>
      <c r="F56" s="125"/>
      <c r="G56" s="125"/>
      <c r="H56" s="125"/>
      <c r="I56" s="125"/>
      <c r="J56" s="125"/>
      <c r="K56" s="125"/>
      <c r="L56" s="125"/>
      <c r="M56" s="125"/>
      <c r="N56" s="125"/>
      <c r="O56" s="125"/>
      <c r="P56" s="125"/>
      <c r="Q56" s="125"/>
      <c r="R56" s="125"/>
      <c r="S56" s="125"/>
      <c r="T56" s="125"/>
      <c r="U56" s="125"/>
      <c r="V56" s="37"/>
    </row>
    <row r="57" spans="1:22" s="3" customFormat="1" ht="13.35" customHeight="1">
      <c r="A57" s="35"/>
      <c r="B57" s="38"/>
      <c r="C57" s="38"/>
      <c r="D57" s="38"/>
      <c r="E57" s="21"/>
      <c r="F57" s="21"/>
      <c r="G57" s="21"/>
      <c r="H57" s="21"/>
      <c r="I57" s="21"/>
      <c r="J57" s="21"/>
      <c r="K57" s="21"/>
      <c r="L57" s="21"/>
      <c r="M57" s="21"/>
      <c r="N57" s="21"/>
      <c r="O57" s="21"/>
      <c r="P57" s="21"/>
      <c r="Q57" s="21"/>
      <c r="R57" s="21"/>
      <c r="S57" s="21"/>
      <c r="T57" s="21"/>
      <c r="U57" s="21"/>
      <c r="V57" s="37"/>
    </row>
    <row r="58" spans="1:22" s="3" customFormat="1" ht="13.35" customHeight="1">
      <c r="A58" s="35"/>
      <c r="B58" s="124" t="s">
        <v>189</v>
      </c>
      <c r="C58" s="124"/>
      <c r="D58" s="124"/>
      <c r="E58" s="125" t="s">
        <v>190</v>
      </c>
      <c r="F58" s="125"/>
      <c r="G58" s="125"/>
      <c r="H58" s="125"/>
      <c r="I58" s="125"/>
      <c r="J58" s="125"/>
      <c r="K58" s="125"/>
      <c r="L58" s="125"/>
      <c r="M58" s="125"/>
      <c r="N58" s="125"/>
      <c r="O58" s="125"/>
      <c r="P58" s="125"/>
      <c r="Q58" s="125"/>
      <c r="R58" s="125"/>
      <c r="S58" s="125"/>
      <c r="T58" s="125"/>
      <c r="U58" s="125"/>
      <c r="V58" s="37"/>
    </row>
    <row r="59" spans="1:22" s="3" customFormat="1" ht="13.35" customHeight="1">
      <c r="A59" s="35"/>
      <c r="B59" s="124"/>
      <c r="C59" s="124"/>
      <c r="D59" s="124"/>
      <c r="E59" s="125"/>
      <c r="F59" s="125"/>
      <c r="G59" s="125"/>
      <c r="H59" s="125"/>
      <c r="I59" s="125"/>
      <c r="J59" s="125"/>
      <c r="K59" s="125"/>
      <c r="L59" s="125"/>
      <c r="M59" s="125"/>
      <c r="N59" s="125"/>
      <c r="O59" s="125"/>
      <c r="P59" s="125"/>
      <c r="Q59" s="125"/>
      <c r="R59" s="125"/>
      <c r="S59" s="125"/>
      <c r="T59" s="125"/>
      <c r="U59" s="125"/>
      <c r="V59" s="37"/>
    </row>
    <row r="60" spans="1:22" s="3" customFormat="1" ht="13.35" customHeight="1">
      <c r="A60" s="35"/>
      <c r="B60" s="124"/>
      <c r="C60" s="124"/>
      <c r="D60" s="124"/>
      <c r="E60" s="125"/>
      <c r="F60" s="125"/>
      <c r="G60" s="125"/>
      <c r="H60" s="125"/>
      <c r="I60" s="125"/>
      <c r="J60" s="125"/>
      <c r="K60" s="125"/>
      <c r="L60" s="125"/>
      <c r="M60" s="125"/>
      <c r="N60" s="125"/>
      <c r="O60" s="125"/>
      <c r="P60" s="125"/>
      <c r="Q60" s="125"/>
      <c r="R60" s="125"/>
      <c r="S60" s="125"/>
      <c r="T60" s="125"/>
      <c r="U60" s="125"/>
      <c r="V60" s="37"/>
    </row>
    <row r="61" spans="1:22" s="3" customFormat="1" ht="13.35" customHeight="1">
      <c r="A61" s="35"/>
      <c r="B61" s="124"/>
      <c r="C61" s="124"/>
      <c r="D61" s="124"/>
      <c r="E61" s="125"/>
      <c r="F61" s="125"/>
      <c r="G61" s="125"/>
      <c r="H61" s="125"/>
      <c r="I61" s="125"/>
      <c r="J61" s="125"/>
      <c r="K61" s="125"/>
      <c r="L61" s="125"/>
      <c r="M61" s="125"/>
      <c r="N61" s="125"/>
      <c r="O61" s="125"/>
      <c r="P61" s="125"/>
      <c r="Q61" s="125"/>
      <c r="R61" s="125"/>
      <c r="S61" s="125"/>
      <c r="T61" s="125"/>
      <c r="U61" s="125"/>
      <c r="V61" s="37"/>
    </row>
    <row r="62" spans="1:22" s="3" customFormat="1" ht="13.35" customHeight="1">
      <c r="A62" s="35"/>
      <c r="B62" s="124"/>
      <c r="C62" s="124"/>
      <c r="D62" s="124"/>
      <c r="E62" s="125"/>
      <c r="F62" s="125"/>
      <c r="G62" s="125"/>
      <c r="H62" s="125"/>
      <c r="I62" s="125"/>
      <c r="J62" s="125"/>
      <c r="K62" s="125"/>
      <c r="L62" s="125"/>
      <c r="M62" s="125"/>
      <c r="N62" s="125"/>
      <c r="O62" s="125"/>
      <c r="P62" s="125"/>
      <c r="Q62" s="125"/>
      <c r="R62" s="125"/>
      <c r="S62" s="125"/>
      <c r="T62" s="125"/>
      <c r="U62" s="125"/>
      <c r="V62" s="37"/>
    </row>
    <row r="63" spans="1:22" s="3" customFormat="1" ht="13.35" customHeight="1">
      <c r="A63" s="35"/>
      <c r="B63" s="124"/>
      <c r="C63" s="124"/>
      <c r="D63" s="124"/>
      <c r="E63" s="125"/>
      <c r="F63" s="125"/>
      <c r="G63" s="125"/>
      <c r="H63" s="125"/>
      <c r="I63" s="125"/>
      <c r="J63" s="125"/>
      <c r="K63" s="125"/>
      <c r="L63" s="125"/>
      <c r="M63" s="125"/>
      <c r="N63" s="125"/>
      <c r="O63" s="125"/>
      <c r="P63" s="125"/>
      <c r="Q63" s="125"/>
      <c r="R63" s="125"/>
      <c r="S63" s="125"/>
      <c r="T63" s="125"/>
      <c r="U63" s="125"/>
      <c r="V63" s="37"/>
    </row>
    <row r="64" spans="1:22" s="3" customFormat="1" ht="13.35" customHeight="1">
      <c r="A64" s="35"/>
      <c r="B64" s="124"/>
      <c r="C64" s="124"/>
      <c r="D64" s="124"/>
      <c r="E64" s="125"/>
      <c r="F64" s="125"/>
      <c r="G64" s="125"/>
      <c r="H64" s="125"/>
      <c r="I64" s="125"/>
      <c r="J64" s="125"/>
      <c r="K64" s="125"/>
      <c r="L64" s="125"/>
      <c r="M64" s="125"/>
      <c r="N64" s="125"/>
      <c r="O64" s="125"/>
      <c r="P64" s="125"/>
      <c r="Q64" s="125"/>
      <c r="R64" s="125"/>
      <c r="S64" s="125"/>
      <c r="T64" s="125"/>
      <c r="U64" s="125"/>
      <c r="V64" s="37"/>
    </row>
    <row r="65" spans="1:22" s="3" customFormat="1" ht="13.35" customHeight="1">
      <c r="A65" s="35"/>
      <c r="B65" s="124"/>
      <c r="C65" s="124"/>
      <c r="D65" s="124"/>
      <c r="E65" s="125"/>
      <c r="F65" s="125"/>
      <c r="G65" s="125"/>
      <c r="H65" s="125"/>
      <c r="I65" s="125"/>
      <c r="J65" s="125"/>
      <c r="K65" s="125"/>
      <c r="L65" s="125"/>
      <c r="M65" s="125"/>
      <c r="N65" s="125"/>
      <c r="O65" s="125"/>
      <c r="P65" s="125"/>
      <c r="Q65" s="125"/>
      <c r="R65" s="125"/>
      <c r="S65" s="125"/>
      <c r="T65" s="125"/>
      <c r="U65" s="125"/>
      <c r="V65" s="37"/>
    </row>
    <row r="66" spans="1:22" s="3" customFormat="1" ht="13.35" customHeight="1">
      <c r="A66" s="35"/>
      <c r="B66" s="124"/>
      <c r="C66" s="124"/>
      <c r="D66" s="124"/>
      <c r="E66" s="125"/>
      <c r="F66" s="125"/>
      <c r="G66" s="125"/>
      <c r="H66" s="125"/>
      <c r="I66" s="125"/>
      <c r="J66" s="125"/>
      <c r="K66" s="125"/>
      <c r="L66" s="125"/>
      <c r="M66" s="125"/>
      <c r="N66" s="125"/>
      <c r="O66" s="125"/>
      <c r="P66" s="125"/>
      <c r="Q66" s="125"/>
      <c r="R66" s="125"/>
      <c r="S66" s="125"/>
      <c r="T66" s="125"/>
      <c r="U66" s="125"/>
      <c r="V66" s="37"/>
    </row>
    <row r="67" spans="1:22" s="3" customFormat="1" ht="13.35" customHeight="1">
      <c r="A67" s="35"/>
      <c r="B67" s="124"/>
      <c r="C67" s="124"/>
      <c r="D67" s="124"/>
      <c r="E67" s="125"/>
      <c r="F67" s="125"/>
      <c r="G67" s="125"/>
      <c r="H67" s="125"/>
      <c r="I67" s="125"/>
      <c r="J67" s="125"/>
      <c r="K67" s="125"/>
      <c r="L67" s="125"/>
      <c r="M67" s="125"/>
      <c r="N67" s="125"/>
      <c r="O67" s="125"/>
      <c r="P67" s="125"/>
      <c r="Q67" s="125"/>
      <c r="R67" s="125"/>
      <c r="S67" s="125"/>
      <c r="T67" s="125"/>
      <c r="U67" s="125"/>
      <c r="V67" s="37"/>
    </row>
    <row r="68" spans="1:22" s="3" customFormat="1" ht="13.35" customHeight="1">
      <c r="A68" s="35"/>
      <c r="B68" s="124"/>
      <c r="C68" s="124"/>
      <c r="D68" s="124"/>
      <c r="E68" s="125"/>
      <c r="F68" s="125"/>
      <c r="G68" s="125"/>
      <c r="H68" s="125"/>
      <c r="I68" s="125"/>
      <c r="J68" s="125"/>
      <c r="K68" s="125"/>
      <c r="L68" s="125"/>
      <c r="M68" s="125"/>
      <c r="N68" s="125"/>
      <c r="O68" s="125"/>
      <c r="P68" s="125"/>
      <c r="Q68" s="125"/>
      <c r="R68" s="125"/>
      <c r="S68" s="125"/>
      <c r="T68" s="125"/>
      <c r="U68" s="125"/>
      <c r="V68" s="37"/>
    </row>
    <row r="69" spans="1:22" s="3" customFormat="1" ht="13.35" customHeight="1">
      <c r="A69" s="35"/>
      <c r="B69" s="124"/>
      <c r="C69" s="124"/>
      <c r="D69" s="124"/>
      <c r="E69" s="125"/>
      <c r="F69" s="125"/>
      <c r="G69" s="125"/>
      <c r="H69" s="125"/>
      <c r="I69" s="125"/>
      <c r="J69" s="125"/>
      <c r="K69" s="125"/>
      <c r="L69" s="125"/>
      <c r="M69" s="125"/>
      <c r="N69" s="125"/>
      <c r="O69" s="125"/>
      <c r="P69" s="125"/>
      <c r="Q69" s="125"/>
      <c r="R69" s="125"/>
      <c r="S69" s="125"/>
      <c r="T69" s="125"/>
      <c r="U69" s="125"/>
      <c r="V69" s="37"/>
    </row>
    <row r="70" spans="1:22" s="3" customFormat="1" ht="13.35" customHeight="1">
      <c r="A70" s="35"/>
      <c r="B70" s="124"/>
      <c r="C70" s="124"/>
      <c r="D70" s="124"/>
      <c r="E70" s="125"/>
      <c r="F70" s="125"/>
      <c r="G70" s="125"/>
      <c r="H70" s="125"/>
      <c r="I70" s="125"/>
      <c r="J70" s="125"/>
      <c r="K70" s="125"/>
      <c r="L70" s="125"/>
      <c r="M70" s="125"/>
      <c r="N70" s="125"/>
      <c r="O70" s="125"/>
      <c r="P70" s="125"/>
      <c r="Q70" s="125"/>
      <c r="R70" s="125"/>
      <c r="S70" s="125"/>
      <c r="T70" s="125"/>
      <c r="U70" s="125"/>
      <c r="V70" s="37"/>
    </row>
    <row r="71" spans="1:22" s="3" customFormat="1" ht="13.35" customHeight="1">
      <c r="A71" s="35"/>
      <c r="B71" s="124"/>
      <c r="C71" s="124"/>
      <c r="D71" s="124"/>
      <c r="E71" s="125"/>
      <c r="F71" s="125"/>
      <c r="G71" s="125"/>
      <c r="H71" s="125"/>
      <c r="I71" s="125"/>
      <c r="J71" s="125"/>
      <c r="K71" s="125"/>
      <c r="L71" s="125"/>
      <c r="M71" s="125"/>
      <c r="N71" s="125"/>
      <c r="O71" s="125"/>
      <c r="P71" s="125"/>
      <c r="Q71" s="125"/>
      <c r="R71" s="125"/>
      <c r="S71" s="125"/>
      <c r="T71" s="125"/>
      <c r="U71" s="125"/>
      <c r="V71" s="37"/>
    </row>
    <row r="72" spans="1:22" s="3" customFormat="1" ht="13.35" customHeight="1">
      <c r="A72" s="35"/>
      <c r="B72" s="124"/>
      <c r="C72" s="124"/>
      <c r="D72" s="124"/>
      <c r="E72" s="125"/>
      <c r="F72" s="125"/>
      <c r="G72" s="125"/>
      <c r="H72" s="125"/>
      <c r="I72" s="125"/>
      <c r="J72" s="125"/>
      <c r="K72" s="125"/>
      <c r="L72" s="125"/>
      <c r="M72" s="125"/>
      <c r="N72" s="125"/>
      <c r="O72" s="125"/>
      <c r="P72" s="125"/>
      <c r="Q72" s="125"/>
      <c r="R72" s="125"/>
      <c r="S72" s="125"/>
      <c r="T72" s="125"/>
      <c r="U72" s="125"/>
      <c r="V72" s="37"/>
    </row>
    <row r="73" spans="1:22" s="3" customFormat="1" ht="13.35" customHeight="1">
      <c r="A73" s="35"/>
      <c r="B73" s="124"/>
      <c r="C73" s="124"/>
      <c r="D73" s="124"/>
      <c r="E73" s="125"/>
      <c r="F73" s="125"/>
      <c r="G73" s="125"/>
      <c r="H73" s="125"/>
      <c r="I73" s="125"/>
      <c r="J73" s="125"/>
      <c r="K73" s="125"/>
      <c r="L73" s="125"/>
      <c r="M73" s="125"/>
      <c r="N73" s="125"/>
      <c r="O73" s="125"/>
      <c r="P73" s="125"/>
      <c r="Q73" s="125"/>
      <c r="R73" s="125"/>
      <c r="S73" s="125"/>
      <c r="T73" s="125"/>
      <c r="U73" s="125"/>
      <c r="V73" s="37"/>
    </row>
    <row r="74" spans="1:22" s="3" customFormat="1" ht="13.35" customHeight="1">
      <c r="A74" s="35"/>
      <c r="B74" s="124"/>
      <c r="C74" s="124"/>
      <c r="D74" s="124"/>
      <c r="E74" s="125"/>
      <c r="F74" s="125"/>
      <c r="G74" s="125"/>
      <c r="H74" s="125"/>
      <c r="I74" s="125"/>
      <c r="J74" s="125"/>
      <c r="K74" s="125"/>
      <c r="L74" s="125"/>
      <c r="M74" s="125"/>
      <c r="N74" s="125"/>
      <c r="O74" s="125"/>
      <c r="P74" s="125"/>
      <c r="Q74" s="125"/>
      <c r="R74" s="125"/>
      <c r="S74" s="125"/>
      <c r="T74" s="125"/>
      <c r="U74" s="125"/>
      <c r="V74" s="37"/>
    </row>
    <row r="75" spans="1:22" s="3" customFormat="1" ht="13.35" customHeight="1">
      <c r="A75" s="35"/>
      <c r="B75" s="38"/>
      <c r="C75" s="38"/>
      <c r="D75" s="38"/>
      <c r="E75" s="21"/>
      <c r="F75" s="21"/>
      <c r="G75" s="21"/>
      <c r="H75" s="21"/>
      <c r="I75" s="21"/>
      <c r="J75" s="21"/>
      <c r="K75" s="21"/>
      <c r="L75" s="21"/>
      <c r="M75" s="21"/>
      <c r="N75" s="21"/>
      <c r="O75" s="21"/>
      <c r="P75" s="21"/>
      <c r="Q75" s="21"/>
      <c r="R75" s="21"/>
      <c r="S75" s="21"/>
      <c r="T75" s="21"/>
      <c r="U75" s="21"/>
      <c r="V75" s="37"/>
    </row>
    <row r="76" spans="1:22" s="3" customFormat="1" ht="13.35" customHeight="1">
      <c r="A76" s="35"/>
      <c r="B76" s="124" t="s">
        <v>191</v>
      </c>
      <c r="C76" s="124"/>
      <c r="D76" s="124"/>
      <c r="E76" s="125" t="s">
        <v>192</v>
      </c>
      <c r="F76" s="125"/>
      <c r="G76" s="125"/>
      <c r="H76" s="125"/>
      <c r="I76" s="125"/>
      <c r="J76" s="125"/>
      <c r="K76" s="125"/>
      <c r="L76" s="125"/>
      <c r="M76" s="125"/>
      <c r="N76" s="125"/>
      <c r="O76" s="125"/>
      <c r="P76" s="125"/>
      <c r="Q76" s="125"/>
      <c r="R76" s="125"/>
      <c r="S76" s="125"/>
      <c r="T76" s="125"/>
      <c r="U76" s="125"/>
      <c r="V76" s="37"/>
    </row>
    <row r="77" spans="1:22" s="3" customFormat="1" ht="13.35" customHeight="1">
      <c r="A77" s="35"/>
      <c r="B77" s="124"/>
      <c r="C77" s="124"/>
      <c r="D77" s="124"/>
      <c r="E77" s="125"/>
      <c r="F77" s="125"/>
      <c r="G77" s="125"/>
      <c r="H77" s="125"/>
      <c r="I77" s="125"/>
      <c r="J77" s="125"/>
      <c r="K77" s="125"/>
      <c r="L77" s="125"/>
      <c r="M77" s="125"/>
      <c r="N77" s="125"/>
      <c r="O77" s="125"/>
      <c r="P77" s="125"/>
      <c r="Q77" s="125"/>
      <c r="R77" s="125"/>
      <c r="S77" s="125"/>
      <c r="T77" s="125"/>
      <c r="U77" s="125"/>
      <c r="V77" s="37"/>
    </row>
    <row r="78" spans="1:22" s="3" customFormat="1" ht="13.35" customHeight="1">
      <c r="A78" s="35"/>
      <c r="B78" s="124"/>
      <c r="C78" s="124"/>
      <c r="D78" s="124"/>
      <c r="E78" s="125"/>
      <c r="F78" s="125"/>
      <c r="G78" s="125"/>
      <c r="H78" s="125"/>
      <c r="I78" s="125"/>
      <c r="J78" s="125"/>
      <c r="K78" s="125"/>
      <c r="L78" s="125"/>
      <c r="M78" s="125"/>
      <c r="N78" s="125"/>
      <c r="O78" s="125"/>
      <c r="P78" s="125"/>
      <c r="Q78" s="125"/>
      <c r="R78" s="125"/>
      <c r="S78" s="125"/>
      <c r="T78" s="125"/>
      <c r="U78" s="125"/>
      <c r="V78" s="37"/>
    </row>
    <row r="79" spans="1:22" s="3" customFormat="1" ht="13.35" customHeight="1">
      <c r="A79" s="35"/>
      <c r="B79" s="38"/>
      <c r="C79" s="38"/>
      <c r="D79" s="38"/>
      <c r="E79" s="21"/>
      <c r="F79" s="21"/>
      <c r="G79" s="21"/>
      <c r="H79" s="21"/>
      <c r="I79" s="21"/>
      <c r="J79" s="21"/>
      <c r="K79" s="21"/>
      <c r="L79" s="21"/>
      <c r="M79" s="21"/>
      <c r="N79" s="21"/>
      <c r="O79" s="21"/>
      <c r="P79" s="21"/>
      <c r="Q79" s="21"/>
      <c r="R79" s="21"/>
      <c r="S79" s="21"/>
      <c r="T79" s="21"/>
      <c r="U79" s="21"/>
      <c r="V79" s="37"/>
    </row>
    <row r="80" spans="1:22" s="3" customFormat="1" ht="13.35" customHeight="1">
      <c r="A80" s="35"/>
      <c r="B80" s="124" t="s">
        <v>193</v>
      </c>
      <c r="C80" s="124"/>
      <c r="D80" s="124"/>
      <c r="E80" s="125" t="s">
        <v>194</v>
      </c>
      <c r="F80" s="125"/>
      <c r="G80" s="125"/>
      <c r="H80" s="125"/>
      <c r="I80" s="125"/>
      <c r="J80" s="125"/>
      <c r="K80" s="125"/>
      <c r="L80" s="125"/>
      <c r="M80" s="125"/>
      <c r="N80" s="125"/>
      <c r="O80" s="125"/>
      <c r="P80" s="125"/>
      <c r="Q80" s="125"/>
      <c r="R80" s="125"/>
      <c r="S80" s="125"/>
      <c r="T80" s="125"/>
      <c r="U80" s="125"/>
      <c r="V80" s="37"/>
    </row>
    <row r="81" spans="1:22" s="3" customFormat="1" ht="13.35" customHeight="1">
      <c r="A81" s="35"/>
      <c r="B81" s="124"/>
      <c r="C81" s="124"/>
      <c r="D81" s="124"/>
      <c r="E81" s="125"/>
      <c r="F81" s="125"/>
      <c r="G81" s="125"/>
      <c r="H81" s="125"/>
      <c r="I81" s="125"/>
      <c r="J81" s="125"/>
      <c r="K81" s="125"/>
      <c r="L81" s="125"/>
      <c r="M81" s="125"/>
      <c r="N81" s="125"/>
      <c r="O81" s="125"/>
      <c r="P81" s="125"/>
      <c r="Q81" s="125"/>
      <c r="R81" s="125"/>
      <c r="S81" s="125"/>
      <c r="T81" s="125"/>
      <c r="U81" s="125"/>
      <c r="V81" s="37"/>
    </row>
    <row r="82" spans="1:22" s="3" customFormat="1" ht="13.35" customHeight="1">
      <c r="A82" s="35"/>
      <c r="B82" s="124"/>
      <c r="C82" s="124"/>
      <c r="D82" s="124"/>
      <c r="E82" s="125"/>
      <c r="F82" s="125"/>
      <c r="G82" s="125"/>
      <c r="H82" s="125"/>
      <c r="I82" s="125"/>
      <c r="J82" s="125"/>
      <c r="K82" s="125"/>
      <c r="L82" s="125"/>
      <c r="M82" s="125"/>
      <c r="N82" s="125"/>
      <c r="O82" s="125"/>
      <c r="P82" s="125"/>
      <c r="Q82" s="125"/>
      <c r="R82" s="125"/>
      <c r="S82" s="125"/>
      <c r="T82" s="125"/>
      <c r="U82" s="125"/>
      <c r="V82" s="37"/>
    </row>
    <row r="83" spans="1:22" s="3" customFormat="1" ht="13.35" customHeight="1">
      <c r="A83" s="35"/>
      <c r="B83" s="42"/>
      <c r="C83" s="42"/>
      <c r="D83" s="42"/>
      <c r="E83" s="20"/>
      <c r="F83" s="20"/>
      <c r="G83" s="20"/>
      <c r="H83" s="20"/>
      <c r="I83" s="20"/>
      <c r="J83" s="20"/>
      <c r="K83" s="20"/>
      <c r="L83" s="20"/>
      <c r="M83" s="20"/>
      <c r="N83" s="20"/>
      <c r="O83" s="20"/>
      <c r="P83" s="20"/>
      <c r="Q83" s="20"/>
      <c r="R83" s="20"/>
      <c r="S83" s="20"/>
      <c r="T83" s="20"/>
      <c r="U83" s="20"/>
      <c r="V83" s="37"/>
    </row>
    <row r="84" spans="1:22" s="3" customFormat="1" ht="13.35" customHeight="1">
      <c r="A84" s="35"/>
      <c r="B84" s="124" t="s">
        <v>195</v>
      </c>
      <c r="C84" s="124"/>
      <c r="D84" s="124"/>
      <c r="E84" s="125" t="s">
        <v>196</v>
      </c>
      <c r="F84" s="125"/>
      <c r="G84" s="125"/>
      <c r="H84" s="125"/>
      <c r="I84" s="125"/>
      <c r="J84" s="125"/>
      <c r="K84" s="125"/>
      <c r="L84" s="125"/>
      <c r="M84" s="125"/>
      <c r="N84" s="125"/>
      <c r="O84" s="125"/>
      <c r="P84" s="125"/>
      <c r="Q84" s="125"/>
      <c r="R84" s="125"/>
      <c r="S84" s="125"/>
      <c r="T84" s="125"/>
      <c r="U84" s="125"/>
      <c r="V84" s="37"/>
    </row>
    <row r="85" spans="1:22" s="3" customFormat="1" ht="13.35" customHeight="1">
      <c r="A85" s="35"/>
      <c r="B85" s="124"/>
      <c r="C85" s="124"/>
      <c r="D85" s="124"/>
      <c r="E85" s="125"/>
      <c r="F85" s="125"/>
      <c r="G85" s="125"/>
      <c r="H85" s="125"/>
      <c r="I85" s="125"/>
      <c r="J85" s="125"/>
      <c r="K85" s="125"/>
      <c r="L85" s="125"/>
      <c r="M85" s="125"/>
      <c r="N85" s="125"/>
      <c r="O85" s="125"/>
      <c r="P85" s="125"/>
      <c r="Q85" s="125"/>
      <c r="R85" s="125"/>
      <c r="S85" s="125"/>
      <c r="T85" s="125"/>
      <c r="U85" s="125"/>
      <c r="V85" s="37"/>
    </row>
    <row r="86" spans="1:22" s="3" customFormat="1" ht="13.35" customHeight="1">
      <c r="A86" s="35"/>
      <c r="B86" s="124"/>
      <c r="C86" s="124"/>
      <c r="D86" s="124"/>
      <c r="E86" s="125"/>
      <c r="F86" s="125"/>
      <c r="G86" s="125"/>
      <c r="H86" s="125"/>
      <c r="I86" s="125"/>
      <c r="J86" s="125"/>
      <c r="K86" s="125"/>
      <c r="L86" s="125"/>
      <c r="M86" s="125"/>
      <c r="N86" s="125"/>
      <c r="O86" s="125"/>
      <c r="P86" s="125"/>
      <c r="Q86" s="125"/>
      <c r="R86" s="125"/>
      <c r="S86" s="125"/>
      <c r="T86" s="125"/>
      <c r="U86" s="125"/>
      <c r="V86" s="37"/>
    </row>
    <row r="87" spans="1:22" s="3" customFormat="1" ht="13.35" customHeight="1">
      <c r="A87" s="35"/>
      <c r="B87" s="124"/>
      <c r="C87" s="124"/>
      <c r="D87" s="124"/>
      <c r="E87" s="125"/>
      <c r="F87" s="125"/>
      <c r="G87" s="125"/>
      <c r="H87" s="125"/>
      <c r="I87" s="125"/>
      <c r="J87" s="125"/>
      <c r="K87" s="125"/>
      <c r="L87" s="125"/>
      <c r="M87" s="125"/>
      <c r="N87" s="125"/>
      <c r="O87" s="125"/>
      <c r="P87" s="125"/>
      <c r="Q87" s="125"/>
      <c r="R87" s="125"/>
      <c r="S87" s="125"/>
      <c r="T87" s="125"/>
      <c r="U87" s="125"/>
      <c r="V87" s="37"/>
    </row>
    <row r="88" spans="1:22" s="3" customFormat="1" ht="13.35" customHeight="1">
      <c r="A88" s="35"/>
      <c r="B88" s="124"/>
      <c r="C88" s="124"/>
      <c r="D88" s="124"/>
      <c r="E88" s="125"/>
      <c r="F88" s="125"/>
      <c r="G88" s="125"/>
      <c r="H88" s="125"/>
      <c r="I88" s="125"/>
      <c r="J88" s="125"/>
      <c r="K88" s="125"/>
      <c r="L88" s="125"/>
      <c r="M88" s="125"/>
      <c r="N88" s="125"/>
      <c r="O88" s="125"/>
      <c r="P88" s="125"/>
      <c r="Q88" s="125"/>
      <c r="R88" s="125"/>
      <c r="S88" s="125"/>
      <c r="T88" s="125"/>
      <c r="U88" s="125"/>
      <c r="V88" s="37"/>
    </row>
    <row r="89" spans="1:22" s="3" customFormat="1" ht="13.35" customHeight="1">
      <c r="A89" s="35"/>
      <c r="B89" s="124"/>
      <c r="C89" s="124"/>
      <c r="D89" s="124"/>
      <c r="E89" s="125"/>
      <c r="F89" s="125"/>
      <c r="G89" s="125"/>
      <c r="H89" s="125"/>
      <c r="I89" s="125"/>
      <c r="J89" s="125"/>
      <c r="K89" s="125"/>
      <c r="L89" s="125"/>
      <c r="M89" s="125"/>
      <c r="N89" s="125"/>
      <c r="O89" s="125"/>
      <c r="P89" s="125"/>
      <c r="Q89" s="125"/>
      <c r="R89" s="125"/>
      <c r="S89" s="125"/>
      <c r="T89" s="125"/>
      <c r="U89" s="125"/>
      <c r="V89" s="37"/>
    </row>
    <row r="90" spans="1:22" s="3" customFormat="1" ht="13.35" customHeight="1">
      <c r="A90" s="35"/>
      <c r="B90" s="124"/>
      <c r="C90" s="124"/>
      <c r="D90" s="124"/>
      <c r="E90" s="125"/>
      <c r="F90" s="125"/>
      <c r="G90" s="125"/>
      <c r="H90" s="125"/>
      <c r="I90" s="125"/>
      <c r="J90" s="125"/>
      <c r="K90" s="125"/>
      <c r="L90" s="125"/>
      <c r="M90" s="125"/>
      <c r="N90" s="125"/>
      <c r="O90" s="125"/>
      <c r="P90" s="125"/>
      <c r="Q90" s="125"/>
      <c r="R90" s="125"/>
      <c r="S90" s="125"/>
      <c r="T90" s="125"/>
      <c r="U90" s="125"/>
      <c r="V90" s="37"/>
    </row>
    <row r="91" spans="1:22" s="3" customFormat="1" ht="13.35" customHeight="1">
      <c r="A91" s="35"/>
      <c r="B91" s="124"/>
      <c r="C91" s="124"/>
      <c r="D91" s="124"/>
      <c r="E91" s="125"/>
      <c r="F91" s="125"/>
      <c r="G91" s="125"/>
      <c r="H91" s="125"/>
      <c r="I91" s="125"/>
      <c r="J91" s="125"/>
      <c r="K91" s="125"/>
      <c r="L91" s="125"/>
      <c r="M91" s="125"/>
      <c r="N91" s="125"/>
      <c r="O91" s="125"/>
      <c r="P91" s="125"/>
      <c r="Q91" s="125"/>
      <c r="R91" s="125"/>
      <c r="S91" s="125"/>
      <c r="T91" s="125"/>
      <c r="U91" s="125"/>
      <c r="V91" s="37"/>
    </row>
    <row r="92" spans="1:22" s="3" customFormat="1" ht="13.35" customHeight="1">
      <c r="A92" s="35"/>
      <c r="B92" s="124"/>
      <c r="C92" s="124"/>
      <c r="D92" s="124"/>
      <c r="E92" s="125"/>
      <c r="F92" s="125"/>
      <c r="G92" s="125"/>
      <c r="H92" s="125"/>
      <c r="I92" s="125"/>
      <c r="J92" s="125"/>
      <c r="K92" s="125"/>
      <c r="L92" s="125"/>
      <c r="M92" s="125"/>
      <c r="N92" s="125"/>
      <c r="O92" s="125"/>
      <c r="P92" s="125"/>
      <c r="Q92" s="125"/>
      <c r="R92" s="125"/>
      <c r="S92" s="125"/>
      <c r="T92" s="125"/>
      <c r="U92" s="125"/>
      <c r="V92" s="37"/>
    </row>
    <row r="93" spans="1:22" s="3" customFormat="1" ht="13.35" customHeight="1">
      <c r="A93" s="35"/>
      <c r="B93" s="124"/>
      <c r="C93" s="124"/>
      <c r="D93" s="124"/>
      <c r="E93" s="125"/>
      <c r="F93" s="125"/>
      <c r="G93" s="125"/>
      <c r="H93" s="125"/>
      <c r="I93" s="125"/>
      <c r="J93" s="125"/>
      <c r="K93" s="125"/>
      <c r="L93" s="125"/>
      <c r="M93" s="125"/>
      <c r="N93" s="125"/>
      <c r="O93" s="125"/>
      <c r="P93" s="125"/>
      <c r="Q93" s="125"/>
      <c r="R93" s="125"/>
      <c r="S93" s="125"/>
      <c r="T93" s="125"/>
      <c r="U93" s="125"/>
      <c r="V93" s="37"/>
    </row>
    <row r="94" spans="1:22" s="3" customFormat="1" ht="13.35" customHeight="1">
      <c r="A94" s="35"/>
      <c r="B94" s="124"/>
      <c r="C94" s="124"/>
      <c r="D94" s="124"/>
      <c r="E94" s="125"/>
      <c r="F94" s="125"/>
      <c r="G94" s="125"/>
      <c r="H94" s="125"/>
      <c r="I94" s="125"/>
      <c r="J94" s="125"/>
      <c r="K94" s="125"/>
      <c r="L94" s="125"/>
      <c r="M94" s="125"/>
      <c r="N94" s="125"/>
      <c r="O94" s="125"/>
      <c r="P94" s="125"/>
      <c r="Q94" s="125"/>
      <c r="R94" s="125"/>
      <c r="S94" s="125"/>
      <c r="T94" s="125"/>
      <c r="U94" s="125"/>
      <c r="V94" s="37"/>
    </row>
    <row r="95" spans="1:22" s="3" customFormat="1" ht="13.35" customHeight="1">
      <c r="A95" s="35"/>
      <c r="B95" s="124"/>
      <c r="C95" s="124"/>
      <c r="D95" s="124"/>
      <c r="E95" s="125"/>
      <c r="F95" s="125"/>
      <c r="G95" s="125"/>
      <c r="H95" s="125"/>
      <c r="I95" s="125"/>
      <c r="J95" s="125"/>
      <c r="K95" s="125"/>
      <c r="L95" s="125"/>
      <c r="M95" s="125"/>
      <c r="N95" s="125"/>
      <c r="O95" s="125"/>
      <c r="P95" s="125"/>
      <c r="Q95" s="125"/>
      <c r="R95" s="125"/>
      <c r="S95" s="125"/>
      <c r="T95" s="125"/>
      <c r="U95" s="125"/>
      <c r="V95" s="37"/>
    </row>
    <row r="96" spans="1:22" s="3" customFormat="1" ht="13.35" customHeight="1">
      <c r="A96" s="35"/>
      <c r="B96" s="124"/>
      <c r="C96" s="124"/>
      <c r="D96" s="124"/>
      <c r="E96" s="125"/>
      <c r="F96" s="125"/>
      <c r="G96" s="125"/>
      <c r="H96" s="125"/>
      <c r="I96" s="125"/>
      <c r="J96" s="125"/>
      <c r="K96" s="125"/>
      <c r="L96" s="125"/>
      <c r="M96" s="125"/>
      <c r="N96" s="125"/>
      <c r="O96" s="125"/>
      <c r="P96" s="125"/>
      <c r="Q96" s="125"/>
      <c r="R96" s="125"/>
      <c r="S96" s="125"/>
      <c r="T96" s="125"/>
      <c r="U96" s="125"/>
      <c r="V96" s="37"/>
    </row>
    <row r="97" spans="1:22" s="3" customFormat="1" ht="13.35" customHeight="1">
      <c r="A97" s="35"/>
      <c r="B97" s="124"/>
      <c r="C97" s="124"/>
      <c r="D97" s="124"/>
      <c r="E97" s="125"/>
      <c r="F97" s="125"/>
      <c r="G97" s="125"/>
      <c r="H97" s="125"/>
      <c r="I97" s="125"/>
      <c r="J97" s="125"/>
      <c r="K97" s="125"/>
      <c r="L97" s="125"/>
      <c r="M97" s="125"/>
      <c r="N97" s="125"/>
      <c r="O97" s="125"/>
      <c r="P97" s="125"/>
      <c r="Q97" s="125"/>
      <c r="R97" s="125"/>
      <c r="S97" s="125"/>
      <c r="T97" s="125"/>
      <c r="U97" s="125"/>
      <c r="V97" s="37"/>
    </row>
    <row r="98" spans="1:22" s="3" customFormat="1" ht="13.35" customHeight="1">
      <c r="A98" s="35"/>
      <c r="B98" s="124"/>
      <c r="C98" s="124"/>
      <c r="D98" s="124"/>
      <c r="E98" s="125"/>
      <c r="F98" s="125"/>
      <c r="G98" s="125"/>
      <c r="H98" s="125"/>
      <c r="I98" s="125"/>
      <c r="J98" s="125"/>
      <c r="K98" s="125"/>
      <c r="L98" s="125"/>
      <c r="M98" s="125"/>
      <c r="N98" s="125"/>
      <c r="O98" s="125"/>
      <c r="P98" s="125"/>
      <c r="Q98" s="125"/>
      <c r="R98" s="125"/>
      <c r="S98" s="125"/>
      <c r="T98" s="125"/>
      <c r="U98" s="125"/>
      <c r="V98" s="37"/>
    </row>
    <row r="99" spans="1:22" s="3" customFormat="1" ht="13.35" customHeight="1">
      <c r="A99" s="35"/>
      <c r="B99" s="124"/>
      <c r="C99" s="124"/>
      <c r="D99" s="124"/>
      <c r="E99" s="125"/>
      <c r="F99" s="125"/>
      <c r="G99" s="125"/>
      <c r="H99" s="125"/>
      <c r="I99" s="125"/>
      <c r="J99" s="125"/>
      <c r="K99" s="125"/>
      <c r="L99" s="125"/>
      <c r="M99" s="125"/>
      <c r="N99" s="125"/>
      <c r="O99" s="125"/>
      <c r="P99" s="125"/>
      <c r="Q99" s="125"/>
      <c r="R99" s="125"/>
      <c r="S99" s="125"/>
      <c r="T99" s="125"/>
      <c r="U99" s="125"/>
      <c r="V99" s="37"/>
    </row>
    <row r="100" spans="1:22" s="3" customFormat="1" ht="13.35" customHeight="1">
      <c r="A100" s="35"/>
      <c r="B100" s="124"/>
      <c r="C100" s="124"/>
      <c r="D100" s="124"/>
      <c r="E100" s="125"/>
      <c r="F100" s="125"/>
      <c r="G100" s="125"/>
      <c r="H100" s="125"/>
      <c r="I100" s="125"/>
      <c r="J100" s="125"/>
      <c r="K100" s="125"/>
      <c r="L100" s="125"/>
      <c r="M100" s="125"/>
      <c r="N100" s="125"/>
      <c r="O100" s="125"/>
      <c r="P100" s="125"/>
      <c r="Q100" s="125"/>
      <c r="R100" s="125"/>
      <c r="S100" s="125"/>
      <c r="T100" s="125"/>
      <c r="U100" s="125"/>
      <c r="V100" s="37"/>
    </row>
    <row r="101" spans="1:22" s="3" customFormat="1" ht="13.35" customHeight="1">
      <c r="A101" s="35"/>
      <c r="B101" s="124"/>
      <c r="C101" s="124"/>
      <c r="D101" s="124"/>
      <c r="E101" s="125"/>
      <c r="F101" s="125"/>
      <c r="G101" s="125"/>
      <c r="H101" s="125"/>
      <c r="I101" s="125"/>
      <c r="J101" s="125"/>
      <c r="K101" s="125"/>
      <c r="L101" s="125"/>
      <c r="M101" s="125"/>
      <c r="N101" s="125"/>
      <c r="O101" s="125"/>
      <c r="P101" s="125"/>
      <c r="Q101" s="125"/>
      <c r="R101" s="125"/>
      <c r="S101" s="125"/>
      <c r="T101" s="125"/>
      <c r="U101" s="125"/>
      <c r="V101" s="37"/>
    </row>
    <row r="102" spans="1:22" s="3" customFormat="1" ht="13.35" customHeight="1">
      <c r="A102" s="35"/>
      <c r="B102" s="124"/>
      <c r="C102" s="124"/>
      <c r="D102" s="124"/>
      <c r="E102" s="125"/>
      <c r="F102" s="125"/>
      <c r="G102" s="125"/>
      <c r="H102" s="125"/>
      <c r="I102" s="125"/>
      <c r="J102" s="125"/>
      <c r="K102" s="125"/>
      <c r="L102" s="125"/>
      <c r="M102" s="125"/>
      <c r="N102" s="125"/>
      <c r="O102" s="125"/>
      <c r="P102" s="125"/>
      <c r="Q102" s="125"/>
      <c r="R102" s="125"/>
      <c r="S102" s="125"/>
      <c r="T102" s="125"/>
      <c r="U102" s="125"/>
      <c r="V102" s="37"/>
    </row>
    <row r="103" spans="1:22" s="3" customFormat="1" ht="13.35" customHeight="1">
      <c r="A103" s="35"/>
      <c r="B103" s="124"/>
      <c r="C103" s="124"/>
      <c r="D103" s="124"/>
      <c r="E103" s="125"/>
      <c r="F103" s="125"/>
      <c r="G103" s="125"/>
      <c r="H103" s="125"/>
      <c r="I103" s="125"/>
      <c r="J103" s="125"/>
      <c r="K103" s="125"/>
      <c r="L103" s="125"/>
      <c r="M103" s="125"/>
      <c r="N103" s="125"/>
      <c r="O103" s="125"/>
      <c r="P103" s="125"/>
      <c r="Q103" s="125"/>
      <c r="R103" s="125"/>
      <c r="S103" s="125"/>
      <c r="T103" s="125"/>
      <c r="U103" s="125"/>
      <c r="V103" s="37"/>
    </row>
    <row r="104" spans="1:22" s="3" customFormat="1" ht="13.35" customHeight="1">
      <c r="A104" s="35"/>
      <c r="B104" s="38"/>
      <c r="C104" s="38"/>
      <c r="D104" s="38"/>
      <c r="E104" s="21"/>
      <c r="F104" s="21"/>
      <c r="G104" s="21"/>
      <c r="H104" s="21"/>
      <c r="I104" s="21"/>
      <c r="J104" s="21"/>
      <c r="K104" s="21"/>
      <c r="L104" s="21"/>
      <c r="M104" s="21"/>
      <c r="N104" s="21"/>
      <c r="O104" s="21"/>
      <c r="P104" s="21"/>
      <c r="Q104" s="21"/>
      <c r="R104" s="21"/>
      <c r="S104" s="21"/>
      <c r="T104" s="21"/>
      <c r="U104" s="21"/>
      <c r="V104" s="37"/>
    </row>
    <row r="105" spans="1:22" s="3" customFormat="1" ht="13.35" customHeight="1">
      <c r="A105" s="35"/>
      <c r="B105" s="124" t="s">
        <v>197</v>
      </c>
      <c r="C105" s="124"/>
      <c r="D105" s="124"/>
      <c r="E105" s="125" t="s">
        <v>198</v>
      </c>
      <c r="F105" s="125"/>
      <c r="G105" s="125"/>
      <c r="H105" s="125"/>
      <c r="I105" s="125"/>
      <c r="J105" s="125"/>
      <c r="K105" s="125"/>
      <c r="L105" s="125"/>
      <c r="M105" s="125"/>
      <c r="N105" s="125"/>
      <c r="O105" s="125"/>
      <c r="P105" s="125"/>
      <c r="Q105" s="125"/>
      <c r="R105" s="125"/>
      <c r="S105" s="125"/>
      <c r="T105" s="125"/>
      <c r="U105" s="125"/>
      <c r="V105" s="37"/>
    </row>
    <row r="106" spans="1:22" s="3" customFormat="1" ht="13.35" customHeight="1">
      <c r="A106" s="35"/>
      <c r="B106" s="124"/>
      <c r="C106" s="124"/>
      <c r="D106" s="124"/>
      <c r="E106" s="125"/>
      <c r="F106" s="125"/>
      <c r="G106" s="125"/>
      <c r="H106" s="125"/>
      <c r="I106" s="125"/>
      <c r="J106" s="125"/>
      <c r="K106" s="125"/>
      <c r="L106" s="125"/>
      <c r="M106" s="125"/>
      <c r="N106" s="125"/>
      <c r="O106" s="125"/>
      <c r="P106" s="125"/>
      <c r="Q106" s="125"/>
      <c r="R106" s="125"/>
      <c r="S106" s="125"/>
      <c r="T106" s="125"/>
      <c r="U106" s="125"/>
      <c r="V106" s="37"/>
    </row>
    <row r="107" spans="1:22" s="3" customFormat="1" ht="13.35" customHeight="1">
      <c r="A107" s="35"/>
      <c r="B107" s="124"/>
      <c r="C107" s="124"/>
      <c r="D107" s="124"/>
      <c r="E107" s="125"/>
      <c r="F107" s="125"/>
      <c r="G107" s="125"/>
      <c r="H107" s="125"/>
      <c r="I107" s="125"/>
      <c r="J107" s="125"/>
      <c r="K107" s="125"/>
      <c r="L107" s="125"/>
      <c r="M107" s="125"/>
      <c r="N107" s="125"/>
      <c r="O107" s="125"/>
      <c r="P107" s="125"/>
      <c r="Q107" s="125"/>
      <c r="R107" s="125"/>
      <c r="S107" s="125"/>
      <c r="T107" s="125"/>
      <c r="U107" s="125"/>
      <c r="V107" s="37"/>
    </row>
    <row r="108" spans="1:22" s="3" customFormat="1" ht="13.35" customHeight="1">
      <c r="A108" s="35"/>
      <c r="B108" s="124"/>
      <c r="C108" s="124"/>
      <c r="D108" s="124"/>
      <c r="E108" s="125"/>
      <c r="F108" s="125"/>
      <c r="G108" s="125"/>
      <c r="H108" s="125"/>
      <c r="I108" s="125"/>
      <c r="J108" s="125"/>
      <c r="K108" s="125"/>
      <c r="L108" s="125"/>
      <c r="M108" s="125"/>
      <c r="N108" s="125"/>
      <c r="O108" s="125"/>
      <c r="P108" s="125"/>
      <c r="Q108" s="125"/>
      <c r="R108" s="125"/>
      <c r="S108" s="125"/>
      <c r="T108" s="125"/>
      <c r="U108" s="125"/>
      <c r="V108" s="37"/>
    </row>
    <row r="109" spans="1:22" s="3" customFormat="1" ht="13.35" customHeight="1">
      <c r="A109" s="35"/>
      <c r="B109" s="124"/>
      <c r="C109" s="124"/>
      <c r="D109" s="124"/>
      <c r="E109" s="125"/>
      <c r="F109" s="125"/>
      <c r="G109" s="125"/>
      <c r="H109" s="125"/>
      <c r="I109" s="125"/>
      <c r="J109" s="125"/>
      <c r="K109" s="125"/>
      <c r="L109" s="125"/>
      <c r="M109" s="125"/>
      <c r="N109" s="125"/>
      <c r="O109" s="125"/>
      <c r="P109" s="125"/>
      <c r="Q109" s="125"/>
      <c r="R109" s="125"/>
      <c r="S109" s="125"/>
      <c r="T109" s="125"/>
      <c r="U109" s="125"/>
      <c r="V109" s="37"/>
    </row>
    <row r="110" spans="1:22" s="3" customFormat="1" ht="13.35" customHeight="1">
      <c r="A110" s="35"/>
      <c r="B110" s="124"/>
      <c r="C110" s="124"/>
      <c r="D110" s="124"/>
      <c r="E110" s="125"/>
      <c r="F110" s="125"/>
      <c r="G110" s="125"/>
      <c r="H110" s="125"/>
      <c r="I110" s="125"/>
      <c r="J110" s="125"/>
      <c r="K110" s="125"/>
      <c r="L110" s="125"/>
      <c r="M110" s="125"/>
      <c r="N110" s="125"/>
      <c r="O110" s="125"/>
      <c r="P110" s="125"/>
      <c r="Q110" s="125"/>
      <c r="R110" s="125"/>
      <c r="S110" s="125"/>
      <c r="T110" s="125"/>
      <c r="U110" s="125"/>
      <c r="V110" s="37"/>
    </row>
    <row r="111" spans="1:22" s="3" customFormat="1" ht="13.35" customHeight="1">
      <c r="A111" s="35"/>
      <c r="B111" s="124"/>
      <c r="C111" s="124"/>
      <c r="D111" s="124"/>
      <c r="E111" s="125"/>
      <c r="F111" s="125"/>
      <c r="G111" s="125"/>
      <c r="H111" s="125"/>
      <c r="I111" s="125"/>
      <c r="J111" s="125"/>
      <c r="K111" s="125"/>
      <c r="L111" s="125"/>
      <c r="M111" s="125"/>
      <c r="N111" s="125"/>
      <c r="O111" s="125"/>
      <c r="P111" s="125"/>
      <c r="Q111" s="125"/>
      <c r="R111" s="125"/>
      <c r="S111" s="125"/>
      <c r="T111" s="125"/>
      <c r="U111" s="125"/>
      <c r="V111" s="37"/>
    </row>
    <row r="112" spans="1:22" s="3" customFormat="1" ht="13.35" customHeight="1">
      <c r="A112" s="35"/>
      <c r="B112" s="124"/>
      <c r="C112" s="124"/>
      <c r="D112" s="124"/>
      <c r="E112" s="125"/>
      <c r="F112" s="125"/>
      <c r="G112" s="125"/>
      <c r="H112" s="125"/>
      <c r="I112" s="125"/>
      <c r="J112" s="125"/>
      <c r="K112" s="125"/>
      <c r="L112" s="125"/>
      <c r="M112" s="125"/>
      <c r="N112" s="125"/>
      <c r="O112" s="125"/>
      <c r="P112" s="125"/>
      <c r="Q112" s="125"/>
      <c r="R112" s="125"/>
      <c r="S112" s="125"/>
      <c r="T112" s="125"/>
      <c r="U112" s="125"/>
      <c r="V112" s="37"/>
    </row>
    <row r="113" spans="1:22" s="3" customFormat="1" ht="13.35" customHeight="1">
      <c r="A113" s="35"/>
      <c r="B113" s="124"/>
      <c r="C113" s="124"/>
      <c r="D113" s="124"/>
      <c r="E113" s="125"/>
      <c r="F113" s="125"/>
      <c r="G113" s="125"/>
      <c r="H113" s="125"/>
      <c r="I113" s="125"/>
      <c r="J113" s="125"/>
      <c r="K113" s="125"/>
      <c r="L113" s="125"/>
      <c r="M113" s="125"/>
      <c r="N113" s="125"/>
      <c r="O113" s="125"/>
      <c r="P113" s="125"/>
      <c r="Q113" s="125"/>
      <c r="R113" s="125"/>
      <c r="S113" s="125"/>
      <c r="T113" s="125"/>
      <c r="U113" s="125"/>
      <c r="V113" s="37"/>
    </row>
    <row r="114" spans="1:22" s="3" customFormat="1" ht="13.35" customHeight="1">
      <c r="A114" s="35"/>
      <c r="B114" s="124"/>
      <c r="C114" s="124"/>
      <c r="D114" s="124"/>
      <c r="E114" s="125"/>
      <c r="F114" s="125"/>
      <c r="G114" s="125"/>
      <c r="H114" s="125"/>
      <c r="I114" s="125"/>
      <c r="J114" s="125"/>
      <c r="K114" s="125"/>
      <c r="L114" s="125"/>
      <c r="M114" s="125"/>
      <c r="N114" s="125"/>
      <c r="O114" s="125"/>
      <c r="P114" s="125"/>
      <c r="Q114" s="125"/>
      <c r="R114" s="125"/>
      <c r="S114" s="125"/>
      <c r="T114" s="125"/>
      <c r="U114" s="125"/>
      <c r="V114" s="37"/>
    </row>
    <row r="115" spans="1:22" s="3" customFormat="1" ht="13.35" customHeight="1">
      <c r="A115" s="35"/>
      <c r="B115" s="124"/>
      <c r="C115" s="124"/>
      <c r="D115" s="124"/>
      <c r="E115" s="125"/>
      <c r="F115" s="125"/>
      <c r="G115" s="125"/>
      <c r="H115" s="125"/>
      <c r="I115" s="125"/>
      <c r="J115" s="125"/>
      <c r="K115" s="125"/>
      <c r="L115" s="125"/>
      <c r="M115" s="125"/>
      <c r="N115" s="125"/>
      <c r="O115" s="125"/>
      <c r="P115" s="125"/>
      <c r="Q115" s="125"/>
      <c r="R115" s="125"/>
      <c r="S115" s="125"/>
      <c r="T115" s="125"/>
      <c r="U115" s="125"/>
      <c r="V115" s="37"/>
    </row>
    <row r="116" spans="1:22" s="3" customFormat="1" ht="13.35" customHeight="1">
      <c r="A116" s="35"/>
      <c r="B116" s="124"/>
      <c r="C116" s="124"/>
      <c r="D116" s="124"/>
      <c r="E116" s="125"/>
      <c r="F116" s="125"/>
      <c r="G116" s="125"/>
      <c r="H116" s="125"/>
      <c r="I116" s="125"/>
      <c r="J116" s="125"/>
      <c r="K116" s="125"/>
      <c r="L116" s="125"/>
      <c r="M116" s="125"/>
      <c r="N116" s="125"/>
      <c r="O116" s="125"/>
      <c r="P116" s="125"/>
      <c r="Q116" s="125"/>
      <c r="R116" s="125"/>
      <c r="S116" s="125"/>
      <c r="T116" s="125"/>
      <c r="U116" s="125"/>
      <c r="V116" s="37"/>
    </row>
    <row r="117" spans="1:22" s="3" customFormat="1" ht="13.35" customHeight="1">
      <c r="A117" s="35"/>
      <c r="B117" s="124"/>
      <c r="C117" s="124"/>
      <c r="D117" s="124"/>
      <c r="E117" s="125"/>
      <c r="F117" s="125"/>
      <c r="G117" s="125"/>
      <c r="H117" s="125"/>
      <c r="I117" s="125"/>
      <c r="J117" s="125"/>
      <c r="K117" s="125"/>
      <c r="L117" s="125"/>
      <c r="M117" s="125"/>
      <c r="N117" s="125"/>
      <c r="O117" s="125"/>
      <c r="P117" s="125"/>
      <c r="Q117" s="125"/>
      <c r="R117" s="125"/>
      <c r="S117" s="125"/>
      <c r="T117" s="125"/>
      <c r="U117" s="125"/>
      <c r="V117" s="37"/>
    </row>
    <row r="118" spans="1:22" s="3" customFormat="1" ht="13.35" customHeight="1">
      <c r="A118" s="35"/>
      <c r="B118" s="124"/>
      <c r="C118" s="124"/>
      <c r="D118" s="124"/>
      <c r="E118" s="125"/>
      <c r="F118" s="125"/>
      <c r="G118" s="125"/>
      <c r="H118" s="125"/>
      <c r="I118" s="125"/>
      <c r="J118" s="125"/>
      <c r="K118" s="125"/>
      <c r="L118" s="125"/>
      <c r="M118" s="125"/>
      <c r="N118" s="125"/>
      <c r="O118" s="125"/>
      <c r="P118" s="125"/>
      <c r="Q118" s="125"/>
      <c r="R118" s="125"/>
      <c r="S118" s="125"/>
      <c r="T118" s="125"/>
      <c r="U118" s="125"/>
      <c r="V118" s="37"/>
    </row>
    <row r="119" spans="1:22" s="3" customFormat="1" ht="13.35" customHeight="1">
      <c r="A119" s="35"/>
      <c r="B119" s="124"/>
      <c r="C119" s="124"/>
      <c r="D119" s="124"/>
      <c r="E119" s="125"/>
      <c r="F119" s="125"/>
      <c r="G119" s="125"/>
      <c r="H119" s="125"/>
      <c r="I119" s="125"/>
      <c r="J119" s="125"/>
      <c r="K119" s="125"/>
      <c r="L119" s="125"/>
      <c r="M119" s="125"/>
      <c r="N119" s="125"/>
      <c r="O119" s="125"/>
      <c r="P119" s="125"/>
      <c r="Q119" s="125"/>
      <c r="R119" s="125"/>
      <c r="S119" s="125"/>
      <c r="T119" s="125"/>
      <c r="U119" s="125"/>
      <c r="V119" s="37"/>
    </row>
    <row r="120" spans="1:22" s="3" customFormat="1" ht="13.35" customHeight="1">
      <c r="A120" s="35"/>
      <c r="B120" s="124"/>
      <c r="C120" s="124"/>
      <c r="D120" s="124"/>
      <c r="E120" s="125"/>
      <c r="F120" s="125"/>
      <c r="G120" s="125"/>
      <c r="H120" s="125"/>
      <c r="I120" s="125"/>
      <c r="J120" s="125"/>
      <c r="K120" s="125"/>
      <c r="L120" s="125"/>
      <c r="M120" s="125"/>
      <c r="N120" s="125"/>
      <c r="O120" s="125"/>
      <c r="P120" s="125"/>
      <c r="Q120" s="125"/>
      <c r="R120" s="125"/>
      <c r="S120" s="125"/>
      <c r="T120" s="125"/>
      <c r="U120" s="125"/>
      <c r="V120" s="37"/>
    </row>
    <row r="121" spans="1:22" s="3" customFormat="1" ht="13.35" customHeight="1">
      <c r="A121" s="35"/>
      <c r="B121" s="124"/>
      <c r="C121" s="124"/>
      <c r="D121" s="124"/>
      <c r="E121" s="125"/>
      <c r="F121" s="125"/>
      <c r="G121" s="125"/>
      <c r="H121" s="125"/>
      <c r="I121" s="125"/>
      <c r="J121" s="125"/>
      <c r="K121" s="125"/>
      <c r="L121" s="125"/>
      <c r="M121" s="125"/>
      <c r="N121" s="125"/>
      <c r="O121" s="125"/>
      <c r="P121" s="125"/>
      <c r="Q121" s="125"/>
      <c r="R121" s="125"/>
      <c r="S121" s="125"/>
      <c r="T121" s="125"/>
      <c r="U121" s="125"/>
      <c r="V121" s="37"/>
    </row>
    <row r="122" spans="1:22" s="3" customFormat="1" ht="13.35" customHeight="1">
      <c r="A122" s="35"/>
      <c r="B122" s="124"/>
      <c r="C122" s="124"/>
      <c r="D122" s="124"/>
      <c r="E122" s="125"/>
      <c r="F122" s="125"/>
      <c r="G122" s="125"/>
      <c r="H122" s="125"/>
      <c r="I122" s="125"/>
      <c r="J122" s="125"/>
      <c r="K122" s="125"/>
      <c r="L122" s="125"/>
      <c r="M122" s="125"/>
      <c r="N122" s="125"/>
      <c r="O122" s="125"/>
      <c r="P122" s="125"/>
      <c r="Q122" s="125"/>
      <c r="R122" s="125"/>
      <c r="S122" s="125"/>
      <c r="T122" s="125"/>
      <c r="U122" s="125"/>
      <c r="V122" s="37"/>
    </row>
    <row r="123" spans="1:22" s="3" customFormat="1" ht="13.35" customHeight="1">
      <c r="A123" s="35"/>
      <c r="B123" s="124"/>
      <c r="C123" s="124"/>
      <c r="D123" s="124"/>
      <c r="E123" s="125"/>
      <c r="F123" s="125"/>
      <c r="G123" s="125"/>
      <c r="H123" s="125"/>
      <c r="I123" s="125"/>
      <c r="J123" s="125"/>
      <c r="K123" s="125"/>
      <c r="L123" s="125"/>
      <c r="M123" s="125"/>
      <c r="N123" s="125"/>
      <c r="O123" s="125"/>
      <c r="P123" s="125"/>
      <c r="Q123" s="125"/>
      <c r="R123" s="125"/>
      <c r="S123" s="125"/>
      <c r="T123" s="125"/>
      <c r="U123" s="125"/>
      <c r="V123" s="37"/>
    </row>
    <row r="124" spans="1:22" s="3" customFormat="1" ht="13.35" customHeight="1">
      <c r="A124" s="35"/>
      <c r="B124" s="124"/>
      <c r="C124" s="124"/>
      <c r="D124" s="124"/>
      <c r="E124" s="125"/>
      <c r="F124" s="125"/>
      <c r="G124" s="125"/>
      <c r="H124" s="125"/>
      <c r="I124" s="125"/>
      <c r="J124" s="125"/>
      <c r="K124" s="125"/>
      <c r="L124" s="125"/>
      <c r="M124" s="125"/>
      <c r="N124" s="125"/>
      <c r="O124" s="125"/>
      <c r="P124" s="125"/>
      <c r="Q124" s="125"/>
      <c r="R124" s="125"/>
      <c r="S124" s="125"/>
      <c r="T124" s="125"/>
      <c r="U124" s="125"/>
      <c r="V124" s="37"/>
    </row>
    <row r="125" spans="1:22" s="3" customFormat="1" ht="13.35" customHeight="1">
      <c r="A125" s="35"/>
      <c r="B125" s="124"/>
      <c r="C125" s="124"/>
      <c r="D125" s="124"/>
      <c r="E125" s="125"/>
      <c r="F125" s="125"/>
      <c r="G125" s="125"/>
      <c r="H125" s="125"/>
      <c r="I125" s="125"/>
      <c r="J125" s="125"/>
      <c r="K125" s="125"/>
      <c r="L125" s="125"/>
      <c r="M125" s="125"/>
      <c r="N125" s="125"/>
      <c r="O125" s="125"/>
      <c r="P125" s="125"/>
      <c r="Q125" s="125"/>
      <c r="R125" s="125"/>
      <c r="S125" s="125"/>
      <c r="T125" s="125"/>
      <c r="U125" s="125"/>
      <c r="V125" s="37"/>
    </row>
    <row r="126" spans="1:22" s="3" customFormat="1" ht="13.35" customHeight="1">
      <c r="A126" s="35"/>
      <c r="B126" s="38"/>
      <c r="C126" s="38"/>
      <c r="D126" s="38"/>
      <c r="E126" s="21"/>
      <c r="F126" s="21"/>
      <c r="G126" s="21"/>
      <c r="H126" s="21"/>
      <c r="I126" s="21"/>
      <c r="J126" s="21"/>
      <c r="K126" s="21"/>
      <c r="L126" s="21"/>
      <c r="M126" s="21"/>
      <c r="N126" s="21"/>
      <c r="O126" s="21"/>
      <c r="P126" s="21"/>
      <c r="Q126" s="21"/>
      <c r="R126" s="21"/>
      <c r="S126" s="21"/>
      <c r="T126" s="21"/>
      <c r="U126" s="21"/>
      <c r="V126" s="37"/>
    </row>
    <row r="127" spans="1:22" s="3" customFormat="1" ht="12.95" customHeight="1">
      <c r="A127" s="35"/>
      <c r="B127" s="124" t="s">
        <v>199</v>
      </c>
      <c r="C127" s="124"/>
      <c r="D127" s="124"/>
      <c r="E127" s="125" t="s">
        <v>200</v>
      </c>
      <c r="F127" s="125"/>
      <c r="G127" s="125"/>
      <c r="H127" s="125"/>
      <c r="I127" s="125"/>
      <c r="J127" s="125"/>
      <c r="K127" s="125"/>
      <c r="L127" s="125"/>
      <c r="M127" s="125"/>
      <c r="N127" s="125"/>
      <c r="O127" s="125"/>
      <c r="P127" s="125"/>
      <c r="Q127" s="125"/>
      <c r="R127" s="125"/>
      <c r="S127" s="125"/>
      <c r="T127" s="125"/>
      <c r="U127" s="125"/>
      <c r="V127" s="37"/>
    </row>
    <row r="128" spans="1:22" s="3" customFormat="1" ht="12.95" customHeight="1">
      <c r="A128" s="35"/>
      <c r="B128" s="124"/>
      <c r="C128" s="124"/>
      <c r="D128" s="124"/>
      <c r="E128" s="125"/>
      <c r="F128" s="125"/>
      <c r="G128" s="125"/>
      <c r="H128" s="125"/>
      <c r="I128" s="125"/>
      <c r="J128" s="125"/>
      <c r="K128" s="125"/>
      <c r="L128" s="125"/>
      <c r="M128" s="125"/>
      <c r="N128" s="125"/>
      <c r="O128" s="125"/>
      <c r="P128" s="125"/>
      <c r="Q128" s="125"/>
      <c r="R128" s="125"/>
      <c r="S128" s="125"/>
      <c r="T128" s="125"/>
      <c r="U128" s="125"/>
      <c r="V128" s="37"/>
    </row>
    <row r="129" spans="1:22" s="3" customFormat="1" ht="12.95" customHeight="1">
      <c r="A129" s="35"/>
      <c r="B129" s="124"/>
      <c r="C129" s="124"/>
      <c r="D129" s="124"/>
      <c r="E129" s="125"/>
      <c r="F129" s="125"/>
      <c r="G129" s="125"/>
      <c r="H129" s="125"/>
      <c r="I129" s="125"/>
      <c r="J129" s="125"/>
      <c r="K129" s="125"/>
      <c r="L129" s="125"/>
      <c r="M129" s="125"/>
      <c r="N129" s="125"/>
      <c r="O129" s="125"/>
      <c r="P129" s="125"/>
      <c r="Q129" s="125"/>
      <c r="R129" s="125"/>
      <c r="S129" s="125"/>
      <c r="T129" s="125"/>
      <c r="U129" s="125"/>
      <c r="V129" s="37"/>
    </row>
    <row r="130" spans="1:22" s="3" customFormat="1" ht="12.95" customHeight="1">
      <c r="A130" s="35"/>
      <c r="B130" s="124"/>
      <c r="C130" s="124"/>
      <c r="D130" s="124"/>
      <c r="E130" s="125"/>
      <c r="F130" s="125"/>
      <c r="G130" s="125"/>
      <c r="H130" s="125"/>
      <c r="I130" s="125"/>
      <c r="J130" s="125"/>
      <c r="K130" s="125"/>
      <c r="L130" s="125"/>
      <c r="M130" s="125"/>
      <c r="N130" s="125"/>
      <c r="O130" s="125"/>
      <c r="P130" s="125"/>
      <c r="Q130" s="125"/>
      <c r="R130" s="125"/>
      <c r="S130" s="125"/>
      <c r="T130" s="125"/>
      <c r="U130" s="125"/>
      <c r="V130" s="37"/>
    </row>
    <row r="131" spans="1:22" s="3" customFormat="1" ht="12.95" customHeight="1">
      <c r="A131" s="35"/>
      <c r="B131" s="124"/>
      <c r="C131" s="124"/>
      <c r="D131" s="124"/>
      <c r="E131" s="125"/>
      <c r="F131" s="125"/>
      <c r="G131" s="125"/>
      <c r="H131" s="125"/>
      <c r="I131" s="125"/>
      <c r="J131" s="125"/>
      <c r="K131" s="125"/>
      <c r="L131" s="125"/>
      <c r="M131" s="125"/>
      <c r="N131" s="125"/>
      <c r="O131" s="125"/>
      <c r="P131" s="125"/>
      <c r="Q131" s="125"/>
      <c r="R131" s="125"/>
      <c r="S131" s="125"/>
      <c r="T131" s="125"/>
      <c r="U131" s="125"/>
      <c r="V131" s="37"/>
    </row>
    <row r="132" spans="1:22" s="3" customFormat="1" ht="12.95" customHeight="1">
      <c r="A132" s="35"/>
      <c r="B132" s="124"/>
      <c r="C132" s="124"/>
      <c r="D132" s="124"/>
      <c r="E132" s="125"/>
      <c r="F132" s="125"/>
      <c r="G132" s="125"/>
      <c r="H132" s="125"/>
      <c r="I132" s="125"/>
      <c r="J132" s="125"/>
      <c r="K132" s="125"/>
      <c r="L132" s="125"/>
      <c r="M132" s="125"/>
      <c r="N132" s="125"/>
      <c r="O132" s="125"/>
      <c r="P132" s="125"/>
      <c r="Q132" s="125"/>
      <c r="R132" s="125"/>
      <c r="S132" s="125"/>
      <c r="T132" s="125"/>
      <c r="U132" s="125"/>
      <c r="V132" s="37"/>
    </row>
    <row r="133" spans="1:22" s="3" customFormat="1" ht="12.95" customHeight="1">
      <c r="A133" s="35"/>
      <c r="B133" s="124"/>
      <c r="C133" s="124"/>
      <c r="D133" s="124"/>
      <c r="E133" s="125"/>
      <c r="F133" s="125"/>
      <c r="G133" s="125"/>
      <c r="H133" s="125"/>
      <c r="I133" s="125"/>
      <c r="J133" s="125"/>
      <c r="K133" s="125"/>
      <c r="L133" s="125"/>
      <c r="M133" s="125"/>
      <c r="N133" s="125"/>
      <c r="O133" s="125"/>
      <c r="P133" s="125"/>
      <c r="Q133" s="125"/>
      <c r="R133" s="125"/>
      <c r="S133" s="125"/>
      <c r="T133" s="125"/>
      <c r="U133" s="125"/>
      <c r="V133" s="37"/>
    </row>
    <row r="134" spans="1:22" s="3" customFormat="1" ht="12.95" customHeight="1">
      <c r="A134" s="35"/>
      <c r="B134" s="124"/>
      <c r="C134" s="124"/>
      <c r="D134" s="124"/>
      <c r="E134" s="125"/>
      <c r="F134" s="125"/>
      <c r="G134" s="125"/>
      <c r="H134" s="125"/>
      <c r="I134" s="125"/>
      <c r="J134" s="125"/>
      <c r="K134" s="125"/>
      <c r="L134" s="125"/>
      <c r="M134" s="125"/>
      <c r="N134" s="125"/>
      <c r="O134" s="125"/>
      <c r="P134" s="125"/>
      <c r="Q134" s="125"/>
      <c r="R134" s="125"/>
      <c r="S134" s="125"/>
      <c r="T134" s="125"/>
      <c r="U134" s="125"/>
      <c r="V134" s="37"/>
    </row>
    <row r="135" spans="1:22" s="3" customFormat="1" ht="12.95" customHeight="1">
      <c r="A135" s="35"/>
      <c r="B135" s="124"/>
      <c r="C135" s="124"/>
      <c r="D135" s="124"/>
      <c r="E135" s="125"/>
      <c r="F135" s="125"/>
      <c r="G135" s="125"/>
      <c r="H135" s="125"/>
      <c r="I135" s="125"/>
      <c r="J135" s="125"/>
      <c r="K135" s="125"/>
      <c r="L135" s="125"/>
      <c r="M135" s="125"/>
      <c r="N135" s="125"/>
      <c r="O135" s="125"/>
      <c r="P135" s="125"/>
      <c r="Q135" s="125"/>
      <c r="R135" s="125"/>
      <c r="S135" s="125"/>
      <c r="T135" s="125"/>
      <c r="U135" s="125"/>
      <c r="V135" s="37"/>
    </row>
    <row r="136" spans="1:22" s="3" customFormat="1" ht="12.95" customHeight="1">
      <c r="A136" s="35"/>
      <c r="B136" s="124"/>
      <c r="C136" s="124"/>
      <c r="D136" s="124"/>
      <c r="E136" s="125"/>
      <c r="F136" s="125"/>
      <c r="G136" s="125"/>
      <c r="H136" s="125"/>
      <c r="I136" s="125"/>
      <c r="J136" s="125"/>
      <c r="K136" s="125"/>
      <c r="L136" s="125"/>
      <c r="M136" s="125"/>
      <c r="N136" s="125"/>
      <c r="O136" s="125"/>
      <c r="P136" s="125"/>
      <c r="Q136" s="125"/>
      <c r="R136" s="125"/>
      <c r="S136" s="125"/>
      <c r="T136" s="125"/>
      <c r="U136" s="125"/>
      <c r="V136" s="37"/>
    </row>
    <row r="137" spans="1:22" s="3" customFormat="1" ht="12.95" customHeight="1">
      <c r="A137" s="35"/>
      <c r="B137" s="124"/>
      <c r="C137" s="124"/>
      <c r="D137" s="124"/>
      <c r="E137" s="125"/>
      <c r="F137" s="125"/>
      <c r="G137" s="125"/>
      <c r="H137" s="125"/>
      <c r="I137" s="125"/>
      <c r="J137" s="125"/>
      <c r="K137" s="125"/>
      <c r="L137" s="125"/>
      <c r="M137" s="125"/>
      <c r="N137" s="125"/>
      <c r="O137" s="125"/>
      <c r="P137" s="125"/>
      <c r="Q137" s="125"/>
      <c r="R137" s="125"/>
      <c r="S137" s="125"/>
      <c r="T137" s="125"/>
      <c r="U137" s="125"/>
      <c r="V137" s="37"/>
    </row>
    <row r="138" spans="1:22" s="3" customFormat="1" ht="12.95" customHeight="1">
      <c r="A138" s="35"/>
      <c r="B138" s="124"/>
      <c r="C138" s="124"/>
      <c r="D138" s="124"/>
      <c r="E138" s="125"/>
      <c r="F138" s="125"/>
      <c r="G138" s="125"/>
      <c r="H138" s="125"/>
      <c r="I138" s="125"/>
      <c r="J138" s="125"/>
      <c r="K138" s="125"/>
      <c r="L138" s="125"/>
      <c r="M138" s="125"/>
      <c r="N138" s="125"/>
      <c r="O138" s="125"/>
      <c r="P138" s="125"/>
      <c r="Q138" s="125"/>
      <c r="R138" s="125"/>
      <c r="S138" s="125"/>
      <c r="T138" s="125"/>
      <c r="U138" s="125"/>
      <c r="V138" s="37"/>
    </row>
    <row r="139" spans="1:22" s="3" customFormat="1" ht="12.95" customHeight="1">
      <c r="A139" s="35"/>
      <c r="B139" s="124"/>
      <c r="C139" s="124"/>
      <c r="D139" s="124"/>
      <c r="E139" s="125"/>
      <c r="F139" s="125"/>
      <c r="G139" s="125"/>
      <c r="H139" s="125"/>
      <c r="I139" s="125"/>
      <c r="J139" s="125"/>
      <c r="K139" s="125"/>
      <c r="L139" s="125"/>
      <c r="M139" s="125"/>
      <c r="N139" s="125"/>
      <c r="O139" s="125"/>
      <c r="P139" s="125"/>
      <c r="Q139" s="125"/>
      <c r="R139" s="125"/>
      <c r="S139" s="125"/>
      <c r="T139" s="125"/>
      <c r="U139" s="125"/>
      <c r="V139" s="37"/>
    </row>
    <row r="140" spans="1:22" s="3" customFormat="1" ht="12.95" customHeight="1">
      <c r="A140" s="35"/>
      <c r="B140" s="124"/>
      <c r="C140" s="124"/>
      <c r="D140" s="124"/>
      <c r="E140" s="125"/>
      <c r="F140" s="125"/>
      <c r="G140" s="125"/>
      <c r="H140" s="125"/>
      <c r="I140" s="125"/>
      <c r="J140" s="125"/>
      <c r="K140" s="125"/>
      <c r="L140" s="125"/>
      <c r="M140" s="125"/>
      <c r="N140" s="125"/>
      <c r="O140" s="125"/>
      <c r="P140" s="125"/>
      <c r="Q140" s="125"/>
      <c r="R140" s="125"/>
      <c r="S140" s="125"/>
      <c r="T140" s="125"/>
      <c r="U140" s="125"/>
      <c r="V140" s="37"/>
    </row>
    <row r="141" spans="1:22" s="3" customFormat="1" ht="12.95" customHeight="1">
      <c r="A141" s="35"/>
      <c r="B141" s="124"/>
      <c r="C141" s="124"/>
      <c r="D141" s="124"/>
      <c r="E141" s="125"/>
      <c r="F141" s="125"/>
      <c r="G141" s="125"/>
      <c r="H141" s="125"/>
      <c r="I141" s="125"/>
      <c r="J141" s="125"/>
      <c r="K141" s="125"/>
      <c r="L141" s="125"/>
      <c r="M141" s="125"/>
      <c r="N141" s="125"/>
      <c r="O141" s="125"/>
      <c r="P141" s="125"/>
      <c r="Q141" s="125"/>
      <c r="R141" s="125"/>
      <c r="S141" s="125"/>
      <c r="T141" s="125"/>
      <c r="U141" s="125"/>
      <c r="V141" s="37"/>
    </row>
    <row r="142" spans="1:22" s="3" customFormat="1" ht="12.95" customHeight="1">
      <c r="A142" s="35"/>
      <c r="B142" s="124"/>
      <c r="C142" s="124"/>
      <c r="D142" s="124"/>
      <c r="E142" s="125"/>
      <c r="F142" s="125"/>
      <c r="G142" s="125"/>
      <c r="H142" s="125"/>
      <c r="I142" s="125"/>
      <c r="J142" s="125"/>
      <c r="K142" s="125"/>
      <c r="L142" s="125"/>
      <c r="M142" s="125"/>
      <c r="N142" s="125"/>
      <c r="O142" s="125"/>
      <c r="P142" s="125"/>
      <c r="Q142" s="125"/>
      <c r="R142" s="125"/>
      <c r="S142" s="125"/>
      <c r="T142" s="125"/>
      <c r="U142" s="125"/>
      <c r="V142" s="37"/>
    </row>
    <row r="143" spans="1:22" s="3" customFormat="1" ht="12.95" customHeight="1">
      <c r="A143" s="35"/>
      <c r="B143" s="124"/>
      <c r="C143" s="124"/>
      <c r="D143" s="124"/>
      <c r="E143" s="125"/>
      <c r="F143" s="125"/>
      <c r="G143" s="125"/>
      <c r="H143" s="125"/>
      <c r="I143" s="125"/>
      <c r="J143" s="125"/>
      <c r="K143" s="125"/>
      <c r="L143" s="125"/>
      <c r="M143" s="125"/>
      <c r="N143" s="125"/>
      <c r="O143" s="125"/>
      <c r="P143" s="125"/>
      <c r="Q143" s="125"/>
      <c r="R143" s="125"/>
      <c r="S143" s="125"/>
      <c r="T143" s="125"/>
      <c r="U143" s="125"/>
      <c r="V143" s="37"/>
    </row>
    <row r="144" spans="1:22" s="3" customFormat="1" ht="12.95" customHeight="1">
      <c r="A144" s="35"/>
      <c r="B144" s="124"/>
      <c r="C144" s="124"/>
      <c r="D144" s="124"/>
      <c r="E144" s="125"/>
      <c r="F144" s="125"/>
      <c r="G144" s="125"/>
      <c r="H144" s="125"/>
      <c r="I144" s="125"/>
      <c r="J144" s="125"/>
      <c r="K144" s="125"/>
      <c r="L144" s="125"/>
      <c r="M144" s="125"/>
      <c r="N144" s="125"/>
      <c r="O144" s="125"/>
      <c r="P144" s="125"/>
      <c r="Q144" s="125"/>
      <c r="R144" s="125"/>
      <c r="S144" s="125"/>
      <c r="T144" s="125"/>
      <c r="U144" s="125"/>
      <c r="V144" s="37"/>
    </row>
    <row r="145" spans="1:22" s="3" customFormat="1" ht="12.95" customHeight="1">
      <c r="A145" s="35"/>
      <c r="B145" s="124"/>
      <c r="C145" s="124"/>
      <c r="D145" s="124"/>
      <c r="E145" s="125"/>
      <c r="F145" s="125"/>
      <c r="G145" s="125"/>
      <c r="H145" s="125"/>
      <c r="I145" s="125"/>
      <c r="J145" s="125"/>
      <c r="K145" s="125"/>
      <c r="L145" s="125"/>
      <c r="M145" s="125"/>
      <c r="N145" s="125"/>
      <c r="O145" s="125"/>
      <c r="P145" s="125"/>
      <c r="Q145" s="125"/>
      <c r="R145" s="125"/>
      <c r="S145" s="125"/>
      <c r="T145" s="125"/>
      <c r="U145" s="125"/>
      <c r="V145" s="37"/>
    </row>
    <row r="146" spans="1:22" s="3" customFormat="1" ht="12.95" customHeight="1">
      <c r="A146" s="35"/>
      <c r="B146" s="124"/>
      <c r="C146" s="124"/>
      <c r="D146" s="124"/>
      <c r="E146" s="125"/>
      <c r="F146" s="125"/>
      <c r="G146" s="125"/>
      <c r="H146" s="125"/>
      <c r="I146" s="125"/>
      <c r="J146" s="125"/>
      <c r="K146" s="125"/>
      <c r="L146" s="125"/>
      <c r="M146" s="125"/>
      <c r="N146" s="125"/>
      <c r="O146" s="125"/>
      <c r="P146" s="125"/>
      <c r="Q146" s="125"/>
      <c r="R146" s="125"/>
      <c r="S146" s="125"/>
      <c r="T146" s="125"/>
      <c r="U146" s="125"/>
      <c r="V146" s="37"/>
    </row>
    <row r="147" spans="1:22" s="3" customFormat="1" ht="12.95" customHeight="1">
      <c r="A147" s="35"/>
      <c r="B147" s="124"/>
      <c r="C147" s="124"/>
      <c r="D147" s="124"/>
      <c r="E147" s="125"/>
      <c r="F147" s="125"/>
      <c r="G147" s="125"/>
      <c r="H147" s="125"/>
      <c r="I147" s="125"/>
      <c r="J147" s="125"/>
      <c r="K147" s="125"/>
      <c r="L147" s="125"/>
      <c r="M147" s="125"/>
      <c r="N147" s="125"/>
      <c r="O147" s="125"/>
      <c r="P147" s="125"/>
      <c r="Q147" s="125"/>
      <c r="R147" s="125"/>
      <c r="S147" s="125"/>
      <c r="T147" s="125"/>
      <c r="U147" s="125"/>
      <c r="V147" s="37"/>
    </row>
    <row r="148" spans="1:22" s="3" customFormat="1" ht="12.95" customHeight="1">
      <c r="A148" s="35"/>
      <c r="B148" s="124"/>
      <c r="C148" s="124"/>
      <c r="D148" s="124"/>
      <c r="E148" s="125"/>
      <c r="F148" s="125"/>
      <c r="G148" s="125"/>
      <c r="H148" s="125"/>
      <c r="I148" s="125"/>
      <c r="J148" s="125"/>
      <c r="K148" s="125"/>
      <c r="L148" s="125"/>
      <c r="M148" s="125"/>
      <c r="N148" s="125"/>
      <c r="O148" s="125"/>
      <c r="P148" s="125"/>
      <c r="Q148" s="125"/>
      <c r="R148" s="125"/>
      <c r="S148" s="125"/>
      <c r="T148" s="125"/>
      <c r="U148" s="125"/>
      <c r="V148" s="37"/>
    </row>
    <row r="149" spans="1:22" s="3" customFormat="1" ht="12.95" customHeight="1">
      <c r="A149" s="35"/>
      <c r="B149" s="124"/>
      <c r="C149" s="124"/>
      <c r="D149" s="124"/>
      <c r="E149" s="125"/>
      <c r="F149" s="125"/>
      <c r="G149" s="125"/>
      <c r="H149" s="125"/>
      <c r="I149" s="125"/>
      <c r="J149" s="125"/>
      <c r="K149" s="125"/>
      <c r="L149" s="125"/>
      <c r="M149" s="125"/>
      <c r="N149" s="125"/>
      <c r="O149" s="125"/>
      <c r="P149" s="125"/>
      <c r="Q149" s="125"/>
      <c r="R149" s="125"/>
      <c r="S149" s="125"/>
      <c r="T149" s="125"/>
      <c r="U149" s="125"/>
      <c r="V149" s="37"/>
    </row>
    <row r="150" spans="1:22" s="3" customFormat="1" ht="12.95" customHeight="1">
      <c r="A150" s="35"/>
      <c r="B150" s="38"/>
      <c r="C150" s="38"/>
      <c r="D150" s="38"/>
      <c r="E150" s="21"/>
      <c r="F150" s="21"/>
      <c r="G150" s="21"/>
      <c r="H150" s="21"/>
      <c r="I150" s="21"/>
      <c r="J150" s="21"/>
      <c r="K150" s="21"/>
      <c r="L150" s="21"/>
      <c r="M150" s="21"/>
      <c r="N150" s="21"/>
      <c r="O150" s="21"/>
      <c r="P150" s="21"/>
      <c r="Q150" s="21"/>
      <c r="R150" s="21"/>
      <c r="S150" s="21"/>
      <c r="T150" s="21"/>
      <c r="U150" s="21"/>
      <c r="V150" s="37"/>
    </row>
    <row r="151" spans="1:22" s="3" customFormat="1" ht="13.35" customHeight="1">
      <c r="A151" s="35"/>
      <c r="B151" s="124" t="s">
        <v>201</v>
      </c>
      <c r="C151" s="124"/>
      <c r="D151" s="124"/>
      <c r="E151" s="125" t="s">
        <v>202</v>
      </c>
      <c r="F151" s="125"/>
      <c r="G151" s="125"/>
      <c r="H151" s="125"/>
      <c r="I151" s="125"/>
      <c r="J151" s="125"/>
      <c r="K151" s="125"/>
      <c r="L151" s="125"/>
      <c r="M151" s="125"/>
      <c r="N151" s="125"/>
      <c r="O151" s="125"/>
      <c r="P151" s="125"/>
      <c r="Q151" s="125"/>
      <c r="R151" s="125"/>
      <c r="S151" s="125"/>
      <c r="T151" s="125"/>
      <c r="U151" s="125"/>
      <c r="V151" s="37"/>
    </row>
    <row r="152" spans="1:22" s="3" customFormat="1" ht="13.35" customHeight="1">
      <c r="A152" s="35"/>
      <c r="B152" s="124"/>
      <c r="C152" s="124"/>
      <c r="D152" s="124"/>
      <c r="E152" s="125"/>
      <c r="F152" s="125"/>
      <c r="G152" s="125"/>
      <c r="H152" s="125"/>
      <c r="I152" s="125"/>
      <c r="J152" s="125"/>
      <c r="K152" s="125"/>
      <c r="L152" s="125"/>
      <c r="M152" s="125"/>
      <c r="N152" s="125"/>
      <c r="O152" s="125"/>
      <c r="P152" s="125"/>
      <c r="Q152" s="125"/>
      <c r="R152" s="125"/>
      <c r="S152" s="125"/>
      <c r="T152" s="125"/>
      <c r="U152" s="125"/>
      <c r="V152" s="37"/>
    </row>
    <row r="153" spans="1:22" s="3" customFormat="1" ht="13.35" customHeight="1">
      <c r="A153" s="35"/>
      <c r="B153" s="124"/>
      <c r="C153" s="124"/>
      <c r="D153" s="124"/>
      <c r="E153" s="125"/>
      <c r="F153" s="125"/>
      <c r="G153" s="125"/>
      <c r="H153" s="125"/>
      <c r="I153" s="125"/>
      <c r="J153" s="125"/>
      <c r="K153" s="125"/>
      <c r="L153" s="125"/>
      <c r="M153" s="125"/>
      <c r="N153" s="125"/>
      <c r="O153" s="125"/>
      <c r="P153" s="125"/>
      <c r="Q153" s="125"/>
      <c r="R153" s="125"/>
      <c r="S153" s="125"/>
      <c r="T153" s="125"/>
      <c r="U153" s="125"/>
      <c r="V153" s="37"/>
    </row>
    <row r="154" spans="1:22" s="3" customFormat="1" ht="13.35" customHeight="1">
      <c r="A154" s="35"/>
      <c r="B154" s="124"/>
      <c r="C154" s="124"/>
      <c r="D154" s="124"/>
      <c r="E154" s="125"/>
      <c r="F154" s="125"/>
      <c r="G154" s="125"/>
      <c r="H154" s="125"/>
      <c r="I154" s="125"/>
      <c r="J154" s="125"/>
      <c r="K154" s="125"/>
      <c r="L154" s="125"/>
      <c r="M154" s="125"/>
      <c r="N154" s="125"/>
      <c r="O154" s="125"/>
      <c r="P154" s="125"/>
      <c r="Q154" s="125"/>
      <c r="R154" s="125"/>
      <c r="S154" s="125"/>
      <c r="T154" s="125"/>
      <c r="U154" s="125"/>
      <c r="V154" s="37"/>
    </row>
    <row r="155" spans="1:22" s="3" customFormat="1" ht="13.35" customHeight="1">
      <c r="A155" s="35"/>
      <c r="B155" s="124"/>
      <c r="C155" s="124"/>
      <c r="D155" s="124"/>
      <c r="E155" s="125"/>
      <c r="F155" s="125"/>
      <c r="G155" s="125"/>
      <c r="H155" s="125"/>
      <c r="I155" s="125"/>
      <c r="J155" s="125"/>
      <c r="K155" s="125"/>
      <c r="L155" s="125"/>
      <c r="M155" s="125"/>
      <c r="N155" s="125"/>
      <c r="O155" s="125"/>
      <c r="P155" s="125"/>
      <c r="Q155" s="125"/>
      <c r="R155" s="125"/>
      <c r="S155" s="125"/>
      <c r="T155" s="125"/>
      <c r="U155" s="125"/>
      <c r="V155" s="37"/>
    </row>
    <row r="156" spans="1:22" s="3" customFormat="1" ht="13.35" customHeight="1">
      <c r="A156" s="35"/>
      <c r="B156" s="124"/>
      <c r="C156" s="124"/>
      <c r="D156" s="124"/>
      <c r="E156" s="125"/>
      <c r="F156" s="125"/>
      <c r="G156" s="125"/>
      <c r="H156" s="125"/>
      <c r="I156" s="125"/>
      <c r="J156" s="125"/>
      <c r="K156" s="125"/>
      <c r="L156" s="125"/>
      <c r="M156" s="125"/>
      <c r="N156" s="125"/>
      <c r="O156" s="125"/>
      <c r="P156" s="125"/>
      <c r="Q156" s="125"/>
      <c r="R156" s="125"/>
      <c r="S156" s="125"/>
      <c r="T156" s="125"/>
      <c r="U156" s="125"/>
      <c r="V156" s="37"/>
    </row>
    <row r="157" spans="1:22" s="3" customFormat="1" ht="13.35" customHeight="1">
      <c r="A157" s="35"/>
      <c r="B157" s="124"/>
      <c r="C157" s="124"/>
      <c r="D157" s="124"/>
      <c r="E157" s="125"/>
      <c r="F157" s="125"/>
      <c r="G157" s="125"/>
      <c r="H157" s="125"/>
      <c r="I157" s="125"/>
      <c r="J157" s="125"/>
      <c r="K157" s="125"/>
      <c r="L157" s="125"/>
      <c r="M157" s="125"/>
      <c r="N157" s="125"/>
      <c r="O157" s="125"/>
      <c r="P157" s="125"/>
      <c r="Q157" s="125"/>
      <c r="R157" s="125"/>
      <c r="S157" s="125"/>
      <c r="T157" s="125"/>
      <c r="U157" s="125"/>
      <c r="V157" s="37"/>
    </row>
    <row r="158" spans="1:22" s="3" customFormat="1" ht="13.35" customHeight="1">
      <c r="A158" s="35"/>
      <c r="B158" s="124"/>
      <c r="C158" s="124"/>
      <c r="D158" s="124"/>
      <c r="E158" s="125"/>
      <c r="F158" s="125"/>
      <c r="G158" s="125"/>
      <c r="H158" s="125"/>
      <c r="I158" s="125"/>
      <c r="J158" s="125"/>
      <c r="K158" s="125"/>
      <c r="L158" s="125"/>
      <c r="M158" s="125"/>
      <c r="N158" s="125"/>
      <c r="O158" s="125"/>
      <c r="P158" s="125"/>
      <c r="Q158" s="125"/>
      <c r="R158" s="125"/>
      <c r="S158" s="125"/>
      <c r="T158" s="125"/>
      <c r="U158" s="125"/>
      <c r="V158" s="37"/>
    </row>
    <row r="159" spans="1:22" s="3" customFormat="1" ht="13.35" customHeight="1">
      <c r="A159" s="35"/>
      <c r="B159" s="124"/>
      <c r="C159" s="124"/>
      <c r="D159" s="124"/>
      <c r="E159" s="125"/>
      <c r="F159" s="125"/>
      <c r="G159" s="125"/>
      <c r="H159" s="125"/>
      <c r="I159" s="125"/>
      <c r="J159" s="125"/>
      <c r="K159" s="125"/>
      <c r="L159" s="125"/>
      <c r="M159" s="125"/>
      <c r="N159" s="125"/>
      <c r="O159" s="125"/>
      <c r="P159" s="125"/>
      <c r="Q159" s="125"/>
      <c r="R159" s="125"/>
      <c r="S159" s="125"/>
      <c r="T159" s="125"/>
      <c r="U159" s="125"/>
      <c r="V159" s="37"/>
    </row>
    <row r="160" spans="1:22" s="3" customFormat="1" ht="13.35" customHeight="1">
      <c r="A160" s="35"/>
      <c r="B160" s="124"/>
      <c r="C160" s="124"/>
      <c r="D160" s="124"/>
      <c r="E160" s="125"/>
      <c r="F160" s="125"/>
      <c r="G160" s="125"/>
      <c r="H160" s="125"/>
      <c r="I160" s="125"/>
      <c r="J160" s="125"/>
      <c r="K160" s="125"/>
      <c r="L160" s="125"/>
      <c r="M160" s="125"/>
      <c r="N160" s="125"/>
      <c r="O160" s="125"/>
      <c r="P160" s="125"/>
      <c r="Q160" s="125"/>
      <c r="R160" s="125"/>
      <c r="S160" s="125"/>
      <c r="T160" s="125"/>
      <c r="U160" s="125"/>
      <c r="V160" s="37"/>
    </row>
    <row r="161" spans="1:22" s="3" customFormat="1" ht="13.35" customHeight="1">
      <c r="A161" s="35"/>
      <c r="B161" s="38"/>
      <c r="C161" s="38"/>
      <c r="D161" s="38"/>
      <c r="E161" s="21"/>
      <c r="F161" s="21"/>
      <c r="G161" s="21"/>
      <c r="H161" s="21"/>
      <c r="I161" s="21"/>
      <c r="J161" s="21"/>
      <c r="K161" s="21"/>
      <c r="L161" s="21"/>
      <c r="M161" s="21"/>
      <c r="N161" s="21"/>
      <c r="O161" s="21"/>
      <c r="P161" s="21"/>
      <c r="Q161" s="21"/>
      <c r="R161" s="21"/>
      <c r="S161" s="21"/>
      <c r="T161" s="21"/>
      <c r="U161" s="21"/>
      <c r="V161" s="37"/>
    </row>
    <row r="162" spans="1:22" s="3" customFormat="1" ht="15" customHeight="1">
      <c r="A162" s="126" t="s">
        <v>203</v>
      </c>
      <c r="B162" s="127"/>
      <c r="C162" s="127"/>
      <c r="D162" s="127"/>
      <c r="E162" s="127"/>
      <c r="F162" s="127"/>
      <c r="G162" s="127"/>
      <c r="H162" s="127"/>
      <c r="I162" s="127"/>
      <c r="J162" s="127"/>
      <c r="K162" s="127"/>
      <c r="L162" s="127"/>
      <c r="M162" s="127"/>
      <c r="N162" s="127"/>
      <c r="O162" s="127"/>
      <c r="P162" s="127"/>
      <c r="Q162" s="127"/>
      <c r="R162" s="127"/>
      <c r="S162" s="127"/>
      <c r="T162" s="127"/>
      <c r="U162" s="127"/>
      <c r="V162" s="128"/>
    </row>
    <row r="163" spans="1:22" s="3" customFormat="1" ht="15" customHeight="1">
      <c r="A163" s="126"/>
      <c r="B163" s="127"/>
      <c r="C163" s="127"/>
      <c r="D163" s="127"/>
      <c r="E163" s="127"/>
      <c r="F163" s="127"/>
      <c r="G163" s="127"/>
      <c r="H163" s="127"/>
      <c r="I163" s="127"/>
      <c r="J163" s="127"/>
      <c r="K163" s="127"/>
      <c r="L163" s="127"/>
      <c r="M163" s="127"/>
      <c r="N163" s="127"/>
      <c r="O163" s="127"/>
      <c r="P163" s="127"/>
      <c r="Q163" s="127"/>
      <c r="R163" s="127"/>
      <c r="S163" s="127"/>
      <c r="T163" s="127"/>
      <c r="U163" s="127"/>
      <c r="V163" s="128"/>
    </row>
    <row r="164" spans="1:22" s="3" customFormat="1" ht="15" customHeight="1">
      <c r="A164" s="129"/>
      <c r="B164" s="130"/>
      <c r="C164" s="130"/>
      <c r="D164" s="130"/>
      <c r="E164" s="130"/>
      <c r="F164" s="130"/>
      <c r="G164" s="130"/>
      <c r="H164" s="130"/>
      <c r="I164" s="130"/>
      <c r="J164" s="130"/>
      <c r="K164" s="130"/>
      <c r="L164" s="130"/>
      <c r="M164" s="130"/>
      <c r="N164" s="130"/>
      <c r="O164" s="130"/>
      <c r="P164" s="130"/>
      <c r="Q164" s="130"/>
      <c r="R164" s="130"/>
      <c r="S164" s="130"/>
      <c r="T164" s="130"/>
      <c r="U164" s="130"/>
      <c r="V164" s="131"/>
    </row>
  </sheetData>
  <sheetProtection algorithmName="SHA-512" hashValue="zbbksDXWg+mXFquRZzRuqRbRqyj65o95tmfGhJQGI54iXKDD0I8BqkusFF8h0PIooWJmYj53QduJvoBoEKd9bA==" saltValue="9Fws+IAlHmwvkxqwK86XIw==" spinCount="100000" sheet="1" objects="1" scenarios="1"/>
  <mergeCells count="24">
    <mergeCell ref="B76:D78"/>
    <mergeCell ref="A1:V5"/>
    <mergeCell ref="B8:D24"/>
    <mergeCell ref="E8:U24"/>
    <mergeCell ref="E26:U32"/>
    <mergeCell ref="E34:U45"/>
    <mergeCell ref="B26:D31"/>
    <mergeCell ref="B34:D45"/>
    <mergeCell ref="E105:U125"/>
    <mergeCell ref="E127:U149"/>
    <mergeCell ref="E151:U160"/>
    <mergeCell ref="A162:V164"/>
    <mergeCell ref="E47:U56"/>
    <mergeCell ref="E58:U74"/>
    <mergeCell ref="E84:U103"/>
    <mergeCell ref="B47:D56"/>
    <mergeCell ref="E76:U78"/>
    <mergeCell ref="E80:U82"/>
    <mergeCell ref="B80:D82"/>
    <mergeCell ref="B84:D103"/>
    <mergeCell ref="B105:D125"/>
    <mergeCell ref="B127:D149"/>
    <mergeCell ref="B151:D160"/>
    <mergeCell ref="B58:D74"/>
  </mergeCells>
  <conditionalFormatting sqref="A160:A161 V160:XFD161">
    <cfRule type="expression" dxfId="83" priority="62">
      <formula>CELL("protect",XFD1046681)=0</formula>
    </cfRule>
  </conditionalFormatting>
  <conditionalFormatting sqref="A4:V6">
    <cfRule type="expression" dxfId="82" priority="61">
      <formula>CELL("protect",XFD1046741)=0</formula>
    </cfRule>
  </conditionalFormatting>
  <conditionalFormatting sqref="W3:XFD3">
    <cfRule type="expression" dxfId="81" priority="60">
      <formula>CELL("protect",V1046695)=0</formula>
    </cfRule>
  </conditionalFormatting>
  <conditionalFormatting sqref="W4:XFD4">
    <cfRule type="expression" dxfId="80" priority="59">
      <formula>CELL("protect",V1046694)=0</formula>
    </cfRule>
  </conditionalFormatting>
  <conditionalFormatting sqref="W5:XFD6">
    <cfRule type="expression" dxfId="79" priority="58">
      <formula>CELL("protect",V1046694)=0</formula>
    </cfRule>
  </conditionalFormatting>
  <conditionalFormatting sqref="A8:B19 E8:E19 V8:XFD19 A7:XFD7">
    <cfRule type="expression" dxfId="78" priority="57">
      <formula>CELL("protect",XFD1046672)=0</formula>
    </cfRule>
  </conditionalFormatting>
  <conditionalFormatting sqref="A23:B25 V23:XFD25 E23:E25">
    <cfRule type="expression" dxfId="77" priority="56">
      <formula>CELL("protect",XFD1046680)=0</formula>
    </cfRule>
  </conditionalFormatting>
  <conditionalFormatting sqref="V45:XFD46 A45:A46">
    <cfRule type="expression" dxfId="76" priority="55">
      <formula>CELL("protect",XFD1046675)=0</formula>
    </cfRule>
  </conditionalFormatting>
  <conditionalFormatting sqref="A40:A42 V40:XFD42">
    <cfRule type="expression" dxfId="75" priority="54">
      <formula>CELL("protect",XFD1046677)=0</formula>
    </cfRule>
  </conditionalFormatting>
  <conditionalFormatting sqref="A34:A35 V34:XFD35">
    <cfRule type="expression" dxfId="74" priority="53">
      <formula>CELL("protect",XFD1046676)=0</formula>
    </cfRule>
  </conditionalFormatting>
  <conditionalFormatting sqref="V31:XFD33">
    <cfRule type="expression" dxfId="73" priority="52">
      <formula>CELL("protect",U1046676)=0</formula>
    </cfRule>
  </conditionalFormatting>
  <conditionalFormatting sqref="A26:A30 V26:XFD30">
    <cfRule type="expression" dxfId="72" priority="51">
      <formula>CELL("protect",XFD1046673)=0</formula>
    </cfRule>
  </conditionalFormatting>
  <conditionalFormatting sqref="A55 V55:XFD55">
    <cfRule type="expression" dxfId="71" priority="50">
      <formula>CELL("protect",XFD1046675)=0</formula>
    </cfRule>
  </conditionalFormatting>
  <conditionalFormatting sqref="A54 V54:XFD54">
    <cfRule type="expression" dxfId="70" priority="49">
      <formula>CELL("protect",XFD1046676)=0</formula>
    </cfRule>
  </conditionalFormatting>
  <conditionalFormatting sqref="A53 V53:XFD53">
    <cfRule type="expression" dxfId="69" priority="48">
      <formula>CELL("protect",XFD1046678)=0</formula>
    </cfRule>
  </conditionalFormatting>
  <conditionalFormatting sqref="A47:A52 V47:XFD52">
    <cfRule type="expression" dxfId="68" priority="47">
      <formula>CELL("protect",XFD1046675)=0</formula>
    </cfRule>
  </conditionalFormatting>
  <conditionalFormatting sqref="A31:A33">
    <cfRule type="expression" dxfId="67" priority="46">
      <formula>CELL("protect",XFD1046676)=0</formula>
    </cfRule>
  </conditionalFormatting>
  <conditionalFormatting sqref="V43:XFD44 A43:A44">
    <cfRule type="expression" dxfId="66" priority="45">
      <formula>CELL("protect",XFD1046674)=0</formula>
    </cfRule>
  </conditionalFormatting>
  <conditionalFormatting sqref="A20:B22 V20:XFD22 E20:E22">
    <cfRule type="expression" dxfId="65" priority="44">
      <formula>CELL("protect",XFD1046681)=0</formula>
    </cfRule>
  </conditionalFormatting>
  <conditionalFormatting sqref="A74:A75 V74:XFD75">
    <cfRule type="expression" dxfId="64" priority="43">
      <formula>CELL("protect",XFD1046677)=0</formula>
    </cfRule>
  </conditionalFormatting>
  <conditionalFormatting sqref="A73 V73:XFD73">
    <cfRule type="expression" dxfId="63" priority="42">
      <formula>CELL("protect",XFD1046677)=0</formula>
    </cfRule>
  </conditionalFormatting>
  <conditionalFormatting sqref="A58:A64 V58:XFD64">
    <cfRule type="expression" dxfId="62" priority="41">
      <formula>CELL("protect",XFD1046676)=0</formula>
    </cfRule>
  </conditionalFormatting>
  <conditionalFormatting sqref="V83:XFD83 A83">
    <cfRule type="expression" dxfId="61" priority="40">
      <formula>CELL("protect",XFD1046680)=0</formula>
    </cfRule>
  </conditionalFormatting>
  <conditionalFormatting sqref="A81 V81:XFD81">
    <cfRule type="expression" dxfId="60" priority="39">
      <formula>CELL("protect",XFD1046681)=0</formula>
    </cfRule>
  </conditionalFormatting>
  <conditionalFormatting sqref="A80 V80:XFD80 A76:A78 V76:XFD78">
    <cfRule type="expression" dxfId="59" priority="38">
      <formula>CELL("protect",XFD1046677)=0</formula>
    </cfRule>
  </conditionalFormatting>
  <conditionalFormatting sqref="A103:A104 V103:XFD104">
    <cfRule type="expression" dxfId="58" priority="37">
      <formula>CELL("protect",XFD1046678)=0</formula>
    </cfRule>
  </conditionalFormatting>
  <conditionalFormatting sqref="A101:A102 V101:XFD102">
    <cfRule type="expression" dxfId="57" priority="36">
      <formula>CELL("protect",XFD1046678)=0</formula>
    </cfRule>
  </conditionalFormatting>
  <conditionalFormatting sqref="A99:A100 V99:XFD100">
    <cfRule type="expression" dxfId="56" priority="35">
      <formula>CELL("protect",XFD1046682)=0</formula>
    </cfRule>
  </conditionalFormatting>
  <conditionalFormatting sqref="A84:A88 V84:XFD88">
    <cfRule type="expression" dxfId="55" priority="34">
      <formula>CELL("protect",XFD1046677)=0</formula>
    </cfRule>
  </conditionalFormatting>
  <conditionalFormatting sqref="A125:A126 V125:XFD126">
    <cfRule type="expression" dxfId="54" priority="33">
      <formula>CELL("protect",XFD1046679)=0</formula>
    </cfRule>
  </conditionalFormatting>
  <conditionalFormatting sqref="A124 V124:XFD124">
    <cfRule type="expression" dxfId="53" priority="32">
      <formula>CELL("protect",XFD1046679)=0</formula>
    </cfRule>
  </conditionalFormatting>
  <conditionalFormatting sqref="A122:A123 V122:XFD123">
    <cfRule type="expression" dxfId="52" priority="31">
      <formula>CELL("protect",XFD1046679)=0</formula>
    </cfRule>
  </conditionalFormatting>
  <conditionalFormatting sqref="A121 V121:XFD121">
    <cfRule type="expression" dxfId="51" priority="30">
      <formula>CELL("protect",XFD1046689)=0</formula>
    </cfRule>
  </conditionalFormatting>
  <conditionalFormatting sqref="A105:A120 V105:XFD120">
    <cfRule type="expression" dxfId="50" priority="29">
      <formula>CELL("protect",XFD1046678)=0</formula>
    </cfRule>
  </conditionalFormatting>
  <conditionalFormatting sqref="A149:A150 V149:XFD150">
    <cfRule type="expression" dxfId="49" priority="28">
      <formula>CELL("protect",XFD1046680)=0</formula>
    </cfRule>
  </conditionalFormatting>
  <conditionalFormatting sqref="A148 V148:XFD148">
    <cfRule type="expression" dxfId="48" priority="27">
      <formula>CELL("protect",XFD1046680)=0</formula>
    </cfRule>
  </conditionalFormatting>
  <conditionalFormatting sqref="A147 V147:XFD147">
    <cfRule type="expression" dxfId="47" priority="26">
      <formula>CELL("protect",XFD1046681)=0</formula>
    </cfRule>
  </conditionalFormatting>
  <conditionalFormatting sqref="A146 V145:XFD146">
    <cfRule type="expression" dxfId="46" priority="25">
      <formula>CELL("protect",XFD1046682)=0</formula>
    </cfRule>
  </conditionalFormatting>
  <conditionalFormatting sqref="A144 V144:XFD144">
    <cfRule type="expression" dxfId="45" priority="24">
      <formula>CELL("protect",XFD1046688)=0</formula>
    </cfRule>
  </conditionalFormatting>
  <conditionalFormatting sqref="A142:A143 V142:XFD143">
    <cfRule type="expression" dxfId="44" priority="23">
      <formula>CELL("protect",XFD1046692)=0</formula>
    </cfRule>
  </conditionalFormatting>
  <conditionalFormatting sqref="A127:A141 V127:XFD141">
    <cfRule type="expression" dxfId="43" priority="22">
      <formula>CELL("protect",XFD1046679)=0</formula>
    </cfRule>
  </conditionalFormatting>
  <conditionalFormatting sqref="A159 V159:XFD159">
    <cfRule type="expression" dxfId="42" priority="21">
      <formula>CELL("protect",XFD1046681)=0</formula>
    </cfRule>
  </conditionalFormatting>
  <conditionalFormatting sqref="A157:A158 V157:XFD158">
    <cfRule type="expression" dxfId="41" priority="20">
      <formula>CELL("protect",XFD1046681)=0</formula>
    </cfRule>
  </conditionalFormatting>
  <conditionalFormatting sqref="A151:A156 V151:XFD156">
    <cfRule type="expression" dxfId="40" priority="19">
      <formula>CELL("protect",XFD1046680)=0</formula>
    </cfRule>
  </conditionalFormatting>
  <conditionalFormatting sqref="A72 V72:XFD72">
    <cfRule type="expression" dxfId="39" priority="18">
      <formula>CELL("protect",XFD1046681)=0</formula>
    </cfRule>
  </conditionalFormatting>
  <conditionalFormatting sqref="A65:A71 V65:XFD71">
    <cfRule type="expression" dxfId="38" priority="17">
      <formula>CELL("protect",XFD1046677)=0</formula>
    </cfRule>
  </conditionalFormatting>
  <conditionalFormatting sqref="V82:XFD82 A82">
    <cfRule type="expression" dxfId="37" priority="16">
      <formula>CELL("protect",XFD1046678)=0</formula>
    </cfRule>
  </conditionalFormatting>
  <conditionalFormatting sqref="A96:A98 V96:XFD98">
    <cfRule type="expression" dxfId="36" priority="15">
      <formula>CELL("protect",XFD1046682)=0</formula>
    </cfRule>
  </conditionalFormatting>
  <conditionalFormatting sqref="A145">
    <cfRule type="expression" dxfId="35" priority="14">
      <formula>CELL("protect",XFD1046682)=0</formula>
    </cfRule>
  </conditionalFormatting>
  <conditionalFormatting sqref="A162:W163">
    <cfRule type="expression" dxfId="34" priority="13">
      <formula>CELL("protect",#REF!)=0</formula>
    </cfRule>
  </conditionalFormatting>
  <conditionalFormatting sqref="A164:W164">
    <cfRule type="expression" dxfId="33" priority="12">
      <formula>CELL("protect",#REF!)=0</formula>
    </cfRule>
  </conditionalFormatting>
  <conditionalFormatting sqref="AI162:AJ164">
    <cfRule type="expression" dxfId="32" priority="11">
      <formula>CELL("protect",#REF!)=0</formula>
    </cfRule>
  </conditionalFormatting>
  <conditionalFormatting sqref="X162:X163">
    <cfRule type="expression" dxfId="31" priority="10">
      <formula>CELL("protect",W1088)=0</formula>
    </cfRule>
  </conditionalFormatting>
  <conditionalFormatting sqref="Y162:AA163">
    <cfRule type="expression" dxfId="30" priority="9">
      <formula>CELL("protect",X528)=0</formula>
    </cfRule>
  </conditionalFormatting>
  <conditionalFormatting sqref="AB162:AH163">
    <cfRule type="expression" dxfId="29" priority="8">
      <formula>CELL("protect",AA555)=0</formula>
    </cfRule>
  </conditionalFormatting>
  <conditionalFormatting sqref="AK162:AR164">
    <cfRule type="expression" dxfId="28" priority="7">
      <formula>CELL("protect",#REF!)=0</formula>
    </cfRule>
  </conditionalFormatting>
  <conditionalFormatting sqref="AS162:XFD163">
    <cfRule type="expression" dxfId="27" priority="6">
      <formula>CELL("protect",AR1046927)=0</formula>
    </cfRule>
  </conditionalFormatting>
  <conditionalFormatting sqref="A162:XFD164">
    <cfRule type="expression" dxfId="26" priority="5">
      <formula>CELL("protect",XFD1046824)=0</formula>
    </cfRule>
  </conditionalFormatting>
  <conditionalFormatting sqref="X164">
    <cfRule type="expression" dxfId="25" priority="4">
      <formula>CELL("protect",W1089)=0</formula>
    </cfRule>
  </conditionalFormatting>
  <conditionalFormatting sqref="Y164:AA164">
    <cfRule type="expression" dxfId="24" priority="3">
      <formula>CELL("protect",X529)=0</formula>
    </cfRule>
  </conditionalFormatting>
  <conditionalFormatting sqref="AB164:AH164">
    <cfRule type="expression" dxfId="23" priority="2">
      <formula>CELL("protect",AA556)=0</formula>
    </cfRule>
  </conditionalFormatting>
  <conditionalFormatting sqref="AS164:XFD164">
    <cfRule type="expression" dxfId="22" priority="1">
      <formula>CELL("protect",AR1046928)=0</formula>
    </cfRule>
  </conditionalFormatting>
  <conditionalFormatting sqref="A36:A39 V36:XFD39">
    <cfRule type="expression" dxfId="21" priority="90103">
      <formula>CELL("protect",XFD1046676)=0</formula>
    </cfRule>
  </conditionalFormatting>
  <conditionalFormatting sqref="A56:A57 V56:XFD57">
    <cfRule type="expression" dxfId="20" priority="90120">
      <formula>CELL("protect",XFD1046675)=0</formula>
    </cfRule>
  </conditionalFormatting>
  <conditionalFormatting sqref="A89:A95 V89:XFD95">
    <cfRule type="expression" dxfId="19" priority="90147">
      <formula>CELL("protect",XFD1046678)=0</formula>
    </cfRule>
  </conditionalFormatting>
  <conditionalFormatting sqref="A79 V79:XFD79">
    <cfRule type="expression" dxfId="18" priority="90167">
      <formula>CELL("protect",XFD1046681)=0</formula>
    </cfRule>
  </conditionalFormatting>
  <conditionalFormatting sqref="A3:V3">
    <cfRule type="expression" dxfId="17" priority="90180">
      <formula>CELL("protect",XFD1046741)=0</formula>
    </cfRule>
  </conditionalFormatting>
  <conditionalFormatting sqref="W1:XFD2">
    <cfRule type="expression" dxfId="16" priority="90181">
      <formula>CELL("protect",V1046694)=0</formula>
    </cfRule>
  </conditionalFormatting>
  <conditionalFormatting sqref="A1:V2">
    <cfRule type="expression" dxfId="15" priority="90183">
      <formula>CELL("protect",XFD1046740)=0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ED640-38CC-4B61-8693-6DC6021D4A1C}">
  <sheetPr>
    <tabColor theme="0" tint="-0.34998626667073579"/>
  </sheetPr>
  <dimension ref="A1:G340"/>
  <sheetViews>
    <sheetView zoomScaleNormal="100" workbookViewId="0">
      <selection activeCell="G20" sqref="G20"/>
    </sheetView>
  </sheetViews>
  <sheetFormatPr defaultColWidth="8.5703125" defaultRowHeight="14.1"/>
  <cols>
    <col min="1" max="1" width="14.5703125" style="1" customWidth="1"/>
    <col min="2" max="2" width="34.42578125" style="1" bestFit="1" customWidth="1"/>
    <col min="3" max="3" width="24.42578125" style="1" bestFit="1" customWidth="1"/>
    <col min="4" max="4" width="8.5703125" style="1"/>
    <col min="5" max="5" width="16.5703125" style="1" customWidth="1"/>
    <col min="6" max="6" width="42.5703125" style="1" bestFit="1" customWidth="1"/>
    <col min="7" max="7" width="39.5703125" style="1" customWidth="1"/>
    <col min="8" max="8" width="30.5703125" style="1" customWidth="1"/>
    <col min="9" max="16384" width="8.5703125" style="1"/>
  </cols>
  <sheetData>
    <row r="1" spans="1:7">
      <c r="A1" s="1" t="s">
        <v>204</v>
      </c>
      <c r="B1" s="1" t="s">
        <v>205</v>
      </c>
      <c r="C1" s="1" t="s">
        <v>206</v>
      </c>
      <c r="E1" s="1" t="s">
        <v>207</v>
      </c>
      <c r="F1" s="1" t="s">
        <v>208</v>
      </c>
      <c r="G1" s="1" t="s">
        <v>209</v>
      </c>
    </row>
    <row r="2" spans="1:7">
      <c r="A2" s="1" t="s">
        <v>210</v>
      </c>
      <c r="B2" s="1" t="s">
        <v>211</v>
      </c>
      <c r="C2" s="1" t="s">
        <v>212</v>
      </c>
      <c r="E2" s="2">
        <v>45566</v>
      </c>
      <c r="F2" s="107">
        <v>45689</v>
      </c>
      <c r="G2" s="1" t="s">
        <v>133</v>
      </c>
    </row>
    <row r="3" spans="1:7">
      <c r="A3" s="1" t="s">
        <v>213</v>
      </c>
      <c r="B3" s="1" t="s">
        <v>214</v>
      </c>
      <c r="C3" s="1" t="s">
        <v>215</v>
      </c>
      <c r="E3" s="2">
        <v>45597</v>
      </c>
      <c r="G3" s="1" t="s">
        <v>216</v>
      </c>
    </row>
    <row r="4" spans="1:7">
      <c r="A4" s="1" t="s">
        <v>217</v>
      </c>
      <c r="B4" s="1" t="s">
        <v>218</v>
      </c>
      <c r="C4" s="1" t="s">
        <v>212</v>
      </c>
      <c r="E4" s="2">
        <v>45627</v>
      </c>
      <c r="G4" s="1" t="s">
        <v>219</v>
      </c>
    </row>
    <row r="5" spans="1:7">
      <c r="A5" s="1" t="s">
        <v>220</v>
      </c>
      <c r="B5" s="1" t="s">
        <v>221</v>
      </c>
      <c r="C5" s="1" t="s">
        <v>215</v>
      </c>
      <c r="E5" s="2">
        <v>45658</v>
      </c>
      <c r="G5" s="1" t="s">
        <v>222</v>
      </c>
    </row>
    <row r="6" spans="1:7">
      <c r="A6" s="1" t="s">
        <v>223</v>
      </c>
      <c r="B6" s="1" t="s">
        <v>224</v>
      </c>
      <c r="C6" s="1" t="s">
        <v>212</v>
      </c>
      <c r="E6" s="2">
        <v>45689</v>
      </c>
      <c r="G6" s="1" t="s">
        <v>225</v>
      </c>
    </row>
    <row r="7" spans="1:7">
      <c r="A7" s="1" t="s">
        <v>226</v>
      </c>
      <c r="B7" s="1" t="s">
        <v>227</v>
      </c>
      <c r="C7" s="1" t="s">
        <v>228</v>
      </c>
      <c r="E7" s="2">
        <v>45717</v>
      </c>
      <c r="G7" s="1" t="s">
        <v>229</v>
      </c>
    </row>
    <row r="8" spans="1:7">
      <c r="A8" s="1" t="s">
        <v>230</v>
      </c>
      <c r="B8" s="1" t="s">
        <v>231</v>
      </c>
      <c r="C8" s="1" t="s">
        <v>232</v>
      </c>
      <c r="E8" s="2">
        <v>45748</v>
      </c>
      <c r="G8" s="1" t="s">
        <v>233</v>
      </c>
    </row>
    <row r="9" spans="1:7">
      <c r="A9" s="1" t="s">
        <v>234</v>
      </c>
      <c r="B9" s="1" t="s">
        <v>235</v>
      </c>
      <c r="C9" s="1" t="s">
        <v>232</v>
      </c>
      <c r="E9" s="2">
        <v>45778</v>
      </c>
    </row>
    <row r="10" spans="1:7">
      <c r="A10" s="1" t="s">
        <v>236</v>
      </c>
      <c r="B10" s="1" t="s">
        <v>237</v>
      </c>
      <c r="C10" s="1" t="s">
        <v>238</v>
      </c>
      <c r="E10" s="2">
        <v>45809</v>
      </c>
    </row>
    <row r="11" spans="1:7">
      <c r="A11" s="1" t="s">
        <v>239</v>
      </c>
      <c r="B11" s="1" t="s">
        <v>240</v>
      </c>
      <c r="C11" s="1" t="s">
        <v>228</v>
      </c>
      <c r="E11" s="2">
        <v>45839</v>
      </c>
    </row>
    <row r="12" spans="1:7">
      <c r="A12" s="1" t="s">
        <v>241</v>
      </c>
      <c r="B12" s="1" t="s">
        <v>242</v>
      </c>
      <c r="C12" s="1" t="s">
        <v>212</v>
      </c>
      <c r="E12" s="2">
        <v>45870</v>
      </c>
    </row>
    <row r="13" spans="1:7">
      <c r="A13" s="1" t="s">
        <v>243</v>
      </c>
      <c r="B13" s="1" t="s">
        <v>244</v>
      </c>
      <c r="C13" s="1" t="s">
        <v>215</v>
      </c>
      <c r="E13" s="2">
        <v>45901</v>
      </c>
    </row>
    <row r="14" spans="1:7">
      <c r="A14" s="1" t="s">
        <v>245</v>
      </c>
      <c r="B14" s="1" t="s">
        <v>246</v>
      </c>
      <c r="C14" s="1" t="s">
        <v>247</v>
      </c>
      <c r="E14" s="2">
        <v>45931</v>
      </c>
    </row>
    <row r="15" spans="1:7">
      <c r="A15" s="1" t="s">
        <v>248</v>
      </c>
      <c r="B15" s="1" t="s">
        <v>249</v>
      </c>
      <c r="C15" s="1" t="s">
        <v>228</v>
      </c>
      <c r="E15" s="2">
        <v>45962</v>
      </c>
    </row>
    <row r="16" spans="1:7">
      <c r="A16" s="1" t="s">
        <v>250</v>
      </c>
      <c r="B16" s="1" t="s">
        <v>251</v>
      </c>
      <c r="C16" s="1" t="s">
        <v>232</v>
      </c>
      <c r="E16" s="2">
        <v>45992</v>
      </c>
    </row>
    <row r="17" spans="1:5">
      <c r="A17" s="1" t="s">
        <v>252</v>
      </c>
      <c r="B17" s="1" t="s">
        <v>253</v>
      </c>
      <c r="C17" s="1" t="s">
        <v>254</v>
      </c>
      <c r="E17" s="2">
        <v>46023</v>
      </c>
    </row>
    <row r="18" spans="1:5">
      <c r="A18" s="1" t="s">
        <v>255</v>
      </c>
      <c r="B18" s="1" t="s">
        <v>256</v>
      </c>
      <c r="C18" s="1" t="s">
        <v>215</v>
      </c>
      <c r="E18" s="2">
        <v>46054</v>
      </c>
    </row>
    <row r="19" spans="1:5">
      <c r="A19" s="1" t="s">
        <v>257</v>
      </c>
      <c r="B19" s="1" t="s">
        <v>258</v>
      </c>
      <c r="C19" s="1" t="s">
        <v>259</v>
      </c>
      <c r="E19" s="2">
        <v>46082</v>
      </c>
    </row>
    <row r="20" spans="1:5">
      <c r="A20" s="1" t="s">
        <v>260</v>
      </c>
      <c r="B20" s="1" t="s">
        <v>261</v>
      </c>
      <c r="C20" s="1" t="s">
        <v>259</v>
      </c>
      <c r="E20" s="1" t="s">
        <v>262</v>
      </c>
    </row>
    <row r="21" spans="1:5">
      <c r="A21" s="1" t="s">
        <v>263</v>
      </c>
      <c r="B21" s="1" t="s">
        <v>264</v>
      </c>
      <c r="C21" s="1" t="s">
        <v>215</v>
      </c>
    </row>
    <row r="22" spans="1:5">
      <c r="A22" s="1" t="s">
        <v>265</v>
      </c>
      <c r="B22" s="1" t="s">
        <v>266</v>
      </c>
      <c r="C22" s="1" t="s">
        <v>259</v>
      </c>
    </row>
    <row r="23" spans="1:5">
      <c r="A23" s="1" t="s">
        <v>267</v>
      </c>
      <c r="B23" s="1" t="s">
        <v>268</v>
      </c>
      <c r="C23" s="1" t="s">
        <v>215</v>
      </c>
    </row>
    <row r="24" spans="1:5">
      <c r="A24" s="1" t="s">
        <v>269</v>
      </c>
      <c r="B24" s="1" t="s">
        <v>270</v>
      </c>
      <c r="C24" s="1" t="s">
        <v>247</v>
      </c>
    </row>
    <row r="25" spans="1:5">
      <c r="A25" s="1" t="s">
        <v>271</v>
      </c>
      <c r="B25" s="1" t="s">
        <v>272</v>
      </c>
      <c r="C25" s="1" t="s">
        <v>212</v>
      </c>
      <c r="E25" s="105">
        <v>45658</v>
      </c>
    </row>
    <row r="26" spans="1:5">
      <c r="A26" s="1" t="s">
        <v>273</v>
      </c>
      <c r="B26" s="1" t="s">
        <v>274</v>
      </c>
      <c r="C26" s="1" t="s">
        <v>238</v>
      </c>
      <c r="E26" s="106">
        <v>45689</v>
      </c>
    </row>
    <row r="27" spans="1:5">
      <c r="A27" s="1" t="s">
        <v>275</v>
      </c>
      <c r="B27" s="1" t="s">
        <v>276</v>
      </c>
      <c r="C27" s="1" t="s">
        <v>228</v>
      </c>
      <c r="E27" s="105">
        <v>45717</v>
      </c>
    </row>
    <row r="28" spans="1:5">
      <c r="A28" s="1" t="s">
        <v>277</v>
      </c>
      <c r="B28" s="1" t="s">
        <v>278</v>
      </c>
      <c r="C28" s="1" t="s">
        <v>228</v>
      </c>
      <c r="E28" s="106">
        <v>45748</v>
      </c>
    </row>
    <row r="29" spans="1:5">
      <c r="A29" s="1" t="s">
        <v>279</v>
      </c>
      <c r="B29" s="1" t="s">
        <v>280</v>
      </c>
      <c r="C29" s="1" t="s">
        <v>232</v>
      </c>
      <c r="E29" s="105" t="s">
        <v>281</v>
      </c>
    </row>
    <row r="30" spans="1:5">
      <c r="A30" s="1" t="s">
        <v>282</v>
      </c>
      <c r="B30" s="1" t="s">
        <v>283</v>
      </c>
      <c r="C30" s="1" t="s">
        <v>228</v>
      </c>
    </row>
    <row r="31" spans="1:5">
      <c r="A31" s="1" t="s">
        <v>284</v>
      </c>
      <c r="B31" s="1" t="s">
        <v>285</v>
      </c>
      <c r="C31" s="1" t="s">
        <v>212</v>
      </c>
      <c r="E31" s="105">
        <v>45658</v>
      </c>
    </row>
    <row r="32" spans="1:5">
      <c r="A32" s="1" t="s">
        <v>286</v>
      </c>
      <c r="B32" s="1" t="s">
        <v>287</v>
      </c>
      <c r="C32" s="1" t="s">
        <v>247</v>
      </c>
      <c r="E32" s="106">
        <v>45689</v>
      </c>
    </row>
    <row r="33" spans="1:5">
      <c r="A33" s="1" t="s">
        <v>288</v>
      </c>
      <c r="B33" s="1" t="s">
        <v>289</v>
      </c>
      <c r="C33" s="1" t="s">
        <v>228</v>
      </c>
      <c r="E33" s="105">
        <v>45717</v>
      </c>
    </row>
    <row r="34" spans="1:5">
      <c r="A34" s="1" t="s">
        <v>290</v>
      </c>
      <c r="B34" s="1" t="s">
        <v>291</v>
      </c>
      <c r="C34" s="1" t="s">
        <v>232</v>
      </c>
      <c r="E34" s="106">
        <v>45748</v>
      </c>
    </row>
    <row r="35" spans="1:5">
      <c r="A35" s="1" t="s">
        <v>292</v>
      </c>
      <c r="B35" s="1" t="s">
        <v>293</v>
      </c>
      <c r="C35" s="1" t="s">
        <v>254</v>
      </c>
      <c r="E35" s="106" t="s">
        <v>294</v>
      </c>
    </row>
    <row r="36" spans="1:5">
      <c r="A36" s="1" t="s">
        <v>295</v>
      </c>
      <c r="B36" s="1" t="s">
        <v>296</v>
      </c>
      <c r="C36" s="1" t="s">
        <v>228</v>
      </c>
    </row>
    <row r="37" spans="1:5">
      <c r="A37" s="1" t="s">
        <v>297</v>
      </c>
      <c r="B37" s="1" t="s">
        <v>298</v>
      </c>
      <c r="C37" s="1" t="s">
        <v>215</v>
      </c>
    </row>
    <row r="38" spans="1:5">
      <c r="A38" s="1" t="s">
        <v>299</v>
      </c>
      <c r="B38" s="1" t="s">
        <v>300</v>
      </c>
      <c r="C38" s="1" t="s">
        <v>212</v>
      </c>
    </row>
    <row r="39" spans="1:5">
      <c r="A39" s="1" t="s">
        <v>301</v>
      </c>
      <c r="B39" s="1" t="s">
        <v>302</v>
      </c>
      <c r="C39" s="1" t="s">
        <v>259</v>
      </c>
    </row>
    <row r="40" spans="1:5">
      <c r="A40" s="1" t="s">
        <v>303</v>
      </c>
      <c r="B40" s="1" t="s">
        <v>304</v>
      </c>
      <c r="C40" s="1" t="s">
        <v>259</v>
      </c>
    </row>
    <row r="41" spans="1:5">
      <c r="A41" s="1" t="s">
        <v>305</v>
      </c>
      <c r="B41" s="1" t="s">
        <v>306</v>
      </c>
      <c r="C41" s="1" t="s">
        <v>238</v>
      </c>
    </row>
    <row r="42" spans="1:5">
      <c r="A42" s="1" t="s">
        <v>307</v>
      </c>
      <c r="B42" s="1" t="s">
        <v>308</v>
      </c>
      <c r="C42" s="1" t="s">
        <v>228</v>
      </c>
    </row>
    <row r="43" spans="1:5">
      <c r="A43" s="1" t="s">
        <v>309</v>
      </c>
      <c r="B43" s="1" t="s">
        <v>310</v>
      </c>
      <c r="C43" s="1" t="s">
        <v>228</v>
      </c>
    </row>
    <row r="44" spans="1:5">
      <c r="A44" s="1" t="s">
        <v>311</v>
      </c>
      <c r="B44" s="1" t="s">
        <v>312</v>
      </c>
      <c r="C44" s="1" t="s">
        <v>228</v>
      </c>
    </row>
    <row r="45" spans="1:5">
      <c r="A45" s="1" t="s">
        <v>313</v>
      </c>
      <c r="B45" s="1" t="s">
        <v>314</v>
      </c>
      <c r="C45" s="1" t="s">
        <v>232</v>
      </c>
    </row>
    <row r="46" spans="1:5">
      <c r="A46" s="1" t="s">
        <v>315</v>
      </c>
      <c r="B46" s="1" t="s">
        <v>316</v>
      </c>
      <c r="C46" s="1" t="s">
        <v>254</v>
      </c>
    </row>
    <row r="47" spans="1:5">
      <c r="A47" s="1" t="s">
        <v>317</v>
      </c>
      <c r="B47" s="1" t="s">
        <v>318</v>
      </c>
      <c r="C47" s="1" t="s">
        <v>212</v>
      </c>
    </row>
    <row r="48" spans="1:5">
      <c r="A48" s="1" t="s">
        <v>319</v>
      </c>
      <c r="B48" s="1" t="s">
        <v>320</v>
      </c>
      <c r="C48" s="1" t="s">
        <v>228</v>
      </c>
    </row>
    <row r="49" spans="1:3">
      <c r="A49" s="1" t="s">
        <v>321</v>
      </c>
      <c r="B49" s="1" t="s">
        <v>322</v>
      </c>
      <c r="C49" s="1" t="s">
        <v>228</v>
      </c>
    </row>
    <row r="50" spans="1:3">
      <c r="A50" s="1" t="s">
        <v>323</v>
      </c>
      <c r="B50" s="1" t="s">
        <v>324</v>
      </c>
      <c r="C50" s="1" t="s">
        <v>215</v>
      </c>
    </row>
    <row r="51" spans="1:3">
      <c r="A51" s="1" t="s">
        <v>325</v>
      </c>
      <c r="B51" s="1" t="s">
        <v>326</v>
      </c>
      <c r="C51" s="1" t="s">
        <v>228</v>
      </c>
    </row>
    <row r="52" spans="1:3">
      <c r="A52" s="1" t="s">
        <v>327</v>
      </c>
      <c r="B52" s="1" t="s">
        <v>328</v>
      </c>
      <c r="C52" s="1" t="s">
        <v>247</v>
      </c>
    </row>
    <row r="53" spans="1:3">
      <c r="A53" s="1" t="s">
        <v>329</v>
      </c>
      <c r="B53" s="1" t="s">
        <v>330</v>
      </c>
      <c r="C53" s="1" t="s">
        <v>212</v>
      </c>
    </row>
    <row r="54" spans="1:3">
      <c r="A54" s="1" t="s">
        <v>331</v>
      </c>
      <c r="B54" s="1" t="s">
        <v>332</v>
      </c>
      <c r="C54" s="1" t="s">
        <v>259</v>
      </c>
    </row>
    <row r="55" spans="1:3">
      <c r="A55" s="1" t="s">
        <v>333</v>
      </c>
      <c r="B55" s="1" t="s">
        <v>334</v>
      </c>
      <c r="C55" s="1" t="s">
        <v>259</v>
      </c>
    </row>
    <row r="56" spans="1:3">
      <c r="A56" s="1" t="s">
        <v>335</v>
      </c>
      <c r="B56" s="1" t="s">
        <v>336</v>
      </c>
      <c r="C56" s="1" t="s">
        <v>215</v>
      </c>
    </row>
    <row r="57" spans="1:3">
      <c r="A57" s="1" t="s">
        <v>337</v>
      </c>
      <c r="B57" s="1" t="s">
        <v>338</v>
      </c>
      <c r="C57" s="1" t="s">
        <v>212</v>
      </c>
    </row>
    <row r="58" spans="1:3">
      <c r="A58" s="1" t="s">
        <v>339</v>
      </c>
      <c r="B58" s="1" t="s">
        <v>340</v>
      </c>
      <c r="C58" s="1" t="s">
        <v>259</v>
      </c>
    </row>
    <row r="59" spans="1:3">
      <c r="A59" s="1" t="s">
        <v>341</v>
      </c>
      <c r="B59" s="1" t="s">
        <v>342</v>
      </c>
      <c r="C59" s="1" t="s">
        <v>232</v>
      </c>
    </row>
    <row r="60" spans="1:3">
      <c r="A60" s="1" t="s">
        <v>343</v>
      </c>
      <c r="B60" s="1" t="s">
        <v>344</v>
      </c>
      <c r="C60" s="1" t="s">
        <v>228</v>
      </c>
    </row>
    <row r="61" spans="1:3">
      <c r="A61" s="1" t="s">
        <v>345</v>
      </c>
      <c r="B61" s="1" t="s">
        <v>346</v>
      </c>
      <c r="C61" s="1" t="s">
        <v>247</v>
      </c>
    </row>
    <row r="62" spans="1:3">
      <c r="A62" s="1" t="s">
        <v>347</v>
      </c>
      <c r="B62" s="1" t="s">
        <v>348</v>
      </c>
      <c r="C62" s="1" t="s">
        <v>247</v>
      </c>
    </row>
    <row r="63" spans="1:3">
      <c r="A63" s="1" t="s">
        <v>349</v>
      </c>
      <c r="B63" s="1" t="s">
        <v>350</v>
      </c>
      <c r="C63" s="1" t="s">
        <v>351</v>
      </c>
    </row>
    <row r="64" spans="1:3">
      <c r="A64" s="1" t="s">
        <v>352</v>
      </c>
      <c r="B64" s="1" t="s">
        <v>353</v>
      </c>
      <c r="C64" s="1" t="s">
        <v>254</v>
      </c>
    </row>
    <row r="65" spans="1:3">
      <c r="A65" s="1" t="s">
        <v>354</v>
      </c>
      <c r="B65" s="1" t="s">
        <v>355</v>
      </c>
      <c r="C65" s="1" t="s">
        <v>212</v>
      </c>
    </row>
    <row r="66" spans="1:3">
      <c r="A66" s="1" t="s">
        <v>356</v>
      </c>
      <c r="B66" s="1" t="s">
        <v>357</v>
      </c>
      <c r="C66" s="1" t="s">
        <v>232</v>
      </c>
    </row>
    <row r="67" spans="1:3">
      <c r="A67" s="1" t="s">
        <v>358</v>
      </c>
      <c r="B67" s="1" t="s">
        <v>359</v>
      </c>
      <c r="C67" s="1" t="s">
        <v>259</v>
      </c>
    </row>
    <row r="68" spans="1:3">
      <c r="A68" s="1" t="s">
        <v>360</v>
      </c>
      <c r="B68" s="1" t="s">
        <v>361</v>
      </c>
      <c r="C68" s="1" t="s">
        <v>228</v>
      </c>
    </row>
    <row r="69" spans="1:3">
      <c r="A69" s="1" t="s">
        <v>362</v>
      </c>
      <c r="B69" s="1" t="s">
        <v>363</v>
      </c>
      <c r="C69" s="1" t="s">
        <v>351</v>
      </c>
    </row>
    <row r="70" spans="1:3">
      <c r="A70" s="1" t="s">
        <v>364</v>
      </c>
      <c r="B70" s="1" t="s">
        <v>365</v>
      </c>
      <c r="C70" s="1" t="s">
        <v>212</v>
      </c>
    </row>
    <row r="71" spans="1:3">
      <c r="A71" s="1" t="s">
        <v>366</v>
      </c>
      <c r="B71" s="1" t="s">
        <v>367</v>
      </c>
      <c r="C71" s="1" t="s">
        <v>215</v>
      </c>
    </row>
    <row r="72" spans="1:3">
      <c r="A72" s="1" t="s">
        <v>368</v>
      </c>
      <c r="B72" s="1" t="s">
        <v>369</v>
      </c>
      <c r="C72" s="1" t="s">
        <v>215</v>
      </c>
    </row>
    <row r="73" spans="1:3">
      <c r="A73" s="1" t="s">
        <v>370</v>
      </c>
      <c r="B73" s="1" t="s">
        <v>371</v>
      </c>
      <c r="C73" s="1" t="s">
        <v>215</v>
      </c>
    </row>
    <row r="74" spans="1:3">
      <c r="A74" s="1" t="s">
        <v>372</v>
      </c>
      <c r="B74" s="1" t="s">
        <v>373</v>
      </c>
      <c r="C74" s="1" t="s">
        <v>247</v>
      </c>
    </row>
    <row r="75" spans="1:3">
      <c r="A75" s="1" t="s">
        <v>374</v>
      </c>
      <c r="B75" s="1" t="s">
        <v>375</v>
      </c>
      <c r="C75" s="1" t="s">
        <v>238</v>
      </c>
    </row>
    <row r="76" spans="1:3">
      <c r="A76" s="1" t="s">
        <v>376</v>
      </c>
      <c r="B76" s="1" t="s">
        <v>377</v>
      </c>
      <c r="C76" s="1" t="s">
        <v>247</v>
      </c>
    </row>
    <row r="77" spans="1:3">
      <c r="A77" s="1" t="s">
        <v>378</v>
      </c>
      <c r="B77" s="1" t="s">
        <v>379</v>
      </c>
      <c r="C77" s="1" t="s">
        <v>212</v>
      </c>
    </row>
    <row r="78" spans="1:3">
      <c r="A78" s="1" t="s">
        <v>380</v>
      </c>
      <c r="B78" s="1" t="s">
        <v>381</v>
      </c>
      <c r="C78" s="1" t="s">
        <v>254</v>
      </c>
    </row>
    <row r="79" spans="1:3">
      <c r="A79" s="1" t="s">
        <v>382</v>
      </c>
      <c r="B79" s="1" t="s">
        <v>383</v>
      </c>
      <c r="C79" s="1" t="s">
        <v>232</v>
      </c>
    </row>
    <row r="80" spans="1:3">
      <c r="A80" s="1" t="s">
        <v>384</v>
      </c>
      <c r="B80" s="1" t="s">
        <v>385</v>
      </c>
      <c r="C80" s="1" t="s">
        <v>228</v>
      </c>
    </row>
    <row r="81" spans="1:3">
      <c r="A81" s="1" t="s">
        <v>386</v>
      </c>
      <c r="B81" s="1" t="s">
        <v>387</v>
      </c>
      <c r="C81" s="1" t="s">
        <v>247</v>
      </c>
    </row>
    <row r="82" spans="1:3">
      <c r="A82" s="1" t="s">
        <v>388</v>
      </c>
      <c r="B82" s="1" t="s">
        <v>389</v>
      </c>
      <c r="C82" s="1" t="s">
        <v>212</v>
      </c>
    </row>
    <row r="83" spans="1:3">
      <c r="A83" s="1" t="s">
        <v>390</v>
      </c>
      <c r="B83" s="1" t="s">
        <v>391</v>
      </c>
      <c r="C83" s="1" t="s">
        <v>228</v>
      </c>
    </row>
    <row r="84" spans="1:3">
      <c r="A84" s="1" t="s">
        <v>392</v>
      </c>
      <c r="B84" s="1" t="s">
        <v>393</v>
      </c>
      <c r="C84" s="1" t="s">
        <v>215</v>
      </c>
    </row>
    <row r="85" spans="1:3">
      <c r="A85" s="1" t="s">
        <v>394</v>
      </c>
      <c r="B85" s="1" t="s">
        <v>395</v>
      </c>
      <c r="C85" s="1" t="s">
        <v>215</v>
      </c>
    </row>
    <row r="86" spans="1:3">
      <c r="A86" s="1" t="s">
        <v>396</v>
      </c>
      <c r="B86" s="1" t="s">
        <v>397</v>
      </c>
      <c r="C86" s="1" t="s">
        <v>238</v>
      </c>
    </row>
    <row r="87" spans="1:3">
      <c r="A87" s="1" t="s">
        <v>398</v>
      </c>
      <c r="B87" s="1" t="s">
        <v>399</v>
      </c>
      <c r="C87" s="1" t="s">
        <v>254</v>
      </c>
    </row>
    <row r="88" spans="1:3">
      <c r="A88" s="1" t="s">
        <v>400</v>
      </c>
      <c r="B88" s="1" t="s">
        <v>401</v>
      </c>
      <c r="C88" s="1" t="s">
        <v>228</v>
      </c>
    </row>
    <row r="89" spans="1:3">
      <c r="A89" s="1" t="s">
        <v>402</v>
      </c>
      <c r="B89" s="1" t="s">
        <v>403</v>
      </c>
      <c r="C89" s="1" t="s">
        <v>212</v>
      </c>
    </row>
    <row r="90" spans="1:3">
      <c r="A90" s="1" t="s">
        <v>404</v>
      </c>
      <c r="B90" s="1" t="s">
        <v>405</v>
      </c>
      <c r="C90" s="1" t="s">
        <v>212</v>
      </c>
    </row>
    <row r="91" spans="1:3">
      <c r="A91" s="1" t="s">
        <v>406</v>
      </c>
      <c r="B91" s="1" t="s">
        <v>407</v>
      </c>
      <c r="C91" s="1" t="s">
        <v>212</v>
      </c>
    </row>
    <row r="92" spans="1:3">
      <c r="A92" s="1" t="s">
        <v>408</v>
      </c>
      <c r="B92" s="1" t="s">
        <v>409</v>
      </c>
      <c r="C92" s="1" t="s">
        <v>212</v>
      </c>
    </row>
    <row r="93" spans="1:3">
      <c r="A93" s="1" t="s">
        <v>410</v>
      </c>
      <c r="B93" s="1" t="s">
        <v>411</v>
      </c>
      <c r="C93" s="1" t="s">
        <v>232</v>
      </c>
    </row>
    <row r="94" spans="1:3">
      <c r="A94" s="1" t="s">
        <v>412</v>
      </c>
      <c r="B94" s="1" t="s">
        <v>413</v>
      </c>
      <c r="C94" s="1" t="s">
        <v>228</v>
      </c>
    </row>
    <row r="95" spans="1:3">
      <c r="A95" s="1" t="s">
        <v>414</v>
      </c>
      <c r="B95" s="1" t="s">
        <v>415</v>
      </c>
      <c r="C95" s="1" t="s">
        <v>212</v>
      </c>
    </row>
    <row r="96" spans="1:3">
      <c r="A96" s="1" t="s">
        <v>416</v>
      </c>
      <c r="B96" s="1" t="s">
        <v>417</v>
      </c>
      <c r="C96" s="1" t="s">
        <v>215</v>
      </c>
    </row>
    <row r="97" spans="1:3">
      <c r="A97" s="1" t="s">
        <v>418</v>
      </c>
      <c r="B97" s="1" t="s">
        <v>419</v>
      </c>
      <c r="C97" s="1" t="s">
        <v>228</v>
      </c>
    </row>
    <row r="98" spans="1:3">
      <c r="A98" s="1" t="s">
        <v>420</v>
      </c>
      <c r="B98" s="1" t="s">
        <v>421</v>
      </c>
      <c r="C98" s="1" t="s">
        <v>247</v>
      </c>
    </row>
    <row r="99" spans="1:3">
      <c r="A99" s="1" t="s">
        <v>422</v>
      </c>
      <c r="B99" s="1" t="s">
        <v>423</v>
      </c>
      <c r="C99" s="1" t="s">
        <v>212</v>
      </c>
    </row>
    <row r="100" spans="1:3">
      <c r="A100" s="1" t="s">
        <v>424</v>
      </c>
      <c r="B100" s="1" t="s">
        <v>425</v>
      </c>
      <c r="C100" s="1" t="s">
        <v>228</v>
      </c>
    </row>
    <row r="101" spans="1:3">
      <c r="A101" s="1" t="s">
        <v>426</v>
      </c>
      <c r="B101" s="1" t="s">
        <v>427</v>
      </c>
      <c r="C101" s="1" t="s">
        <v>212</v>
      </c>
    </row>
    <row r="102" spans="1:3">
      <c r="A102" s="1" t="s">
        <v>428</v>
      </c>
      <c r="B102" s="1" t="s">
        <v>429</v>
      </c>
      <c r="C102" s="1" t="s">
        <v>247</v>
      </c>
    </row>
    <row r="103" spans="1:3">
      <c r="A103" s="1" t="s">
        <v>430</v>
      </c>
      <c r="B103" s="1" t="s">
        <v>431</v>
      </c>
      <c r="C103" s="1" t="s">
        <v>259</v>
      </c>
    </row>
    <row r="104" spans="1:3">
      <c r="A104" s="1" t="s">
        <v>432</v>
      </c>
      <c r="B104" s="1" t="s">
        <v>433</v>
      </c>
      <c r="C104" s="1" t="s">
        <v>351</v>
      </c>
    </row>
    <row r="105" spans="1:3">
      <c r="A105" s="1" t="s">
        <v>434</v>
      </c>
      <c r="B105" s="1" t="s">
        <v>435</v>
      </c>
      <c r="C105" s="1" t="s">
        <v>215</v>
      </c>
    </row>
    <row r="106" spans="1:3">
      <c r="A106" s="1" t="s">
        <v>436</v>
      </c>
      <c r="B106" s="1" t="s">
        <v>437</v>
      </c>
      <c r="C106" s="1" t="s">
        <v>247</v>
      </c>
    </row>
    <row r="107" spans="1:3">
      <c r="A107" s="1" t="s">
        <v>438</v>
      </c>
      <c r="B107" s="1" t="s">
        <v>439</v>
      </c>
      <c r="C107" s="1" t="s">
        <v>247</v>
      </c>
    </row>
    <row r="108" spans="1:3">
      <c r="A108" s="1" t="s">
        <v>440</v>
      </c>
      <c r="B108" s="1" t="s">
        <v>441</v>
      </c>
      <c r="C108" s="1" t="s">
        <v>212</v>
      </c>
    </row>
    <row r="109" spans="1:3">
      <c r="A109" s="1" t="s">
        <v>442</v>
      </c>
      <c r="B109" s="1" t="s">
        <v>443</v>
      </c>
      <c r="C109" s="1" t="s">
        <v>212</v>
      </c>
    </row>
    <row r="110" spans="1:3">
      <c r="A110" s="1" t="s">
        <v>444</v>
      </c>
      <c r="B110" s="1" t="s">
        <v>445</v>
      </c>
      <c r="C110" s="1" t="s">
        <v>228</v>
      </c>
    </row>
    <row r="111" spans="1:3">
      <c r="A111" s="1" t="s">
        <v>446</v>
      </c>
      <c r="B111" s="1" t="s">
        <v>447</v>
      </c>
      <c r="C111" s="1" t="s">
        <v>232</v>
      </c>
    </row>
    <row r="112" spans="1:3">
      <c r="A112" s="1" t="s">
        <v>448</v>
      </c>
      <c r="B112" s="1" t="s">
        <v>449</v>
      </c>
      <c r="C112" s="1" t="s">
        <v>232</v>
      </c>
    </row>
    <row r="113" spans="1:3">
      <c r="A113" s="1" t="s">
        <v>450</v>
      </c>
      <c r="B113" s="1" t="s">
        <v>451</v>
      </c>
      <c r="C113" s="1" t="s">
        <v>212</v>
      </c>
    </row>
    <row r="114" spans="1:3">
      <c r="A114" s="1" t="s">
        <v>452</v>
      </c>
      <c r="B114" s="1" t="s">
        <v>453</v>
      </c>
      <c r="C114" s="1" t="s">
        <v>232</v>
      </c>
    </row>
    <row r="115" spans="1:3">
      <c r="A115" s="1" t="s">
        <v>454</v>
      </c>
      <c r="B115" s="1" t="s">
        <v>455</v>
      </c>
      <c r="C115" s="1" t="s">
        <v>259</v>
      </c>
    </row>
    <row r="116" spans="1:3">
      <c r="A116" s="1" t="s">
        <v>456</v>
      </c>
      <c r="B116" s="1" t="s">
        <v>457</v>
      </c>
      <c r="C116" s="1" t="s">
        <v>232</v>
      </c>
    </row>
    <row r="117" spans="1:3">
      <c r="A117" s="1" t="s">
        <v>458</v>
      </c>
      <c r="B117" s="1" t="s">
        <v>459</v>
      </c>
      <c r="C117" s="1" t="s">
        <v>212</v>
      </c>
    </row>
    <row r="118" spans="1:3">
      <c r="A118" s="1" t="s">
        <v>460</v>
      </c>
      <c r="B118" s="1" t="s">
        <v>461</v>
      </c>
      <c r="C118" s="1" t="s">
        <v>215</v>
      </c>
    </row>
    <row r="119" spans="1:3">
      <c r="A119" s="1" t="s">
        <v>462</v>
      </c>
      <c r="B119" s="1" t="s">
        <v>463</v>
      </c>
      <c r="C119" s="1" t="s">
        <v>232</v>
      </c>
    </row>
    <row r="120" spans="1:3">
      <c r="A120" s="1" t="s">
        <v>464</v>
      </c>
      <c r="B120" s="1" t="s">
        <v>465</v>
      </c>
      <c r="C120" s="1" t="s">
        <v>228</v>
      </c>
    </row>
    <row r="121" spans="1:3">
      <c r="A121" s="1" t="s">
        <v>466</v>
      </c>
      <c r="B121" s="1" t="s">
        <v>467</v>
      </c>
      <c r="C121" s="1" t="s">
        <v>232</v>
      </c>
    </row>
    <row r="122" spans="1:3">
      <c r="A122" s="1" t="s">
        <v>468</v>
      </c>
      <c r="B122" s="1" t="s">
        <v>469</v>
      </c>
      <c r="C122" s="1" t="s">
        <v>212</v>
      </c>
    </row>
    <row r="123" spans="1:3">
      <c r="A123" s="1" t="s">
        <v>470</v>
      </c>
      <c r="B123" s="1" t="s">
        <v>471</v>
      </c>
      <c r="C123" s="1" t="s">
        <v>351</v>
      </c>
    </row>
    <row r="124" spans="1:3">
      <c r="A124" s="1" t="s">
        <v>472</v>
      </c>
      <c r="B124" s="1" t="s">
        <v>473</v>
      </c>
      <c r="C124" s="1" t="s">
        <v>212</v>
      </c>
    </row>
    <row r="125" spans="1:3">
      <c r="A125" s="1" t="s">
        <v>474</v>
      </c>
      <c r="B125" s="1" t="s">
        <v>475</v>
      </c>
      <c r="C125" s="1" t="s">
        <v>212</v>
      </c>
    </row>
    <row r="126" spans="1:3">
      <c r="A126" s="1" t="s">
        <v>476</v>
      </c>
      <c r="B126" s="1" t="s">
        <v>477</v>
      </c>
      <c r="C126" s="1" t="s">
        <v>232</v>
      </c>
    </row>
    <row r="127" spans="1:3">
      <c r="A127" s="1" t="s">
        <v>478</v>
      </c>
      <c r="B127" s="1" t="s">
        <v>479</v>
      </c>
      <c r="C127" s="1" t="s">
        <v>254</v>
      </c>
    </row>
    <row r="128" spans="1:3">
      <c r="A128" s="1" t="s">
        <v>480</v>
      </c>
      <c r="B128" s="1" t="s">
        <v>481</v>
      </c>
      <c r="C128" s="1" t="s">
        <v>228</v>
      </c>
    </row>
    <row r="129" spans="1:3">
      <c r="A129" s="1" t="s">
        <v>482</v>
      </c>
      <c r="B129" s="1" t="s">
        <v>483</v>
      </c>
      <c r="C129" s="1" t="s">
        <v>228</v>
      </c>
    </row>
    <row r="130" spans="1:3">
      <c r="A130" s="1" t="s">
        <v>484</v>
      </c>
      <c r="B130" s="1" t="s">
        <v>485</v>
      </c>
      <c r="C130" s="1" t="s">
        <v>215</v>
      </c>
    </row>
    <row r="131" spans="1:3">
      <c r="A131" s="1" t="s">
        <v>486</v>
      </c>
      <c r="B131" s="1" t="s">
        <v>487</v>
      </c>
      <c r="C131" s="1" t="s">
        <v>232</v>
      </c>
    </row>
    <row r="132" spans="1:3">
      <c r="A132" s="1" t="s">
        <v>488</v>
      </c>
      <c r="B132" s="1" t="s">
        <v>489</v>
      </c>
      <c r="C132" s="1" t="s">
        <v>215</v>
      </c>
    </row>
    <row r="133" spans="1:3">
      <c r="A133" s="1" t="s">
        <v>490</v>
      </c>
      <c r="B133" s="1" t="s">
        <v>491</v>
      </c>
      <c r="C133" s="1" t="s">
        <v>212</v>
      </c>
    </row>
    <row r="134" spans="1:3">
      <c r="A134" s="1" t="s">
        <v>492</v>
      </c>
      <c r="B134" s="1" t="s">
        <v>493</v>
      </c>
      <c r="C134" s="1" t="s">
        <v>232</v>
      </c>
    </row>
    <row r="135" spans="1:3">
      <c r="A135" s="1" t="s">
        <v>494</v>
      </c>
      <c r="B135" s="1" t="s">
        <v>495</v>
      </c>
      <c r="C135" s="1" t="s">
        <v>228</v>
      </c>
    </row>
    <row r="136" spans="1:3">
      <c r="A136" s="1" t="s">
        <v>496</v>
      </c>
      <c r="B136" s="1" t="s">
        <v>497</v>
      </c>
      <c r="C136" s="1" t="s">
        <v>259</v>
      </c>
    </row>
    <row r="137" spans="1:3">
      <c r="A137" s="1" t="s">
        <v>498</v>
      </c>
      <c r="B137" s="1" t="s">
        <v>499</v>
      </c>
      <c r="C137" s="1" t="s">
        <v>228</v>
      </c>
    </row>
    <row r="138" spans="1:3">
      <c r="A138" s="1" t="s">
        <v>500</v>
      </c>
      <c r="B138" s="1" t="s">
        <v>501</v>
      </c>
      <c r="C138" s="1" t="s">
        <v>212</v>
      </c>
    </row>
    <row r="139" spans="1:3">
      <c r="A139" s="1" t="s">
        <v>502</v>
      </c>
      <c r="B139" s="1" t="s">
        <v>503</v>
      </c>
      <c r="C139" s="1" t="s">
        <v>247</v>
      </c>
    </row>
    <row r="140" spans="1:3">
      <c r="A140" s="1" t="s">
        <v>504</v>
      </c>
      <c r="B140" s="1" t="s">
        <v>505</v>
      </c>
      <c r="C140" s="1" t="s">
        <v>232</v>
      </c>
    </row>
    <row r="141" spans="1:3">
      <c r="A141" s="1" t="s">
        <v>506</v>
      </c>
      <c r="B141" s="1" t="s">
        <v>507</v>
      </c>
      <c r="C141" s="1" t="s">
        <v>232</v>
      </c>
    </row>
    <row r="142" spans="1:3">
      <c r="A142" s="1" t="s">
        <v>508</v>
      </c>
      <c r="B142" s="1" t="s">
        <v>509</v>
      </c>
      <c r="C142" s="1" t="s">
        <v>212</v>
      </c>
    </row>
    <row r="143" spans="1:3">
      <c r="A143" s="1" t="s">
        <v>510</v>
      </c>
      <c r="B143" s="1" t="s">
        <v>511</v>
      </c>
      <c r="C143" s="1" t="s">
        <v>228</v>
      </c>
    </row>
    <row r="144" spans="1:3">
      <c r="A144" s="1" t="s">
        <v>512</v>
      </c>
      <c r="B144" s="1" t="s">
        <v>513</v>
      </c>
      <c r="C144" s="1" t="s">
        <v>238</v>
      </c>
    </row>
    <row r="145" spans="1:3">
      <c r="A145" s="1" t="s">
        <v>514</v>
      </c>
      <c r="B145" s="1" t="s">
        <v>515</v>
      </c>
      <c r="C145" s="1" t="s">
        <v>232</v>
      </c>
    </row>
    <row r="146" spans="1:3">
      <c r="A146" s="1" t="s">
        <v>516</v>
      </c>
      <c r="B146" s="1" t="s">
        <v>517</v>
      </c>
      <c r="C146" s="1" t="s">
        <v>238</v>
      </c>
    </row>
    <row r="147" spans="1:3">
      <c r="A147" s="1" t="s">
        <v>518</v>
      </c>
      <c r="B147" s="1" t="s">
        <v>519</v>
      </c>
      <c r="C147" s="1" t="s">
        <v>259</v>
      </c>
    </row>
    <row r="148" spans="1:3">
      <c r="A148" s="1" t="s">
        <v>520</v>
      </c>
      <c r="B148" s="1" t="s">
        <v>521</v>
      </c>
      <c r="C148" s="1" t="s">
        <v>232</v>
      </c>
    </row>
    <row r="149" spans="1:3">
      <c r="A149" s="1" t="s">
        <v>522</v>
      </c>
      <c r="B149" s="1" t="s">
        <v>523</v>
      </c>
      <c r="C149" s="1" t="s">
        <v>259</v>
      </c>
    </row>
    <row r="150" spans="1:3">
      <c r="A150" s="1" t="s">
        <v>524</v>
      </c>
      <c r="B150" s="1" t="s">
        <v>525</v>
      </c>
      <c r="C150" s="1" t="s">
        <v>259</v>
      </c>
    </row>
    <row r="151" spans="1:3">
      <c r="A151" s="1" t="s">
        <v>526</v>
      </c>
      <c r="B151" s="1" t="s">
        <v>527</v>
      </c>
      <c r="C151" s="1" t="s">
        <v>238</v>
      </c>
    </row>
    <row r="152" spans="1:3">
      <c r="A152" s="1" t="s">
        <v>528</v>
      </c>
      <c r="B152" s="1" t="s">
        <v>529</v>
      </c>
      <c r="C152" s="1" t="s">
        <v>215</v>
      </c>
    </row>
    <row r="153" spans="1:3">
      <c r="A153" s="1" t="s">
        <v>530</v>
      </c>
      <c r="B153" s="1" t="s">
        <v>531</v>
      </c>
      <c r="C153" s="1" t="s">
        <v>215</v>
      </c>
    </row>
    <row r="154" spans="1:3">
      <c r="A154" s="1" t="s">
        <v>532</v>
      </c>
      <c r="B154" s="1" t="s">
        <v>533</v>
      </c>
      <c r="C154" s="1" t="s">
        <v>212</v>
      </c>
    </row>
    <row r="155" spans="1:3">
      <c r="A155" s="1" t="s">
        <v>534</v>
      </c>
      <c r="B155" s="1" t="s">
        <v>535</v>
      </c>
      <c r="C155" s="1" t="s">
        <v>232</v>
      </c>
    </row>
    <row r="156" spans="1:3">
      <c r="A156" s="1" t="s">
        <v>536</v>
      </c>
      <c r="B156" s="1" t="s">
        <v>537</v>
      </c>
      <c r="C156" s="1" t="s">
        <v>254</v>
      </c>
    </row>
    <row r="157" spans="1:3">
      <c r="A157" s="1" t="s">
        <v>538</v>
      </c>
      <c r="B157" s="1" t="s">
        <v>539</v>
      </c>
      <c r="C157" s="1" t="s">
        <v>215</v>
      </c>
    </row>
    <row r="158" spans="1:3">
      <c r="A158" s="1" t="s">
        <v>540</v>
      </c>
      <c r="B158" s="1" t="s">
        <v>541</v>
      </c>
      <c r="C158" s="1" t="s">
        <v>215</v>
      </c>
    </row>
    <row r="159" spans="1:3">
      <c r="A159" s="1" t="s">
        <v>542</v>
      </c>
      <c r="B159" s="1" t="s">
        <v>543</v>
      </c>
      <c r="C159" s="1" t="s">
        <v>259</v>
      </c>
    </row>
    <row r="160" spans="1:3">
      <c r="A160" s="1" t="s">
        <v>544</v>
      </c>
      <c r="B160" s="1" t="s">
        <v>545</v>
      </c>
      <c r="C160" s="1" t="s">
        <v>259</v>
      </c>
    </row>
    <row r="161" spans="1:3">
      <c r="A161" s="1" t="s">
        <v>546</v>
      </c>
      <c r="B161" s="1" t="s">
        <v>547</v>
      </c>
      <c r="C161" s="1" t="s">
        <v>228</v>
      </c>
    </row>
    <row r="162" spans="1:3">
      <c r="A162" s="1" t="s">
        <v>548</v>
      </c>
      <c r="B162" s="1" t="s">
        <v>549</v>
      </c>
      <c r="C162" s="1" t="s">
        <v>212</v>
      </c>
    </row>
    <row r="163" spans="1:3">
      <c r="A163" s="1" t="s">
        <v>550</v>
      </c>
      <c r="B163" s="1" t="s">
        <v>551</v>
      </c>
      <c r="C163" s="1" t="s">
        <v>228</v>
      </c>
    </row>
    <row r="164" spans="1:3">
      <c r="A164" s="1" t="s">
        <v>552</v>
      </c>
      <c r="B164" s="1" t="s">
        <v>553</v>
      </c>
      <c r="C164" s="1" t="s">
        <v>254</v>
      </c>
    </row>
    <row r="165" spans="1:3">
      <c r="A165" s="1" t="s">
        <v>554</v>
      </c>
      <c r="B165" s="1" t="s">
        <v>555</v>
      </c>
      <c r="C165" s="1" t="s">
        <v>259</v>
      </c>
    </row>
    <row r="166" spans="1:3">
      <c r="A166" s="1" t="s">
        <v>556</v>
      </c>
      <c r="B166" s="1" t="s">
        <v>557</v>
      </c>
      <c r="C166" s="1" t="s">
        <v>215</v>
      </c>
    </row>
    <row r="167" spans="1:3">
      <c r="A167" s="1" t="s">
        <v>558</v>
      </c>
      <c r="B167" s="1" t="s">
        <v>559</v>
      </c>
      <c r="C167" s="1" t="s">
        <v>212</v>
      </c>
    </row>
    <row r="168" spans="1:3">
      <c r="A168" s="1" t="s">
        <v>560</v>
      </c>
      <c r="B168" s="1" t="s">
        <v>561</v>
      </c>
      <c r="C168" s="1" t="s">
        <v>215</v>
      </c>
    </row>
    <row r="169" spans="1:3">
      <c r="A169" s="1" t="s">
        <v>562</v>
      </c>
      <c r="B169" s="1" t="s">
        <v>563</v>
      </c>
      <c r="C169" s="1" t="s">
        <v>232</v>
      </c>
    </row>
    <row r="170" spans="1:3">
      <c r="A170" s="1" t="s">
        <v>564</v>
      </c>
      <c r="B170" s="1" t="s">
        <v>565</v>
      </c>
      <c r="C170" s="1" t="s">
        <v>247</v>
      </c>
    </row>
    <row r="171" spans="1:3">
      <c r="A171" s="1" t="s">
        <v>566</v>
      </c>
      <c r="B171" s="1" t="s">
        <v>567</v>
      </c>
      <c r="C171" s="1" t="s">
        <v>228</v>
      </c>
    </row>
    <row r="172" spans="1:3">
      <c r="A172" s="1" t="s">
        <v>568</v>
      </c>
      <c r="B172" s="1" t="s">
        <v>569</v>
      </c>
      <c r="C172" s="1" t="s">
        <v>212</v>
      </c>
    </row>
    <row r="173" spans="1:3">
      <c r="A173" s="1" t="s">
        <v>570</v>
      </c>
      <c r="B173" s="1" t="s">
        <v>571</v>
      </c>
      <c r="C173" s="1" t="s">
        <v>351</v>
      </c>
    </row>
    <row r="174" spans="1:3">
      <c r="A174" s="1" t="s">
        <v>572</v>
      </c>
      <c r="B174" s="1" t="s">
        <v>573</v>
      </c>
      <c r="C174" s="1" t="s">
        <v>212</v>
      </c>
    </row>
    <row r="175" spans="1:3">
      <c r="A175" s="1" t="s">
        <v>574</v>
      </c>
      <c r="B175" s="1" t="s">
        <v>575</v>
      </c>
      <c r="C175" s="1" t="s">
        <v>212</v>
      </c>
    </row>
    <row r="176" spans="1:3">
      <c r="A176" s="1" t="s">
        <v>576</v>
      </c>
      <c r="B176" s="1" t="s">
        <v>577</v>
      </c>
      <c r="C176" s="1" t="s">
        <v>212</v>
      </c>
    </row>
    <row r="177" spans="1:3">
      <c r="A177" s="1" t="s">
        <v>578</v>
      </c>
      <c r="B177" s="1" t="s">
        <v>579</v>
      </c>
      <c r="C177" s="1" t="s">
        <v>215</v>
      </c>
    </row>
    <row r="178" spans="1:3">
      <c r="A178" s="1" t="s">
        <v>580</v>
      </c>
      <c r="B178" s="1" t="s">
        <v>581</v>
      </c>
      <c r="C178" s="1" t="s">
        <v>351</v>
      </c>
    </row>
    <row r="179" spans="1:3">
      <c r="A179" s="1" t="s">
        <v>582</v>
      </c>
      <c r="B179" s="1" t="s">
        <v>583</v>
      </c>
      <c r="C179" s="1" t="s">
        <v>254</v>
      </c>
    </row>
    <row r="180" spans="1:3">
      <c r="A180" s="1" t="s">
        <v>584</v>
      </c>
      <c r="B180" s="1" t="s">
        <v>585</v>
      </c>
      <c r="C180" s="1" t="s">
        <v>232</v>
      </c>
    </row>
    <row r="181" spans="1:3">
      <c r="A181" s="1" t="s">
        <v>586</v>
      </c>
      <c r="B181" s="1" t="s">
        <v>587</v>
      </c>
      <c r="C181" s="1" t="s">
        <v>228</v>
      </c>
    </row>
    <row r="182" spans="1:3">
      <c r="A182" s="1" t="s">
        <v>588</v>
      </c>
      <c r="B182" s="1" t="s">
        <v>589</v>
      </c>
      <c r="C182" s="1" t="s">
        <v>247</v>
      </c>
    </row>
    <row r="183" spans="1:3">
      <c r="A183" s="1" t="s">
        <v>590</v>
      </c>
      <c r="B183" s="1" t="s">
        <v>591</v>
      </c>
      <c r="C183" s="1" t="s">
        <v>351</v>
      </c>
    </row>
    <row r="184" spans="1:3">
      <c r="A184" s="1" t="s">
        <v>592</v>
      </c>
      <c r="B184" s="1" t="s">
        <v>593</v>
      </c>
      <c r="C184" s="1" t="s">
        <v>215</v>
      </c>
    </row>
    <row r="185" spans="1:3">
      <c r="A185" s="1" t="s">
        <v>594</v>
      </c>
      <c r="B185" s="1" t="s">
        <v>595</v>
      </c>
      <c r="C185" s="1" t="s">
        <v>238</v>
      </c>
    </row>
    <row r="186" spans="1:3">
      <c r="A186" s="1" t="s">
        <v>596</v>
      </c>
      <c r="B186" s="1" t="s">
        <v>597</v>
      </c>
      <c r="C186" s="1" t="s">
        <v>228</v>
      </c>
    </row>
    <row r="187" spans="1:3">
      <c r="A187" s="1" t="s">
        <v>598</v>
      </c>
      <c r="B187" s="1" t="s">
        <v>599</v>
      </c>
      <c r="C187" s="1" t="s">
        <v>215</v>
      </c>
    </row>
    <row r="188" spans="1:3">
      <c r="A188" s="1" t="s">
        <v>600</v>
      </c>
      <c r="B188" s="1" t="s">
        <v>601</v>
      </c>
      <c r="C188" s="1" t="s">
        <v>238</v>
      </c>
    </row>
    <row r="189" spans="1:3">
      <c r="A189" s="1" t="s">
        <v>602</v>
      </c>
      <c r="B189" s="1" t="s">
        <v>603</v>
      </c>
      <c r="C189" s="1" t="s">
        <v>228</v>
      </c>
    </row>
    <row r="190" spans="1:3">
      <c r="A190" s="1" t="s">
        <v>604</v>
      </c>
      <c r="B190" s="1" t="s">
        <v>605</v>
      </c>
      <c r="C190" s="1" t="s">
        <v>215</v>
      </c>
    </row>
    <row r="191" spans="1:3">
      <c r="A191" s="1" t="s">
        <v>606</v>
      </c>
      <c r="B191" s="1" t="s">
        <v>607</v>
      </c>
      <c r="C191" s="1" t="s">
        <v>247</v>
      </c>
    </row>
    <row r="192" spans="1:3">
      <c r="A192" s="1" t="s">
        <v>608</v>
      </c>
      <c r="B192" s="1" t="s">
        <v>609</v>
      </c>
      <c r="C192" s="1" t="s">
        <v>351</v>
      </c>
    </row>
    <row r="193" spans="1:3">
      <c r="A193" s="1" t="s">
        <v>610</v>
      </c>
      <c r="B193" s="1" t="s">
        <v>611</v>
      </c>
      <c r="C193" s="1" t="s">
        <v>254</v>
      </c>
    </row>
    <row r="194" spans="1:3">
      <c r="A194" s="1" t="s">
        <v>612</v>
      </c>
      <c r="B194" s="1" t="s">
        <v>613</v>
      </c>
      <c r="C194" s="1" t="s">
        <v>215</v>
      </c>
    </row>
    <row r="195" spans="1:3">
      <c r="A195" s="1" t="s">
        <v>614</v>
      </c>
      <c r="B195" s="1" t="s">
        <v>615</v>
      </c>
      <c r="C195" s="1" t="s">
        <v>238</v>
      </c>
    </row>
    <row r="196" spans="1:3">
      <c r="A196" s="1" t="s">
        <v>616</v>
      </c>
      <c r="B196" s="1" t="s">
        <v>617</v>
      </c>
      <c r="C196" s="1" t="s">
        <v>351</v>
      </c>
    </row>
    <row r="197" spans="1:3">
      <c r="A197" s="1" t="s">
        <v>618</v>
      </c>
      <c r="B197" s="1" t="s">
        <v>619</v>
      </c>
      <c r="C197" s="1" t="s">
        <v>228</v>
      </c>
    </row>
    <row r="198" spans="1:3">
      <c r="A198" s="1" t="s">
        <v>620</v>
      </c>
      <c r="B198" s="1" t="s">
        <v>621</v>
      </c>
      <c r="C198" s="1" t="s">
        <v>215</v>
      </c>
    </row>
    <row r="199" spans="1:3">
      <c r="A199" s="1" t="s">
        <v>622</v>
      </c>
      <c r="B199" s="1" t="s">
        <v>623</v>
      </c>
      <c r="C199" s="1" t="s">
        <v>215</v>
      </c>
    </row>
    <row r="200" spans="1:3">
      <c r="A200" s="1" t="s">
        <v>624</v>
      </c>
      <c r="B200" s="1" t="s">
        <v>625</v>
      </c>
      <c r="C200" s="1" t="s">
        <v>254</v>
      </c>
    </row>
    <row r="201" spans="1:3">
      <c r="A201" s="1" t="s">
        <v>626</v>
      </c>
      <c r="B201" s="1" t="s">
        <v>627</v>
      </c>
      <c r="C201" s="1" t="s">
        <v>215</v>
      </c>
    </row>
    <row r="202" spans="1:3">
      <c r="A202" s="1" t="s">
        <v>628</v>
      </c>
      <c r="B202" s="1" t="s">
        <v>629</v>
      </c>
      <c r="C202" s="1" t="s">
        <v>259</v>
      </c>
    </row>
    <row r="203" spans="1:3">
      <c r="A203" s="1" t="s">
        <v>630</v>
      </c>
      <c r="B203" s="1" t="s">
        <v>631</v>
      </c>
      <c r="C203" s="1" t="s">
        <v>212</v>
      </c>
    </row>
    <row r="204" spans="1:3">
      <c r="A204" s="1" t="s">
        <v>632</v>
      </c>
      <c r="B204" s="1" t="s">
        <v>633</v>
      </c>
      <c r="C204" s="1" t="s">
        <v>212</v>
      </c>
    </row>
    <row r="205" spans="1:3">
      <c r="A205" s="1" t="s">
        <v>634</v>
      </c>
      <c r="B205" s="1" t="s">
        <v>635</v>
      </c>
      <c r="C205" s="1" t="s">
        <v>259</v>
      </c>
    </row>
    <row r="206" spans="1:3">
      <c r="A206" s="1" t="s">
        <v>636</v>
      </c>
      <c r="B206" s="1" t="s">
        <v>637</v>
      </c>
      <c r="C206" s="1" t="s">
        <v>228</v>
      </c>
    </row>
    <row r="207" spans="1:3">
      <c r="A207" s="1" t="s">
        <v>638</v>
      </c>
      <c r="B207" s="1" t="s">
        <v>639</v>
      </c>
      <c r="C207" s="1" t="s">
        <v>247</v>
      </c>
    </row>
    <row r="208" spans="1:3">
      <c r="A208" s="1" t="s">
        <v>640</v>
      </c>
      <c r="B208" s="1" t="s">
        <v>641</v>
      </c>
      <c r="C208" s="1" t="s">
        <v>212</v>
      </c>
    </row>
    <row r="209" spans="1:3">
      <c r="A209" s="1" t="s">
        <v>642</v>
      </c>
      <c r="B209" s="1" t="s">
        <v>643</v>
      </c>
      <c r="C209" s="1" t="s">
        <v>259</v>
      </c>
    </row>
    <row r="210" spans="1:3">
      <c r="A210" s="1" t="s">
        <v>644</v>
      </c>
      <c r="B210" s="1" t="s">
        <v>645</v>
      </c>
      <c r="C210" s="1" t="s">
        <v>212</v>
      </c>
    </row>
    <row r="211" spans="1:3">
      <c r="A211" s="1" t="s">
        <v>646</v>
      </c>
      <c r="B211" s="1" t="s">
        <v>647</v>
      </c>
      <c r="C211" s="1" t="s">
        <v>232</v>
      </c>
    </row>
    <row r="212" spans="1:3">
      <c r="A212" s="1" t="s">
        <v>648</v>
      </c>
      <c r="B212" s="1" t="s">
        <v>649</v>
      </c>
      <c r="C212" s="1" t="s">
        <v>351</v>
      </c>
    </row>
    <row r="213" spans="1:3">
      <c r="A213" s="1" t="s">
        <v>650</v>
      </c>
      <c r="B213" s="1" t="s">
        <v>651</v>
      </c>
      <c r="C213" s="1" t="s">
        <v>254</v>
      </c>
    </row>
    <row r="214" spans="1:3">
      <c r="A214" s="1" t="s">
        <v>652</v>
      </c>
      <c r="B214" s="1" t="s">
        <v>653</v>
      </c>
      <c r="C214" s="1" t="s">
        <v>212</v>
      </c>
    </row>
    <row r="215" spans="1:3">
      <c r="A215" s="1" t="s">
        <v>654</v>
      </c>
      <c r="B215" s="1" t="s">
        <v>655</v>
      </c>
      <c r="C215" s="1" t="s">
        <v>259</v>
      </c>
    </row>
    <row r="216" spans="1:3">
      <c r="A216" s="1" t="s">
        <v>656</v>
      </c>
      <c r="B216" s="1" t="s">
        <v>657</v>
      </c>
      <c r="C216" s="1" t="s">
        <v>232</v>
      </c>
    </row>
    <row r="217" spans="1:3">
      <c r="A217" s="1" t="s">
        <v>658</v>
      </c>
      <c r="B217" s="1" t="s">
        <v>659</v>
      </c>
      <c r="C217" s="1" t="s">
        <v>259</v>
      </c>
    </row>
    <row r="218" spans="1:3">
      <c r="A218" s="1" t="s">
        <v>660</v>
      </c>
      <c r="B218" s="1" t="s">
        <v>661</v>
      </c>
      <c r="C218" s="1" t="s">
        <v>228</v>
      </c>
    </row>
    <row r="219" spans="1:3">
      <c r="A219" s="1" t="s">
        <v>662</v>
      </c>
      <c r="B219" s="1" t="s">
        <v>663</v>
      </c>
      <c r="C219" s="1" t="s">
        <v>259</v>
      </c>
    </row>
    <row r="220" spans="1:3">
      <c r="A220" s="1" t="s">
        <v>664</v>
      </c>
      <c r="B220" s="1" t="s">
        <v>665</v>
      </c>
      <c r="C220" s="1" t="s">
        <v>212</v>
      </c>
    </row>
    <row r="221" spans="1:3">
      <c r="A221" s="1" t="s">
        <v>666</v>
      </c>
      <c r="B221" s="1" t="s">
        <v>667</v>
      </c>
      <c r="C221" s="1" t="s">
        <v>238</v>
      </c>
    </row>
    <row r="222" spans="1:3">
      <c r="A222" s="1" t="s">
        <v>668</v>
      </c>
      <c r="B222" s="1" t="s">
        <v>669</v>
      </c>
      <c r="C222" s="1" t="s">
        <v>254</v>
      </c>
    </row>
    <row r="223" spans="1:3">
      <c r="A223" s="1" t="s">
        <v>670</v>
      </c>
      <c r="B223" s="1" t="s">
        <v>671</v>
      </c>
      <c r="C223" s="1" t="s">
        <v>212</v>
      </c>
    </row>
    <row r="224" spans="1:3">
      <c r="A224" s="1" t="s">
        <v>672</v>
      </c>
      <c r="B224" s="1" t="s">
        <v>673</v>
      </c>
      <c r="C224" s="1" t="s">
        <v>215</v>
      </c>
    </row>
    <row r="225" spans="1:3">
      <c r="A225" s="1" t="s">
        <v>674</v>
      </c>
      <c r="B225" s="1" t="s">
        <v>675</v>
      </c>
      <c r="C225" s="1" t="s">
        <v>212</v>
      </c>
    </row>
    <row r="226" spans="1:3">
      <c r="A226" s="1" t="s">
        <v>676</v>
      </c>
      <c r="B226" s="1" t="s">
        <v>677</v>
      </c>
      <c r="C226" s="1" t="s">
        <v>215</v>
      </c>
    </row>
    <row r="227" spans="1:3">
      <c r="A227" s="1" t="s">
        <v>678</v>
      </c>
      <c r="B227" s="1" t="s">
        <v>679</v>
      </c>
      <c r="C227" s="1" t="s">
        <v>259</v>
      </c>
    </row>
    <row r="228" spans="1:3">
      <c r="A228" s="1" t="s">
        <v>680</v>
      </c>
      <c r="B228" s="1" t="s">
        <v>681</v>
      </c>
      <c r="C228" s="1" t="s">
        <v>254</v>
      </c>
    </row>
    <row r="229" spans="1:3">
      <c r="A229" s="1" t="s">
        <v>682</v>
      </c>
      <c r="B229" s="1" t="s">
        <v>683</v>
      </c>
      <c r="C229" s="1" t="s">
        <v>259</v>
      </c>
    </row>
    <row r="230" spans="1:3">
      <c r="A230" s="1" t="s">
        <v>684</v>
      </c>
      <c r="B230" s="1" t="s">
        <v>685</v>
      </c>
      <c r="C230" s="1" t="s">
        <v>212</v>
      </c>
    </row>
    <row r="231" spans="1:3">
      <c r="A231" s="1" t="s">
        <v>686</v>
      </c>
      <c r="B231" s="1" t="s">
        <v>687</v>
      </c>
      <c r="C231" s="1" t="s">
        <v>238</v>
      </c>
    </row>
    <row r="232" spans="1:3">
      <c r="A232" s="1" t="s">
        <v>688</v>
      </c>
      <c r="B232" s="1" t="s">
        <v>689</v>
      </c>
      <c r="C232" s="1" t="s">
        <v>254</v>
      </c>
    </row>
    <row r="233" spans="1:3">
      <c r="A233" s="1" t="s">
        <v>690</v>
      </c>
      <c r="B233" s="1" t="s">
        <v>691</v>
      </c>
      <c r="C233" s="1" t="s">
        <v>212</v>
      </c>
    </row>
    <row r="234" spans="1:3">
      <c r="A234" s="1" t="s">
        <v>692</v>
      </c>
      <c r="B234" s="1" t="s">
        <v>693</v>
      </c>
      <c r="C234" s="1" t="s">
        <v>254</v>
      </c>
    </row>
    <row r="235" spans="1:3">
      <c r="A235" s="1" t="s">
        <v>694</v>
      </c>
      <c r="B235" s="1" t="s">
        <v>695</v>
      </c>
      <c r="C235" s="1" t="s">
        <v>247</v>
      </c>
    </row>
    <row r="236" spans="1:3">
      <c r="A236" s="1" t="s">
        <v>696</v>
      </c>
      <c r="B236" s="1" t="s">
        <v>697</v>
      </c>
      <c r="C236" s="1" t="s">
        <v>228</v>
      </c>
    </row>
    <row r="237" spans="1:3">
      <c r="A237" s="1" t="s">
        <v>698</v>
      </c>
      <c r="B237" s="1" t="s">
        <v>699</v>
      </c>
      <c r="C237" s="1" t="s">
        <v>215</v>
      </c>
    </row>
    <row r="238" spans="1:3">
      <c r="A238" s="1" t="s">
        <v>700</v>
      </c>
      <c r="B238" s="1" t="s">
        <v>701</v>
      </c>
      <c r="C238" s="1" t="s">
        <v>247</v>
      </c>
    </row>
    <row r="239" spans="1:3">
      <c r="A239" s="1" t="s">
        <v>702</v>
      </c>
      <c r="B239" s="1" t="s">
        <v>703</v>
      </c>
      <c r="C239" s="1" t="s">
        <v>247</v>
      </c>
    </row>
    <row r="240" spans="1:3">
      <c r="A240" s="1" t="s">
        <v>704</v>
      </c>
      <c r="B240" s="1" t="s">
        <v>705</v>
      </c>
      <c r="C240" s="1" t="s">
        <v>215</v>
      </c>
    </row>
    <row r="241" spans="1:3">
      <c r="A241" s="1" t="s">
        <v>706</v>
      </c>
      <c r="B241" s="1" t="s">
        <v>707</v>
      </c>
      <c r="C241" s="1" t="s">
        <v>215</v>
      </c>
    </row>
    <row r="242" spans="1:3">
      <c r="A242" s="1" t="s">
        <v>708</v>
      </c>
      <c r="B242" s="1" t="s">
        <v>709</v>
      </c>
      <c r="C242" s="1" t="s">
        <v>228</v>
      </c>
    </row>
    <row r="243" spans="1:3">
      <c r="A243" s="1" t="s">
        <v>710</v>
      </c>
      <c r="B243" s="1" t="s">
        <v>711</v>
      </c>
      <c r="C243" s="1" t="s">
        <v>212</v>
      </c>
    </row>
    <row r="244" spans="1:3">
      <c r="A244" s="1" t="s">
        <v>712</v>
      </c>
      <c r="B244" s="1" t="s">
        <v>713</v>
      </c>
      <c r="C244" s="1" t="s">
        <v>259</v>
      </c>
    </row>
    <row r="245" spans="1:3">
      <c r="A245" s="1" t="s">
        <v>714</v>
      </c>
      <c r="B245" s="1" t="s">
        <v>715</v>
      </c>
      <c r="C245" s="1" t="s">
        <v>254</v>
      </c>
    </row>
    <row r="246" spans="1:3">
      <c r="A246" s="1" t="s">
        <v>716</v>
      </c>
      <c r="B246" s="1" t="s">
        <v>717</v>
      </c>
      <c r="C246" s="1" t="s">
        <v>351</v>
      </c>
    </row>
    <row r="247" spans="1:3">
      <c r="A247" s="1" t="s">
        <v>718</v>
      </c>
      <c r="B247" s="1" t="s">
        <v>719</v>
      </c>
      <c r="C247" s="1" t="s">
        <v>238</v>
      </c>
    </row>
    <row r="248" spans="1:3">
      <c r="A248" s="1" t="s">
        <v>720</v>
      </c>
      <c r="B248" s="1" t="s">
        <v>721</v>
      </c>
      <c r="C248" s="1" t="s">
        <v>212</v>
      </c>
    </row>
    <row r="249" spans="1:3">
      <c r="A249" s="1" t="s">
        <v>722</v>
      </c>
      <c r="B249" s="1" t="s">
        <v>723</v>
      </c>
      <c r="C249" s="1" t="s">
        <v>228</v>
      </c>
    </row>
    <row r="250" spans="1:3">
      <c r="A250" s="1" t="s">
        <v>724</v>
      </c>
      <c r="B250" s="1" t="s">
        <v>725</v>
      </c>
      <c r="C250" s="1" t="s">
        <v>232</v>
      </c>
    </row>
    <row r="251" spans="1:3">
      <c r="A251" s="1" t="s">
        <v>726</v>
      </c>
      <c r="B251" s="1" t="s">
        <v>727</v>
      </c>
      <c r="C251" s="1" t="s">
        <v>212</v>
      </c>
    </row>
    <row r="252" spans="1:3">
      <c r="A252" s="1" t="s">
        <v>728</v>
      </c>
      <c r="B252" s="1" t="s">
        <v>729</v>
      </c>
      <c r="C252" s="1" t="s">
        <v>228</v>
      </c>
    </row>
    <row r="253" spans="1:3">
      <c r="A253" s="1" t="s">
        <v>730</v>
      </c>
      <c r="B253" s="1" t="s">
        <v>731</v>
      </c>
      <c r="C253" s="1" t="s">
        <v>259</v>
      </c>
    </row>
    <row r="254" spans="1:3">
      <c r="A254" s="1" t="s">
        <v>732</v>
      </c>
      <c r="B254" s="1" t="s">
        <v>733</v>
      </c>
      <c r="C254" s="1" t="s">
        <v>254</v>
      </c>
    </row>
    <row r="255" spans="1:3">
      <c r="A255" s="1" t="s">
        <v>734</v>
      </c>
      <c r="B255" s="1" t="s">
        <v>735</v>
      </c>
      <c r="C255" s="1" t="s">
        <v>254</v>
      </c>
    </row>
    <row r="256" spans="1:3">
      <c r="A256" s="1" t="s">
        <v>736</v>
      </c>
      <c r="B256" s="1" t="s">
        <v>737</v>
      </c>
      <c r="C256" s="1" t="s">
        <v>254</v>
      </c>
    </row>
    <row r="257" spans="1:3">
      <c r="A257" s="1" t="s">
        <v>738</v>
      </c>
      <c r="B257" s="1" t="s">
        <v>739</v>
      </c>
      <c r="C257" s="1" t="s">
        <v>228</v>
      </c>
    </row>
    <row r="258" spans="1:3">
      <c r="A258" s="1" t="s">
        <v>740</v>
      </c>
      <c r="B258" s="1" t="s">
        <v>741</v>
      </c>
      <c r="C258" s="1" t="s">
        <v>259</v>
      </c>
    </row>
    <row r="259" spans="1:3">
      <c r="A259" s="1" t="s">
        <v>742</v>
      </c>
      <c r="B259" s="1" t="s">
        <v>743</v>
      </c>
      <c r="C259" s="1" t="s">
        <v>351</v>
      </c>
    </row>
    <row r="260" spans="1:3">
      <c r="A260" s="1" t="s">
        <v>744</v>
      </c>
      <c r="B260" s="1" t="s">
        <v>745</v>
      </c>
      <c r="C260" s="1" t="s">
        <v>254</v>
      </c>
    </row>
    <row r="261" spans="1:3">
      <c r="A261" s="1" t="s">
        <v>746</v>
      </c>
      <c r="B261" s="1" t="s">
        <v>747</v>
      </c>
      <c r="C261" s="1" t="s">
        <v>254</v>
      </c>
    </row>
    <row r="262" spans="1:3">
      <c r="A262" s="1" t="s">
        <v>748</v>
      </c>
      <c r="B262" s="1" t="s">
        <v>749</v>
      </c>
      <c r="C262" s="1" t="s">
        <v>247</v>
      </c>
    </row>
    <row r="263" spans="1:3">
      <c r="A263" s="1" t="s">
        <v>750</v>
      </c>
      <c r="B263" s="1" t="s">
        <v>751</v>
      </c>
      <c r="C263" s="1" t="s">
        <v>228</v>
      </c>
    </row>
    <row r="264" spans="1:3">
      <c r="A264" s="1" t="s">
        <v>752</v>
      </c>
      <c r="B264" s="1" t="s">
        <v>753</v>
      </c>
      <c r="C264" s="1" t="s">
        <v>351</v>
      </c>
    </row>
    <row r="265" spans="1:3">
      <c r="A265" s="1" t="s">
        <v>754</v>
      </c>
      <c r="B265" s="1" t="s">
        <v>755</v>
      </c>
      <c r="C265" s="1" t="s">
        <v>212</v>
      </c>
    </row>
    <row r="266" spans="1:3">
      <c r="A266" s="1" t="s">
        <v>756</v>
      </c>
      <c r="B266" s="1" t="s">
        <v>757</v>
      </c>
      <c r="C266" s="1" t="s">
        <v>212</v>
      </c>
    </row>
    <row r="267" spans="1:3">
      <c r="A267" s="1" t="s">
        <v>758</v>
      </c>
      <c r="B267" s="1" t="s">
        <v>759</v>
      </c>
      <c r="C267" s="1" t="s">
        <v>232</v>
      </c>
    </row>
    <row r="268" spans="1:3">
      <c r="A268" s="1" t="s">
        <v>760</v>
      </c>
      <c r="B268" s="1" t="s">
        <v>761</v>
      </c>
      <c r="C268" s="1" t="s">
        <v>212</v>
      </c>
    </row>
    <row r="269" spans="1:3">
      <c r="A269" s="1" t="s">
        <v>762</v>
      </c>
      <c r="B269" s="1" t="s">
        <v>763</v>
      </c>
      <c r="C269" s="1" t="s">
        <v>247</v>
      </c>
    </row>
    <row r="270" spans="1:3">
      <c r="A270" s="1" t="s">
        <v>764</v>
      </c>
      <c r="B270" s="1" t="s">
        <v>765</v>
      </c>
      <c r="C270" s="1" t="s">
        <v>259</v>
      </c>
    </row>
    <row r="271" spans="1:3">
      <c r="A271" s="1" t="s">
        <v>766</v>
      </c>
      <c r="B271" s="1" t="s">
        <v>767</v>
      </c>
      <c r="C271" s="1" t="s">
        <v>254</v>
      </c>
    </row>
    <row r="272" spans="1:3">
      <c r="A272" s="1" t="s">
        <v>768</v>
      </c>
      <c r="B272" s="1" t="s">
        <v>769</v>
      </c>
      <c r="C272" s="1" t="s">
        <v>212</v>
      </c>
    </row>
    <row r="273" spans="1:3">
      <c r="A273" s="1" t="s">
        <v>770</v>
      </c>
      <c r="B273" s="1" t="s">
        <v>771</v>
      </c>
      <c r="C273" s="1" t="s">
        <v>351</v>
      </c>
    </row>
    <row r="274" spans="1:3">
      <c r="A274" s="1" t="s">
        <v>772</v>
      </c>
      <c r="B274" s="1" t="s">
        <v>773</v>
      </c>
      <c r="C274" s="1" t="s">
        <v>247</v>
      </c>
    </row>
    <row r="275" spans="1:3">
      <c r="A275" s="1" t="s">
        <v>774</v>
      </c>
      <c r="B275" s="1" t="s">
        <v>775</v>
      </c>
      <c r="C275" s="1" t="s">
        <v>254</v>
      </c>
    </row>
    <row r="276" spans="1:3">
      <c r="A276" s="1" t="s">
        <v>776</v>
      </c>
      <c r="B276" s="1" t="s">
        <v>777</v>
      </c>
      <c r="C276" s="1" t="s">
        <v>228</v>
      </c>
    </row>
    <row r="277" spans="1:3">
      <c r="A277" s="1" t="s">
        <v>778</v>
      </c>
      <c r="B277" s="1" t="s">
        <v>779</v>
      </c>
      <c r="C277" s="1" t="s">
        <v>212</v>
      </c>
    </row>
    <row r="278" spans="1:3">
      <c r="A278" s="1" t="s">
        <v>780</v>
      </c>
      <c r="B278" s="1" t="s">
        <v>781</v>
      </c>
      <c r="C278" s="1" t="s">
        <v>247</v>
      </c>
    </row>
    <row r="279" spans="1:3">
      <c r="A279" s="1" t="s">
        <v>780</v>
      </c>
      <c r="B279" s="1" t="s">
        <v>782</v>
      </c>
      <c r="C279" s="1" t="s">
        <v>212</v>
      </c>
    </row>
    <row r="280" spans="1:3">
      <c r="A280" s="1" t="s">
        <v>783</v>
      </c>
      <c r="B280" s="1" t="s">
        <v>784</v>
      </c>
      <c r="C280" s="1" t="s">
        <v>228</v>
      </c>
    </row>
    <row r="281" spans="1:3">
      <c r="A281" s="1" t="s">
        <v>785</v>
      </c>
      <c r="B281" s="1" t="s">
        <v>786</v>
      </c>
      <c r="C281" s="1" t="s">
        <v>228</v>
      </c>
    </row>
    <row r="282" spans="1:3">
      <c r="A282" s="1" t="s">
        <v>787</v>
      </c>
      <c r="B282" s="1" t="s">
        <v>788</v>
      </c>
      <c r="C282" s="1" t="s">
        <v>212</v>
      </c>
    </row>
    <row r="283" spans="1:3">
      <c r="A283" s="1" t="s">
        <v>789</v>
      </c>
      <c r="B283" s="1" t="s">
        <v>790</v>
      </c>
      <c r="C283" s="1" t="s">
        <v>247</v>
      </c>
    </row>
    <row r="284" spans="1:3">
      <c r="A284" s="1" t="s">
        <v>791</v>
      </c>
      <c r="B284" s="1" t="s">
        <v>792</v>
      </c>
      <c r="C284" s="1" t="s">
        <v>247</v>
      </c>
    </row>
    <row r="285" spans="1:3">
      <c r="A285" s="1" t="s">
        <v>793</v>
      </c>
      <c r="B285" s="1" t="s">
        <v>794</v>
      </c>
      <c r="C285" s="1" t="s">
        <v>232</v>
      </c>
    </row>
    <row r="286" spans="1:3">
      <c r="A286" s="1" t="s">
        <v>795</v>
      </c>
      <c r="B286" s="1" t="s">
        <v>796</v>
      </c>
      <c r="C286" s="1" t="s">
        <v>259</v>
      </c>
    </row>
    <row r="287" spans="1:3">
      <c r="A287" s="1" t="s">
        <v>797</v>
      </c>
      <c r="B287" s="1" t="s">
        <v>798</v>
      </c>
      <c r="C287" s="1" t="s">
        <v>212</v>
      </c>
    </row>
    <row r="288" spans="1:3">
      <c r="A288" s="1" t="s">
        <v>799</v>
      </c>
      <c r="B288" s="1" t="s">
        <v>800</v>
      </c>
      <c r="C288" s="1" t="s">
        <v>228</v>
      </c>
    </row>
    <row r="289" spans="1:3">
      <c r="A289" s="1" t="s">
        <v>801</v>
      </c>
      <c r="B289" s="1" t="s">
        <v>802</v>
      </c>
      <c r="C289" s="1" t="s">
        <v>212</v>
      </c>
    </row>
    <row r="290" spans="1:3">
      <c r="A290" s="1" t="s">
        <v>803</v>
      </c>
      <c r="B290" s="1" t="s">
        <v>804</v>
      </c>
      <c r="C290" s="1" t="s">
        <v>238</v>
      </c>
    </row>
    <row r="291" spans="1:3">
      <c r="A291" s="1" t="s">
        <v>805</v>
      </c>
      <c r="B291" s="1" t="s">
        <v>806</v>
      </c>
      <c r="C291" s="1" t="s">
        <v>254</v>
      </c>
    </row>
    <row r="292" spans="1:3">
      <c r="A292" s="1" t="s">
        <v>807</v>
      </c>
      <c r="B292" s="1" t="s">
        <v>808</v>
      </c>
      <c r="C292" s="1" t="s">
        <v>232</v>
      </c>
    </row>
    <row r="293" spans="1:3">
      <c r="A293" s="1" t="s">
        <v>809</v>
      </c>
      <c r="B293" s="1" t="s">
        <v>810</v>
      </c>
      <c r="C293" s="1" t="s">
        <v>232</v>
      </c>
    </row>
    <row r="294" spans="1:3">
      <c r="A294" s="1" t="s">
        <v>811</v>
      </c>
      <c r="B294" s="1" t="s">
        <v>812</v>
      </c>
      <c r="C294" s="1" t="s">
        <v>259</v>
      </c>
    </row>
    <row r="295" spans="1:3">
      <c r="A295" s="1" t="s">
        <v>813</v>
      </c>
      <c r="B295" s="1" t="s">
        <v>814</v>
      </c>
      <c r="C295" s="1" t="s">
        <v>254</v>
      </c>
    </row>
    <row r="296" spans="1:3">
      <c r="A296" s="1" t="s">
        <v>815</v>
      </c>
      <c r="B296" s="1" t="s">
        <v>816</v>
      </c>
      <c r="C296" s="1" t="s">
        <v>254</v>
      </c>
    </row>
    <row r="297" spans="1:3">
      <c r="A297" s="1" t="s">
        <v>817</v>
      </c>
      <c r="B297" s="1" t="s">
        <v>818</v>
      </c>
      <c r="C297" s="1" t="s">
        <v>228</v>
      </c>
    </row>
    <row r="298" spans="1:3">
      <c r="A298" s="1" t="s">
        <v>819</v>
      </c>
      <c r="B298" s="1" t="s">
        <v>820</v>
      </c>
      <c r="C298" s="1" t="s">
        <v>212</v>
      </c>
    </row>
    <row r="299" spans="1:3">
      <c r="A299" s="1" t="s">
        <v>821</v>
      </c>
      <c r="B299" s="1" t="s">
        <v>822</v>
      </c>
      <c r="C299" s="1" t="s">
        <v>212</v>
      </c>
    </row>
    <row r="300" spans="1:3">
      <c r="A300" s="1" t="s">
        <v>823</v>
      </c>
      <c r="B300" s="1" t="s">
        <v>824</v>
      </c>
      <c r="C300" s="1" t="s">
        <v>228</v>
      </c>
    </row>
    <row r="301" spans="1:3">
      <c r="A301" s="1" t="s">
        <v>825</v>
      </c>
      <c r="B301" s="1" t="s">
        <v>826</v>
      </c>
      <c r="C301" s="1" t="s">
        <v>212</v>
      </c>
    </row>
    <row r="302" spans="1:3">
      <c r="A302" s="1" t="s">
        <v>827</v>
      </c>
      <c r="B302" s="1" t="s">
        <v>828</v>
      </c>
      <c r="C302" s="1" t="s">
        <v>247</v>
      </c>
    </row>
    <row r="303" spans="1:3">
      <c r="A303" s="1" t="s">
        <v>829</v>
      </c>
      <c r="B303" s="1" t="s">
        <v>830</v>
      </c>
      <c r="C303" s="1" t="s">
        <v>259</v>
      </c>
    </row>
    <row r="304" spans="1:3">
      <c r="A304" s="1" t="s">
        <v>831</v>
      </c>
      <c r="B304" s="1" t="s">
        <v>832</v>
      </c>
      <c r="C304" s="1" t="s">
        <v>215</v>
      </c>
    </row>
    <row r="305" spans="1:3">
      <c r="A305" s="1" t="s">
        <v>833</v>
      </c>
      <c r="B305" s="1" t="s">
        <v>834</v>
      </c>
      <c r="C305" s="1" t="s">
        <v>215</v>
      </c>
    </row>
    <row r="306" spans="1:3">
      <c r="A306" s="1" t="s">
        <v>835</v>
      </c>
      <c r="B306" s="1" t="s">
        <v>836</v>
      </c>
      <c r="C306" s="1" t="s">
        <v>247</v>
      </c>
    </row>
    <row r="307" spans="1:3">
      <c r="A307" s="1" t="s">
        <v>837</v>
      </c>
      <c r="B307" s="1" t="s">
        <v>838</v>
      </c>
      <c r="C307" s="1" t="s">
        <v>212</v>
      </c>
    </row>
    <row r="308" spans="1:3">
      <c r="A308" s="1" t="s">
        <v>839</v>
      </c>
      <c r="B308" s="1" t="s">
        <v>840</v>
      </c>
      <c r="C308" s="1" t="s">
        <v>228</v>
      </c>
    </row>
    <row r="309" spans="1:3">
      <c r="A309" s="1" t="s">
        <v>841</v>
      </c>
      <c r="B309" s="1" t="s">
        <v>842</v>
      </c>
      <c r="C309" s="1" t="s">
        <v>212</v>
      </c>
    </row>
    <row r="310" spans="1:3">
      <c r="A310" s="1" t="s">
        <v>843</v>
      </c>
      <c r="B310" s="1" t="s">
        <v>844</v>
      </c>
      <c r="C310" s="1" t="s">
        <v>238</v>
      </c>
    </row>
    <row r="311" spans="1:3">
      <c r="A311" s="1" t="s">
        <v>845</v>
      </c>
      <c r="B311" s="1" t="s">
        <v>846</v>
      </c>
      <c r="C311" s="1" t="s">
        <v>232</v>
      </c>
    </row>
    <row r="312" spans="1:3">
      <c r="A312" s="1" t="s">
        <v>847</v>
      </c>
      <c r="B312" s="1" t="s">
        <v>848</v>
      </c>
      <c r="C312" s="1" t="s">
        <v>259</v>
      </c>
    </row>
    <row r="313" spans="1:3">
      <c r="A313" s="1" t="s">
        <v>849</v>
      </c>
      <c r="B313" s="1" t="s">
        <v>850</v>
      </c>
      <c r="C313" s="1" t="s">
        <v>259</v>
      </c>
    </row>
    <row r="314" spans="1:3">
      <c r="A314" s="1" t="s">
        <v>851</v>
      </c>
      <c r="B314" s="1" t="s">
        <v>852</v>
      </c>
      <c r="C314" s="1" t="s">
        <v>247</v>
      </c>
    </row>
    <row r="315" spans="1:3">
      <c r="A315" s="1" t="s">
        <v>853</v>
      </c>
      <c r="B315" s="1" t="s">
        <v>854</v>
      </c>
      <c r="C315" s="1" t="s">
        <v>212</v>
      </c>
    </row>
    <row r="316" spans="1:3">
      <c r="A316" s="1" t="s">
        <v>855</v>
      </c>
      <c r="B316" s="1" t="s">
        <v>856</v>
      </c>
      <c r="C316" s="1" t="s">
        <v>212</v>
      </c>
    </row>
    <row r="317" spans="1:3">
      <c r="A317" s="1" t="s">
        <v>857</v>
      </c>
      <c r="B317" s="1" t="s">
        <v>858</v>
      </c>
      <c r="C317" s="1" t="s">
        <v>259</v>
      </c>
    </row>
    <row r="318" spans="1:3">
      <c r="A318" s="1" t="s">
        <v>859</v>
      </c>
      <c r="B318" s="1" t="s">
        <v>860</v>
      </c>
      <c r="C318" s="1" t="s">
        <v>212</v>
      </c>
    </row>
    <row r="319" spans="1:3">
      <c r="A319" s="1" t="s">
        <v>861</v>
      </c>
      <c r="B319" s="1" t="s">
        <v>862</v>
      </c>
      <c r="C319" s="1" t="s">
        <v>212</v>
      </c>
    </row>
    <row r="320" spans="1:3">
      <c r="A320" s="1" t="s">
        <v>863</v>
      </c>
      <c r="B320" s="1" t="s">
        <v>864</v>
      </c>
      <c r="C320" s="1" t="s">
        <v>254</v>
      </c>
    </row>
    <row r="321" spans="1:3">
      <c r="A321" s="1" t="s">
        <v>865</v>
      </c>
      <c r="B321" s="1" t="s">
        <v>866</v>
      </c>
      <c r="C321" s="1" t="s">
        <v>254</v>
      </c>
    </row>
    <row r="322" spans="1:3">
      <c r="A322" s="1" t="s">
        <v>867</v>
      </c>
      <c r="B322" s="1" t="s">
        <v>868</v>
      </c>
      <c r="C322" s="1" t="s">
        <v>254</v>
      </c>
    </row>
    <row r="323" spans="1:3">
      <c r="A323" s="1" t="s">
        <v>869</v>
      </c>
      <c r="B323" s="1" t="s">
        <v>870</v>
      </c>
      <c r="C323" s="1" t="s">
        <v>212</v>
      </c>
    </row>
    <row r="324" spans="1:3">
      <c r="A324" s="1" t="s">
        <v>871</v>
      </c>
      <c r="B324" s="1" t="s">
        <v>872</v>
      </c>
      <c r="C324" s="1" t="s">
        <v>254</v>
      </c>
    </row>
    <row r="325" spans="1:3">
      <c r="A325" s="1" t="s">
        <v>873</v>
      </c>
      <c r="B325" s="1" t="s">
        <v>874</v>
      </c>
      <c r="C325" s="1" t="s">
        <v>259</v>
      </c>
    </row>
    <row r="326" spans="1:3">
      <c r="A326" s="1" t="s">
        <v>875</v>
      </c>
      <c r="B326" s="1" t="s">
        <v>876</v>
      </c>
      <c r="C326" s="1" t="s">
        <v>254</v>
      </c>
    </row>
    <row r="327" spans="1:3">
      <c r="A327" s="1" t="s">
        <v>877</v>
      </c>
      <c r="B327" s="1" t="s">
        <v>878</v>
      </c>
      <c r="C327" s="1" t="s">
        <v>238</v>
      </c>
    </row>
    <row r="328" spans="1:3">
      <c r="A328" s="93" t="s">
        <v>879</v>
      </c>
      <c r="B328" s="1" t="s">
        <v>880</v>
      </c>
      <c r="C328" s="1" t="s">
        <v>238</v>
      </c>
    </row>
    <row r="330" spans="1:3">
      <c r="A330" s="1" t="s">
        <v>207</v>
      </c>
    </row>
    <row r="331" spans="1:3">
      <c r="A331" s="1">
        <v>1</v>
      </c>
    </row>
    <row r="332" spans="1:3">
      <c r="A332" s="1">
        <v>2</v>
      </c>
    </row>
    <row r="333" spans="1:3">
      <c r="A333" s="1">
        <v>3</v>
      </c>
    </row>
    <row r="334" spans="1:3">
      <c r="A334" s="1">
        <v>4</v>
      </c>
    </row>
    <row r="335" spans="1:3">
      <c r="A335" s="1">
        <v>5</v>
      </c>
    </row>
    <row r="336" spans="1:3">
      <c r="A336" s="1">
        <v>6</v>
      </c>
    </row>
    <row r="337" spans="1:1">
      <c r="A337" s="1">
        <v>7</v>
      </c>
    </row>
    <row r="338" spans="1:1">
      <c r="A338" s="1">
        <v>8</v>
      </c>
    </row>
    <row r="339" spans="1:1">
      <c r="A339" s="1">
        <v>9</v>
      </c>
    </row>
    <row r="340" spans="1:1">
      <c r="A340" s="1">
        <v>10</v>
      </c>
    </row>
  </sheetData>
  <phoneticPr fontId="14" type="noConversion"/>
  <pageMargins left="0.7" right="0.7" top="0.75" bottom="0.75" header="0.3" footer="0.3"/>
  <pageSetup paperSize="9" orientation="portrait" verticalDpi="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20F4A30DB3B804BA31BCD87BBBDD39F" ma:contentTypeVersion="13" ma:contentTypeDescription="Create a new document." ma:contentTypeScope="" ma:versionID="2827513767bc4f61f1a16e59e4dcc60d">
  <xsd:schema xmlns:xsd="http://www.w3.org/2001/XMLSchema" xmlns:xs="http://www.w3.org/2001/XMLSchema" xmlns:p="http://schemas.microsoft.com/office/2006/metadata/properties" xmlns:ns2="0063f72e-ace3-48fb-9c1f-5b513408b31f" xmlns:ns3="997d5fc0-8451-4187-9277-c1961f04498b" xmlns:ns4="b413c3fd-5a3b-4239-b985-69032e371c04" xmlns:ns5="a8f60570-4bd3-4f2b-950b-a996de8ab151" xmlns:ns6="aaacb922-5235-4a66-b188-303b9b46fbd7" xmlns:ns7="dddf696c-8a49-4b39-9250-5a9c6804965a" targetNamespace="http://schemas.microsoft.com/office/2006/metadata/properties" ma:root="true" ma:fieldsID="7119fc639f61c7cc05ce217ce42c2d50" ns2:_="" ns3:_="" ns4:_="" ns5:_="" ns6:_="" ns7:_="">
    <xsd:import namespace="0063f72e-ace3-48fb-9c1f-5b513408b31f"/>
    <xsd:import namespace="997d5fc0-8451-4187-9277-c1961f04498b"/>
    <xsd:import namespace="b413c3fd-5a3b-4239-b985-69032e371c04"/>
    <xsd:import namespace="a8f60570-4bd3-4f2b-950b-a996de8ab151"/>
    <xsd:import namespace="aaacb922-5235-4a66-b188-303b9b46fbd7"/>
    <xsd:import namespace="dddf696c-8a49-4b39-9250-5a9c6804965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3:_dlc_DocId" minOccurs="0"/>
                <xsd:element ref="ns3:_dlc_DocIdUrl" minOccurs="0"/>
                <xsd:element ref="ns3:_dlc_DocIdPersistId" minOccurs="0"/>
                <xsd:element ref="ns7:MediaServiceMetadata" minOccurs="0"/>
                <xsd:element ref="ns7:MediaServiceFastMetadata" minOccurs="0"/>
                <xsd:element ref="ns7:MediaServiceObjectDetectorVersions" minOccurs="0"/>
                <xsd:element ref="ns7:MediaServiceDateTaken" minOccurs="0"/>
                <xsd:element ref="ns7:MediaLengthInSeconds" minOccurs="0"/>
                <xsd:element ref="ns3:SharedWithUsers" minOccurs="0"/>
                <xsd:element ref="ns3:SharedWithDetails" minOccurs="0"/>
                <xsd:element ref="ns7:lcf76f155ced4ddcb4097134ff3c332f" minOccurs="0"/>
                <xsd:element ref="ns7:MediaServiceOCR" minOccurs="0"/>
                <xsd:element ref="ns7:MediaServiceGenerationTime" minOccurs="0"/>
                <xsd:element ref="ns7:MediaServiceEventHashCode" minOccurs="0"/>
                <xsd:element ref="ns7: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997d5fc0-8451-4187-9277-c1961f04498b"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Efficiency and Local|457be5e4-4b91-494e-beda-509bcb82df7c"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ddc83af0-3071-49d0-b9c3-e1187b2ffc28}" ma:internalName="TaxCatchAll" ma:showField="CatchAllData" ma:web="997d5fc0-8451-4187-9277-c1961f04498b">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ddc83af0-3071-49d0-b9c3-e1187b2ffc28}" ma:internalName="TaxCatchAllLabel" ma:readOnly="true" ma:showField="CatchAllDataLabel" ma:web="997d5fc0-8451-4187-9277-c1961f04498b">
      <xsd:complexType>
        <xsd:complexContent>
          <xsd:extension base="dms:MultiChoiceLookup">
            <xsd:sequence>
              <xsd:element name="Value" type="dms:Lookup" maxOccurs="unbounded" minOccurs="0" nillable="true"/>
            </xsd:sequence>
          </xsd:extension>
        </xsd:complexContent>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df696c-8a49-4b39-9250-5a9c6804965a"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2022-07-20T13:19:34+00:00</Date_x0020_Opened>
    <LegacyData xmlns="aaacb922-5235-4a66-b188-303b9b46fbd7" xsi:nil="true"/>
    <Descriptor xmlns="0063f72e-ace3-48fb-9c1f-5b513408b31f" xsi:nil="true"/>
    <Security_x0020_Classification xmlns="0063f72e-ace3-48fb-9c1f-5b513408b31f">OFFICIAL</Security_x0020_Classification>
    <m975189f4ba442ecbf67d4147307b177 xmlns="997d5fc0-8451-4187-9277-c1961f04498b">
      <Terms xmlns="http://schemas.microsoft.com/office/infopath/2007/PartnerControls">
        <TermInfo xmlns="http://schemas.microsoft.com/office/infopath/2007/PartnerControls">
          <TermName xmlns="http://schemas.microsoft.com/office/infopath/2007/PartnerControls">Energy Efficiency and Local</TermName>
          <TermId xmlns="http://schemas.microsoft.com/office/infopath/2007/PartnerControls">457be5e4-4b91-494e-beda-509bcb82df7c</TermId>
        </TermInfo>
      </Terms>
    </m975189f4ba442ecbf67d4147307b177>
    <TaxCatchAll xmlns="997d5fc0-8451-4187-9277-c1961f04498b">
      <Value>1</Value>
    </TaxCatchAll>
    <Retention_x0020_Label xmlns="a8f60570-4bd3-4f2b-950b-a996de8ab151" xsi:nil="true"/>
    <Date_x0020_Closed xmlns="b413c3fd-5a3b-4239-b985-69032e371c04" xsi:nil="true"/>
    <_dlc_DocId xmlns="997d5fc0-8451-4187-9277-c1961f04498b">YHHAJ4KAT4J5-772866416-4926</_dlc_DocId>
    <_dlc_DocIdUrl xmlns="997d5fc0-8451-4187-9277-c1961f04498b">
      <Url>https://beisgov.sharepoint.com/sites/HUG/_layouts/15/DocIdRedir.aspx?ID=YHHAJ4KAT4J5-772866416-4926</Url>
      <Description>YHHAJ4KAT4J5-772866416-4926</Description>
    </_dlc_DocIdUrl>
    <SharedWithUsers xmlns="997d5fc0-8451-4187-9277-c1961f04498b">
      <UserInfo>
        <DisplayName>Warner, Katy (Energy Security)</DisplayName>
        <AccountId>1850</AccountId>
        <AccountType/>
      </UserInfo>
      <UserInfo>
        <DisplayName>Graham, Nicholas (Energy Security)</DisplayName>
        <AccountId>421</AccountId>
        <AccountType/>
      </UserInfo>
      <UserInfo>
        <DisplayName>Gibson, Rachel (Corporate Services - Communications)</DisplayName>
        <AccountId>285</AccountId>
        <AccountType/>
      </UserInfo>
      <UserInfo>
        <DisplayName>support</DisplayName>
        <AccountId>2777</AccountId>
        <AccountType/>
      </UserInfo>
      <UserInfo>
        <DisplayName>Hurst, Steph (Energy Security)</DisplayName>
        <AccountId>350</AccountId>
        <AccountType/>
      </UserInfo>
      <UserInfo>
        <DisplayName>Jobshare, Hesketh-Hurst (Energy Security)</DisplayName>
        <AccountId>1780</AccountId>
        <AccountType/>
      </UserInfo>
      <UserInfo>
        <DisplayName>Gardner, Sam (Energy Security)</DisplayName>
        <AccountId>1831</AccountId>
        <AccountType/>
      </UserInfo>
      <UserInfo>
        <DisplayName>Carlini, Anna (Energy Security)</DisplayName>
        <AccountId>457</AccountId>
        <AccountType/>
      </UserInfo>
      <UserInfo>
        <DisplayName>Jaffer, Muntazir (Energy Security)</DisplayName>
        <AccountId>1212</AccountId>
        <AccountType/>
      </UserInfo>
      <UserInfo>
        <DisplayName>Cornforth, Jack (Energy Security)</DisplayName>
        <AccountId>5342</AccountId>
        <AccountType/>
      </UserInfo>
    </SharedWithUsers>
    <lcf76f155ced4ddcb4097134ff3c332f xmlns="dddf696c-8a49-4b39-9250-5a9c680496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550F3E-9883-46C2-8F6F-8634A6E8FE31}"/>
</file>

<file path=customXml/itemProps2.xml><?xml version="1.0" encoding="utf-8"?>
<ds:datastoreItem xmlns:ds="http://schemas.openxmlformats.org/officeDocument/2006/customXml" ds:itemID="{21F2EC5A-F6E8-4EC6-9283-BDB10F1B01D2}"/>
</file>

<file path=customXml/itemProps3.xml><?xml version="1.0" encoding="utf-8"?>
<ds:datastoreItem xmlns:ds="http://schemas.openxmlformats.org/officeDocument/2006/customXml" ds:itemID="{59F436DB-3AC0-4DCD-864F-05D18EA0F042}"/>
</file>

<file path=customXml/itemProps4.xml><?xml version="1.0" encoding="utf-8"?>
<ds:datastoreItem xmlns:ds="http://schemas.openxmlformats.org/officeDocument/2006/customXml" ds:itemID="{38E88635-5F8E-48CF-A609-F3D2BD69FA6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Jaffer, Muntazir (BEIS)</dc:creator>
  <cp:keywords/>
  <dc:description/>
  <cp:lastModifiedBy/>
  <cp:revision/>
  <dcterms:created xsi:type="dcterms:W3CDTF">2022-07-12T07:32:54Z</dcterms:created>
  <dcterms:modified xsi:type="dcterms:W3CDTF">2024-10-17T13:21:47Z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2022-07-12T07:32:54Z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407ec277-5578-4b97-9a6d-e9232f611821</vt:lpwstr>
  </property>
  <property fmtid="{D5CDD505-2E9C-101B-9397-08002B2CF9AE}" pid="8" name="MSIP_Label_ba62f585-b40f-4ab9-bafe-39150f03d124_ContentBits">
    <vt:lpwstr>0</vt:lpwstr>
  </property>
  <property fmtid="{D5CDD505-2E9C-101B-9397-08002B2CF9AE}" pid="9" name="ContentTypeId">
    <vt:lpwstr>0x010100320F4A30DB3B804BA31BCD87BBBDD39F</vt:lpwstr>
  </property>
  <property fmtid="{D5CDD505-2E9C-101B-9397-08002B2CF9AE}" pid="10" name="Business Unit">
    <vt:lpwstr>1;#Energy Efficiency and Local|457be5e4-4b91-494e-beda-509bcb82df7c</vt:lpwstr>
  </property>
  <property fmtid="{D5CDD505-2E9C-101B-9397-08002B2CF9AE}" pid="11" name="_dlc_DocIdItemGuid">
    <vt:lpwstr>9470893e-bcc3-4f5a-8103-7c75194f3842</vt:lpwstr>
  </property>
  <property fmtid="{D5CDD505-2E9C-101B-9397-08002B2CF9AE}" pid="12" name="MediaServiceImageTags">
    <vt:lpwstr/>
  </property>
</Properties>
</file>