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trategy_Risk &amp; Planning Team\02. S_R&amp;P Reporting\02c. Quarterly Reporting\6. Website Reports\"/>
    </mc:Choice>
  </mc:AlternateContent>
  <xr:revisionPtr revIDLastSave="0" documentId="13_ncr:1_{5992BC84-B9F1-4472-A79C-A13AF61FE103}" xr6:coauthVersionLast="47" xr6:coauthVersionMax="47" xr10:uidLastSave="{00000000-0000-0000-0000-000000000000}"/>
  <bookViews>
    <workbookView xWindow="28680" yWindow="-2160" windowWidth="29040" windowHeight="15840" tabRatio="807" xr2:uid="{00000000-000D-0000-FFFF-FFFF00000000}"/>
  </bookViews>
  <sheets>
    <sheet name="Cover Sheet" sheetId="9" r:id="rId1"/>
    <sheet name="Pipeline Procurements" sheetId="20" r:id="rId2"/>
  </sheets>
  <definedNames>
    <definedName name="_xlnm._FilterDatabase" localSheetId="1" hidden="1">'Pipeline Procurements'!$A$3:$I$3</definedName>
    <definedName name="_V65555" localSheetId="1">#REF!</definedName>
    <definedName name="_V65555">#REF!</definedName>
    <definedName name="_VV65000" localSheetId="1">#REF!</definedName>
    <definedName name="_VV65000">#REF!</definedName>
    <definedName name="_VV65555" localSheetId="1">#REF!</definedName>
    <definedName name="_VV65555">#REF!</definedName>
    <definedName name="calloffs_CCS">#REF!</definedName>
    <definedName name="Classification">#REF!</definedName>
    <definedName name="Clinical_Medical">#REF!</definedName>
    <definedName name="cocombined">#REF!</definedName>
    <definedName name="cocomment">#REF!</definedName>
    <definedName name="cocomment1">#REF!</definedName>
    <definedName name="cocomment2">#REF!</definedName>
    <definedName name="COINTRO">#REF!</definedName>
    <definedName name="comaster">#REF!</definedName>
    <definedName name="comaster1" localSheetId="1">#REF!</definedName>
    <definedName name="comaster1">#REF!</definedName>
    <definedName name="comaster1a" localSheetId="1">#REF!</definedName>
    <definedName name="comaster1a">#REF!</definedName>
    <definedName name="Communications">#REF!</definedName>
    <definedName name="compe">#REF!</definedName>
    <definedName name="Construction">#REF!</definedName>
    <definedName name="contract_renewal_dates_na">#REF!</definedName>
    <definedName name="coperiod1">#REF!</definedName>
    <definedName name="COPERIOD1TO12">#REF!</definedName>
    <definedName name="coperiod2">#REF!</definedName>
    <definedName name="current12">#REF!</definedName>
    <definedName name="current202">#REF!</definedName>
    <definedName name="current203">#REF!</definedName>
    <definedName name="data1">#REF!,#REF!,#REF!,#REF!,#REF!,#REF!,#REF!,#REF!,#REF!,#REF!,#REF!,#REF!,#REF!,#REF!,#REF!,#REF!</definedName>
    <definedName name="Defence">#REF!</definedName>
    <definedName name="demander1">#REF!</definedName>
    <definedName name="demander10">#REF!</definedName>
    <definedName name="demander11">#REF!</definedName>
    <definedName name="demander12">#REF!</definedName>
    <definedName name="demander2">#REF!</definedName>
    <definedName name="demander3">#REF!</definedName>
    <definedName name="demander4">#REF!</definedName>
    <definedName name="demander5">#REF!</definedName>
    <definedName name="demander6">#REF!</definedName>
    <definedName name="demander7">#REF!</definedName>
    <definedName name="demander8">#REF!</definedName>
    <definedName name="demander9">#REF!</definedName>
    <definedName name="demandercurrent">#REF!</definedName>
    <definedName name="demandertotal">#REF!</definedName>
    <definedName name="Emergency_Rescue">#REF!</definedName>
    <definedName name="Energy_Fuels">#REF!</definedName>
    <definedName name="Engineering_Components">#REF!</definedName>
    <definedName name="Engineering_Goods">#REF!</definedName>
    <definedName name="Facilities">#REF!</definedName>
    <definedName name="Fleet">#REF!</definedName>
    <definedName name="history" localSheetId="1">#REF!</definedName>
    <definedName name="history">#REF!</definedName>
    <definedName name="history1" localSheetId="1">#REF!</definedName>
    <definedName name="history1">#REF!</definedName>
    <definedName name="history2" localSheetId="1">#REF!</definedName>
    <definedName name="history2">#REF!</definedName>
    <definedName name="ICT">#REF!</definedName>
    <definedName name="Industrial_Services">#REF!</definedName>
    <definedName name="Learning_Development">#REF!</definedName>
    <definedName name="Legal_Aid">#REF!</definedName>
    <definedName name="Logistics">#REF!</definedName>
    <definedName name="member">#REF!</definedName>
    <definedName name="month10co">#REF!</definedName>
    <definedName name="month11co">#REF!</definedName>
    <definedName name="month12co">#REF!</definedName>
    <definedName name="month1co">#REF!</definedName>
    <definedName name="month2co">#REF!</definedName>
    <definedName name="month3co">#REF!</definedName>
    <definedName name="month4co">#REF!</definedName>
    <definedName name="month5co">#REF!</definedName>
    <definedName name="month6co">#REF!</definedName>
    <definedName name="month7co">#REF!</definedName>
    <definedName name="month8co">#REF!</definedName>
    <definedName name="month9co">#REF!</definedName>
    <definedName name="monthlycocomments">#REF!</definedName>
    <definedName name="Norms">#REF!</definedName>
    <definedName name="number1" localSheetId="1">#REF!</definedName>
    <definedName name="number1">#REF!</definedName>
    <definedName name="Office_Solutions">#REF!</definedName>
    <definedName name="one">#REF!,#REF!,#REF!,#REF!,#REF!,#REF!,#REF!,#REF!,#REF!,#REF!,#REF!,#REF!,#REF!,#REF!,#REF!,#REF!</definedName>
    <definedName name="Operational_Goods">#REF!</definedName>
    <definedName name="period1">#REF!</definedName>
    <definedName name="period10">#REF!</definedName>
    <definedName name="period11">#REF!</definedName>
    <definedName name="period12">#REF!</definedName>
    <definedName name="period2">#REF!</definedName>
    <definedName name="period3">#REF!</definedName>
    <definedName name="period4">#REF!</definedName>
    <definedName name="period5">#REF!</definedName>
    <definedName name="period6">#REF!</definedName>
    <definedName name="period7">#REF!</definedName>
    <definedName name="period8">#REF!</definedName>
    <definedName name="period9">#REF!</definedName>
    <definedName name="periodtoalpha">#REF!</definedName>
    <definedName name="Personnel_Related">#REF!</definedName>
    <definedName name="_xlnm.Print_Area" localSheetId="0">'Cover Sheet'!$A$1:$D$28</definedName>
    <definedName name="_xlnm.Print_Area" localSheetId="1">'Pipeline Procurements'!$A$1:$I$59</definedName>
    <definedName name="Print_Print_Management">#REF!</definedName>
    <definedName name="_xlnm.Print_Titles" localSheetId="1">'Pipeline Procurements'!$1:$3</definedName>
    <definedName name="Professional_Services_CCL">#REF!</definedName>
    <definedName name="Professional_Services_Other">#REF!</definedName>
    <definedName name="qwerty" localSheetId="1">#REF!</definedName>
    <definedName name="qwerty">#REF!</definedName>
    <definedName name="Research">#REF!</definedName>
    <definedName name="rfqs_not_applicable">#REF!</definedName>
    <definedName name="Social_Care">#REF!</definedName>
    <definedName name="Spend_Category">#REF!</definedName>
    <definedName name="table1">#REF!</definedName>
    <definedName name="table10">#REF!</definedName>
    <definedName name="table11">#REF!</definedName>
    <definedName name="table12">#REF!</definedName>
    <definedName name="table1612" localSheetId="1">#REF!</definedName>
    <definedName name="table1612">#REF!</definedName>
    <definedName name="table1a">#REF!</definedName>
    <definedName name="table1b">#REF!</definedName>
    <definedName name="table1c">#REF!</definedName>
    <definedName name="table2">#REF!</definedName>
    <definedName name="table212" localSheetId="1">#REF!</definedName>
    <definedName name="table212">#REF!</definedName>
    <definedName name="table2d">#REF!</definedName>
    <definedName name="table2e">#REF!</definedName>
    <definedName name="table3">#REF!</definedName>
    <definedName name="table4">#REF!</definedName>
    <definedName name="table9">#REF!</definedName>
    <definedName name="totals">#REF!</definedName>
    <definedName name="Travel">#REF!</definedName>
    <definedName name="value" localSheetId="1">#REF!</definedName>
    <definedName name="value">#REF!</definedName>
    <definedName name="valuecco" localSheetId="1">#REF!</definedName>
    <definedName name="valuecco">#REF!</definedName>
    <definedName name="valueola" localSheetId="1">#REF!</definedName>
    <definedName name="valueola">#REF!</definedName>
    <definedName name="Waste_Management">#REF!</definedName>
    <definedName name="Welfare_to_Work">#REF!</definedName>
    <definedName name="World_Program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0" l="1"/>
  <c r="D11" i="9" l="1"/>
</calcChain>
</file>

<file path=xl/sharedStrings.xml><?xml version="1.0" encoding="utf-8"?>
<sst xmlns="http://schemas.openxmlformats.org/spreadsheetml/2006/main" count="429" uniqueCount="257">
  <si>
    <t>Fiscal Year:</t>
  </si>
  <si>
    <t>Report Date:</t>
  </si>
  <si>
    <t>Financial Quarter:</t>
  </si>
  <si>
    <t>Quarterly Procurement Plan Schedule</t>
  </si>
  <si>
    <t xml:space="preserve">◦ Pipeline Procurements: </t>
  </si>
  <si>
    <t>Date the procurement is forecast to be awarded</t>
  </si>
  <si>
    <t>The single point of contact for the contract</t>
  </si>
  <si>
    <t>Value range</t>
  </si>
  <si>
    <t>Desired Contract Start Date</t>
  </si>
  <si>
    <t>Desired Contract End Date</t>
  </si>
  <si>
    <t>≥ £5m to &lt;£10m</t>
  </si>
  <si>
    <t>≥ £500k to &lt;£1m</t>
  </si>
  <si>
    <t>≥ £1m to &lt;£5m</t>
  </si>
  <si>
    <t>≥ £100m to &lt;£250m</t>
  </si>
  <si>
    <t>≥ £100k to &lt;£500k</t>
  </si>
  <si>
    <t>≥ £10m to &lt;£25m</t>
  </si>
  <si>
    <t>≥ £25m to &lt;£50m</t>
  </si>
  <si>
    <t>≥ £50m to &lt;£100m</t>
  </si>
  <si>
    <t>≥ £250m</t>
  </si>
  <si>
    <t xml:space="preserve">Procurement Pipeline: </t>
  </si>
  <si>
    <t>Record Name</t>
  </si>
  <si>
    <t>Contract End</t>
  </si>
  <si>
    <t>Contract Start</t>
  </si>
  <si>
    <t>Contract Manager (Buyer)</t>
  </si>
  <si>
    <t>Record Ref</t>
  </si>
  <si>
    <t>Unique identifier within the Procurement Planning database</t>
  </si>
  <si>
    <t>All planned and forthcoming procurement, £100k+</t>
  </si>
  <si>
    <t>Definition included where deemed necessary</t>
  </si>
  <si>
    <t>Date the procurement is forecast to end based on the forecasted award date and the duration</t>
  </si>
  <si>
    <t>All information contained in this section is 'planned' data, is therefore subject to change and should be used for information purposes only.</t>
  </si>
  <si>
    <t>Main Contact</t>
  </si>
  <si>
    <t>Main Contact email</t>
  </si>
  <si>
    <t>Ref</t>
  </si>
  <si>
    <t>Procurement Route</t>
  </si>
  <si>
    <t>Description</t>
  </si>
  <si>
    <t>C15085</t>
  </si>
  <si>
    <t>C9943</t>
  </si>
  <si>
    <t>C8246</t>
  </si>
  <si>
    <t>C15401</t>
  </si>
  <si>
    <t>C16799</t>
  </si>
  <si>
    <t>C9945</t>
  </si>
  <si>
    <t>C8494</t>
  </si>
  <si>
    <t>C14674</t>
  </si>
  <si>
    <t>C8348</t>
  </si>
  <si>
    <t>C8343</t>
  </si>
  <si>
    <t>C8350</t>
  </si>
  <si>
    <t>C8351</t>
  </si>
  <si>
    <t>C8478</t>
  </si>
  <si>
    <t>C8489</t>
  </si>
  <si>
    <t>C8490</t>
  </si>
  <si>
    <t>C8491</t>
  </si>
  <si>
    <t>C8495</t>
  </si>
  <si>
    <t>C8499</t>
  </si>
  <si>
    <t>C8500</t>
  </si>
  <si>
    <t>C8507</t>
  </si>
  <si>
    <t>C8519</t>
  </si>
  <si>
    <t>C11224</t>
  </si>
  <si>
    <t>C11759</t>
  </si>
  <si>
    <t>C12268</t>
  </si>
  <si>
    <t>C12579</t>
  </si>
  <si>
    <t>C12581</t>
  </si>
  <si>
    <t>C13138</t>
  </si>
  <si>
    <t>C9925</t>
  </si>
  <si>
    <t>C14671</t>
  </si>
  <si>
    <t>C14741</t>
  </si>
  <si>
    <t>C14801</t>
  </si>
  <si>
    <t>C15064</t>
  </si>
  <si>
    <t>Lease of Light Commercial Vehicles</t>
  </si>
  <si>
    <t>DDP00708 DWSP – Phase 3.2</t>
  </si>
  <si>
    <t>Roof 9 Replacement</t>
  </si>
  <si>
    <t>Estates Professional Property Services</t>
  </si>
  <si>
    <t>Supply of Conventional, Workwear and Specialist PPE (2025)</t>
  </si>
  <si>
    <t>Electrical and Instrumentation</t>
  </si>
  <si>
    <t>Access Services and Insulation (ASI)</t>
  </si>
  <si>
    <t>Infrastructure Delivery Partnership (IDP)</t>
  </si>
  <si>
    <t>Analysis of Low Active, Very Low Active and Environmental Samples</t>
  </si>
  <si>
    <t>Project Academy</t>
  </si>
  <si>
    <t>Projects and Asset Care Execution</t>
  </si>
  <si>
    <t>Supply of HEPA Filters</t>
  </si>
  <si>
    <t>Supply of Glass Crizzle</t>
  </si>
  <si>
    <t>Supply of Laboratory Chemicals and Consumables</t>
  </si>
  <si>
    <t>Independent Certification Assessment Services</t>
  </si>
  <si>
    <t>Manufactured Products Agile Spares (MPAS)</t>
  </si>
  <si>
    <t>Stainless and Carbon Steel</t>
  </si>
  <si>
    <t>Provision of Operation, Maintenance &amp; Management of CHPP &amp; Boiler Park</t>
  </si>
  <si>
    <t>The Supply of Bulk Nitric Acid</t>
  </si>
  <si>
    <t>Decommissioning Nuclear Waste Partnership</t>
  </si>
  <si>
    <t>Control Systems</t>
  </si>
  <si>
    <t>Auto Electrical Works</t>
  </si>
  <si>
    <t>Flatrol Overhaul</t>
  </si>
  <si>
    <t>Provision of GPS Trackers</t>
  </si>
  <si>
    <t>Motors and Lifting Gear</t>
  </si>
  <si>
    <t>Manufactured Products Partnership (MPP)</t>
  </si>
  <si>
    <t>Supply of Conventional, Workwear and Specialist PPE</t>
  </si>
  <si>
    <t>Access, Asbestos and Insulation Services</t>
  </si>
  <si>
    <t>Replacement procurement of the existing Project Academy</t>
  </si>
  <si>
    <t>Projects and Asset Care Execution including jobs, tasks and projects</t>
  </si>
  <si>
    <t>This procurement is part of a collaboration across the Shared Services Alliance. The scope of contract is the provision of independent certification assessment services.</t>
  </si>
  <si>
    <t>Control Systems (design, manufacture and install) 2026</t>
  </si>
  <si>
    <t>Auto Electrical Works on Fleet</t>
  </si>
  <si>
    <t>Framework - Further Competition</t>
  </si>
  <si>
    <t>Framework - Direct Award</t>
  </si>
  <si>
    <t>Below Threshold - Competitive Tender</t>
  </si>
  <si>
    <t>Competitive Procedure with Negotiation (CPN)</t>
  </si>
  <si>
    <t>Restricted Procedure</t>
  </si>
  <si>
    <t>Direct Award - Above Threshold - Competition Dispensed With</t>
  </si>
  <si>
    <t>Dynamic Purchasing System Call-Off Contract</t>
  </si>
  <si>
    <t>Open Procedure</t>
  </si>
  <si>
    <t>Direct Award - Below Threshold</t>
  </si>
  <si>
    <t>Framework Agreement – Set up of a new Framework</t>
  </si>
  <si>
    <t>Kevin Cape</t>
  </si>
  <si>
    <t>kevin.cape@sellafieldsites.com</t>
  </si>
  <si>
    <t>Caroline Atkinson</t>
  </si>
  <si>
    <t>caroline.p.atkinson@sellafieldsites.com</t>
  </si>
  <si>
    <t>Emma Miller</t>
  </si>
  <si>
    <t>emma.miller@sellafieldsites.com</t>
  </si>
  <si>
    <t>Vicky Slater</t>
  </si>
  <si>
    <t>vicky.slater@sellafieldsites.com</t>
  </si>
  <si>
    <t>Dinesh Vijayakumar</t>
  </si>
  <si>
    <t>dinesh.k.vijayakumar@sellafieldsites.com</t>
  </si>
  <si>
    <t>Grant Sikora</t>
  </si>
  <si>
    <t>grant.sikora@sellafieldsites.com</t>
  </si>
  <si>
    <t>Kelly McGrath</t>
  </si>
  <si>
    <t>kelly.mcgrath@sellafieldsites.com</t>
  </si>
  <si>
    <t>Carwyn Hughes</t>
  </si>
  <si>
    <t>carwyn.o.hughes@sellafieldsites.com</t>
  </si>
  <si>
    <t>Gemma Cardilli</t>
  </si>
  <si>
    <t>gemma.l.cardilli@sellafieldsites.com</t>
  </si>
  <si>
    <t>Robin Sanders</t>
  </si>
  <si>
    <t>robin.a.sanders@sellafieldsites.com</t>
  </si>
  <si>
    <t>Christine Davies</t>
  </si>
  <si>
    <t>christine.v.davies@sellafieldsites.com</t>
  </si>
  <si>
    <t>Andy Twiss</t>
  </si>
  <si>
    <t>andrew.twiss@sellafieldsites.com</t>
  </si>
  <si>
    <t>Euan Burnard</t>
  </si>
  <si>
    <t>euan.burnard@sellafieldsites.com</t>
  </si>
  <si>
    <t>Donna McNabb</t>
  </si>
  <si>
    <t>donna.l.mcnabb@sellafieldsites.com</t>
  </si>
  <si>
    <t>Kerry Cairns</t>
  </si>
  <si>
    <t>kerry.a.cairns@sellafieldsites.com</t>
  </si>
  <si>
    <t>Kelly Williams</t>
  </si>
  <si>
    <t>kelly.williams@sellafieldsites.com</t>
  </si>
  <si>
    <t>Jamie Crossfield</t>
  </si>
  <si>
    <t>jamie.m.crossfield@sellafieldsites.com</t>
  </si>
  <si>
    <t>Tony Davis</t>
  </si>
  <si>
    <t>tony.davis@sellafieldsites.com</t>
  </si>
  <si>
    <t>Jasmine Lane</t>
  </si>
  <si>
    <t>jasmine.lane@sellafieldsites.com</t>
  </si>
  <si>
    <t>Katie Teasdale</t>
  </si>
  <si>
    <t>katie.m.teasdale@sellafieldsites.com</t>
  </si>
  <si>
    <t>Anthony Backhouse</t>
  </si>
  <si>
    <t>anthony.ah.backhouse@sellafieldsites.com</t>
  </si>
  <si>
    <t>Niamh McGuire</t>
  </si>
  <si>
    <t>niamh.mcguire@sellafieldsites.com</t>
  </si>
  <si>
    <t>Molly Mason</t>
  </si>
  <si>
    <t>molly.le.mason@sellafieldsites.com</t>
  </si>
  <si>
    <t>Steven Macilwaine</t>
  </si>
  <si>
    <t>steven.macilwaine@sellafieldsites.com</t>
  </si>
  <si>
    <t>Allison Booth</t>
  </si>
  <si>
    <t>allison.j.booth@sellafieldsites.com</t>
  </si>
  <si>
    <t>Iain Tod</t>
  </si>
  <si>
    <t>iain.h.tod@sellafieldsites.com</t>
  </si>
  <si>
    <t>Justin Beattie</t>
  </si>
  <si>
    <t>justin.beattie@sellafieldsites.com</t>
  </si>
  <si>
    <t>C13115</t>
  </si>
  <si>
    <t>SAP Success Factors Phase D &amp; E SaaS configuration and deployment</t>
  </si>
  <si>
    <t>Rebekah Johnson</t>
  </si>
  <si>
    <t>rebekah.johnson@sellafieldsites.com</t>
  </si>
  <si>
    <t>C15289</t>
  </si>
  <si>
    <t>Bodywork Repairs - 2025 Procurement</t>
  </si>
  <si>
    <t>Bodywork Repairs</t>
  </si>
  <si>
    <t>C16370</t>
  </si>
  <si>
    <t>Clayton Locos Maintenance &amp; Service: 2026</t>
  </si>
  <si>
    <t>C16447</t>
  </si>
  <si>
    <t>Provision of Vehicle Spares and 3rd Party Maintenance - 2027</t>
  </si>
  <si>
    <t>Provision of Vehicle Spares and 3rd Party Maintenance</t>
  </si>
  <si>
    <t>C8442</t>
  </si>
  <si>
    <t>Employer Branding and Recruitment Media Buying</t>
  </si>
  <si>
    <t>C8501</t>
  </si>
  <si>
    <t>Provision of bus services between Sellafield site and satellite locations</t>
  </si>
  <si>
    <t>Provision of bus services between Sellafield site and satellite locations within 20 miles of site and provision of shuttle bus services to various locations on Sellafield site.</t>
  </si>
  <si>
    <t>C11311</t>
  </si>
  <si>
    <t>PICTS Contract #1 -Service Desk and End User Support - Re-Procurement</t>
  </si>
  <si>
    <t>Service Desk and End User Support (PICTS C1 scope) - Re-Procurement</t>
  </si>
  <si>
    <t>Megan McCabe</t>
  </si>
  <si>
    <t>megan.mccabe@sellafieldsites.com</t>
  </si>
  <si>
    <t>C15137</t>
  </si>
  <si>
    <t>C15136</t>
  </si>
  <si>
    <t>C16219</t>
  </si>
  <si>
    <t>Framework Call-Off</t>
  </si>
  <si>
    <t>C18651</t>
  </si>
  <si>
    <t>Flexera Implementation: Phase 1</t>
  </si>
  <si>
    <t>Flexera Implementation:_x000D_
Phase 1</t>
  </si>
  <si>
    <t>C18039</t>
  </si>
  <si>
    <t>Louise Miller</t>
  </si>
  <si>
    <t>louise.miller@sellafieldsites.com</t>
  </si>
  <si>
    <t>C18758</t>
  </si>
  <si>
    <t>C18751</t>
  </si>
  <si>
    <t>Plant Interface Remaining Facilities _x000D_
(Group 2)</t>
  </si>
  <si>
    <t>Manufacture &amp; Supply of SRP Products</t>
  </si>
  <si>
    <t>C19152</t>
  </si>
  <si>
    <t>Tactical Goods VAR</t>
  </si>
  <si>
    <t>Procurement of IT Goods for ISO Client</t>
  </si>
  <si>
    <t>C17919</t>
  </si>
  <si>
    <t>Provision of airtime and service charges for paging and alterting</t>
  </si>
  <si>
    <t>C17957</t>
  </si>
  <si>
    <t>BlackBerry Spark UEM Suite &amp; BBMe Secure Messaging - Re procurement</t>
  </si>
  <si>
    <t>Re-procurement of Blackberry licences.  End date May 2025.  Possibility of 3 year contract to enhance pricing terms</t>
  </si>
  <si>
    <t>Rachael.A Ellis</t>
  </si>
  <si>
    <t>rachael.a.ellis@sellafieldsites.com</t>
  </si>
  <si>
    <t>Q2</t>
  </si>
  <si>
    <t>Microsoft Defender for Endpoint: WER-7049</t>
  </si>
  <si>
    <t>Supply of Civilian Guard Force</t>
  </si>
  <si>
    <t>C21092</t>
  </si>
  <si>
    <t>Windows as a Service (C1 Variation)</t>
  </si>
  <si>
    <t>Roll out Windows as a service</t>
  </si>
  <si>
    <t>DDP00754 - BXX PIE ILW - Concept Design &amp; Trialling</t>
  </si>
  <si>
    <t>DDP00XXX - BXX Concept Design &amp; Trialling</t>
  </si>
  <si>
    <t>C21341</t>
  </si>
  <si>
    <t>DDP00764 RAD Calder R4 short BH enabling works</t>
  </si>
  <si>
    <t>C21260</t>
  </si>
  <si>
    <t>DDP00763 - RAD Calder R1 &amp; R2 demolition</t>
  </si>
  <si>
    <t>C21595</t>
  </si>
  <si>
    <t>DDP00765 Hex1 Boreholes</t>
  </si>
  <si>
    <t>Richard Dawson</t>
  </si>
  <si>
    <t>richard.j.dawson@sellafieldsites.com</t>
  </si>
  <si>
    <t>C21300</t>
  </si>
  <si>
    <t>DPS011 Benefits realisation</t>
  </si>
  <si>
    <t>LogRhythm Upgrade *** scope of project under review ***</t>
  </si>
  <si>
    <t>LogRhythm licence renewals (WA02909)</t>
  </si>
  <si>
    <t>Implementation partner OPMS Replacement Project (placement in FY24/25).</t>
  </si>
  <si>
    <t>Implementation partner for OPMS Replacement Project (placement in FY24/25).</t>
  </si>
  <si>
    <t>SuccessFactors EC SaaS Licensing to include Recruitment Module</t>
  </si>
  <si>
    <t>C21675</t>
  </si>
  <si>
    <t>Early Legacy 3m3 Boxes</t>
  </si>
  <si>
    <t>Early Legacy 3m3 Boxes.  Please download the documents on the Documents tab above BEFORE expressing an interest, as system functionality will prevent you from seeing the documents from within the "My Proposals" pane</t>
  </si>
  <si>
    <t>Helen Cheetham</t>
  </si>
  <si>
    <t>helen.l.cheetham@sellafieldsites.com</t>
  </si>
  <si>
    <t>MRO 2024 Electrical Tender</t>
  </si>
  <si>
    <t>PICTS Contract #6 Paging &amp; Alerting - Re Procurement</t>
  </si>
  <si>
    <t>Hexagon J5 Developer resources for Enterprise Waste Management Plat. User Case 1</t>
  </si>
  <si>
    <t>Hexagon J5 Developer resource for Enterprise Waste Management Plat. (EWMP) User Case 1 proposed solution</t>
  </si>
  <si>
    <t>4610001685 Supply of Glass Crizzle</t>
  </si>
  <si>
    <t>Karen Smith</t>
  </si>
  <si>
    <t>karen.a.smith@sellafieldsites.com</t>
  </si>
  <si>
    <t>Lara Heskett</t>
  </si>
  <si>
    <t>lara.heskett@sellafieldsites.com</t>
  </si>
  <si>
    <t>Waste Packaging &amp; Encapsulation Plant Distributed Control System</t>
  </si>
  <si>
    <t>MRO 2024 Lifting Gear Tender</t>
  </si>
  <si>
    <t>Nuclear Diving Capability</t>
  </si>
  <si>
    <t>C19676</t>
  </si>
  <si>
    <t>Provision of Stainless and Carbon Steel</t>
  </si>
  <si>
    <t>TBC</t>
  </si>
  <si>
    <t>Removal of existing roof finishes and insulation and disposable waste. Procure and install new insulation and new roof finishes.  Inspection, removal of rust build up, prime and re paint of structural steelwork to Relief Lute Platform Room.</t>
  </si>
  <si>
    <t>The Benefits Realisation Value Framework for the Development and Deployment of new Technologies at Sellafield aims to highlight and clearly demonstrate the benefits and value add from the development and deployment of new ‘Tech’ to enable mission acceleration across SL’s workstreams.</t>
  </si>
  <si>
    <t>Plant Interface Remaining Facilities 
(Group 2)</t>
  </si>
  <si>
    <t>Cyber Security - Technical Refresh 
(Emergent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</si>
</sst>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F800]dddd\,\ mmmm\ dd\,\ yyyy"/>
    <numFmt numFmtId="166" formatCode="dd\ mmm\ yy"/>
  </numFmts>
  <fonts count="28" x14ac:knownFonts="1">
    <font>
      <sz val="11"/>
      <color theme="1"/>
      <name val="Calibri"/>
      <family val="2"/>
      <scheme val="minor"/>
    </font>
    <font>
      <sz val="12"/>
      <color theme="1"/>
      <name val="Calibri"/>
      <family val="2"/>
      <scheme val="minor"/>
    </font>
    <font>
      <sz val="10"/>
      <name val="Arial"/>
      <family val="2"/>
    </font>
    <font>
      <sz val="8"/>
      <name val="Calibri"/>
      <family val="2"/>
    </font>
    <font>
      <sz val="11"/>
      <color rgb="FF000000"/>
      <name val="Calibri"/>
      <family val="2"/>
      <scheme val="minor"/>
    </font>
    <font>
      <sz val="11"/>
      <color theme="1"/>
      <name val="Calibri"/>
      <family val="2"/>
      <scheme val="minor"/>
    </font>
    <font>
      <sz val="10"/>
      <name val="Arial"/>
      <family val="2"/>
    </font>
    <font>
      <sz val="10"/>
      <name val="Arial"/>
      <family val="2"/>
    </font>
    <font>
      <sz val="11"/>
      <color rgb="FFFF0000"/>
      <name val="Calibri"/>
      <family val="2"/>
      <scheme val="minor"/>
    </font>
    <font>
      <sz val="11"/>
      <name val="Calibri"/>
      <family val="2"/>
      <scheme val="minor"/>
    </font>
    <font>
      <b/>
      <sz val="11"/>
      <name val="Calibri"/>
      <family val="2"/>
      <scheme val="minor"/>
    </font>
    <font>
      <b/>
      <sz val="14"/>
      <color indexed="8"/>
      <name val="Calibri"/>
      <family val="2"/>
      <scheme val="minor"/>
    </font>
    <font>
      <sz val="10"/>
      <name val="Calibri"/>
      <family val="2"/>
      <scheme val="minor"/>
    </font>
    <font>
      <sz val="12"/>
      <name val="Calibri"/>
      <family val="2"/>
      <scheme val="minor"/>
    </font>
    <font>
      <b/>
      <sz val="12"/>
      <name val="Calibri"/>
      <family val="2"/>
      <scheme val="minor"/>
    </font>
    <font>
      <b/>
      <sz val="14"/>
      <name val="Calibri"/>
      <family val="2"/>
      <scheme val="minor"/>
    </font>
    <font>
      <b/>
      <sz val="10"/>
      <name val="Calibri"/>
      <family val="2"/>
      <scheme val="minor"/>
    </font>
    <font>
      <b/>
      <sz val="10"/>
      <color indexed="8"/>
      <name val="Calibri"/>
      <family val="2"/>
      <scheme val="minor"/>
    </font>
    <font>
      <b/>
      <u/>
      <sz val="11"/>
      <name val="Calibri"/>
      <family val="2"/>
      <scheme val="minor"/>
    </font>
    <font>
      <sz val="14"/>
      <color theme="1"/>
      <name val="Calibri"/>
      <family val="2"/>
      <scheme val="minor"/>
    </font>
    <font>
      <b/>
      <sz val="11"/>
      <color rgb="FFFF0000"/>
      <name val="Calibri"/>
      <family val="2"/>
      <scheme val="minor"/>
    </font>
    <font>
      <sz val="11"/>
      <color indexed="8"/>
      <name val="Calibri"/>
      <family val="2"/>
      <scheme val="minor"/>
    </font>
    <font>
      <i/>
      <sz val="9"/>
      <color theme="1" tint="0.499984740745262"/>
      <name val="Calibri"/>
      <family val="2"/>
      <scheme val="minor"/>
    </font>
    <font>
      <b/>
      <u/>
      <sz val="12"/>
      <name val="Calibri"/>
      <family val="2"/>
      <scheme val="minor"/>
    </font>
    <font>
      <i/>
      <sz val="10"/>
      <color theme="4"/>
      <name val="Calibri"/>
      <family val="2"/>
      <scheme val="minor"/>
    </font>
    <font>
      <i/>
      <sz val="10"/>
      <color rgb="FFFF0000"/>
      <name val="Calibri"/>
      <family val="2"/>
      <scheme val="minor"/>
    </font>
    <font>
      <i/>
      <sz val="8"/>
      <name val="Calibri"/>
      <family val="2"/>
      <scheme val="minor"/>
    </font>
    <font>
      <i/>
      <sz val="10"/>
      <name val="Calibri"/>
      <family val="2"/>
      <scheme val="minor"/>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s>
  <cellStyleXfs count="26">
    <xf numFmtId="0" fontId="0" fillId="0" borderId="0"/>
    <xf numFmtId="0" fontId="2" fillId="0" borderId="0"/>
    <xf numFmtId="0" fontId="4" fillId="0" borderId="0"/>
    <xf numFmtId="0" fontId="2" fillId="0" borderId="0"/>
    <xf numFmtId="0" fontId="2" fillId="0" borderId="0"/>
    <xf numFmtId="0" fontId="4" fillId="0" borderId="0"/>
    <xf numFmtId="0" fontId="2" fillId="0" borderId="0"/>
    <xf numFmtId="0" fontId="5" fillId="0" borderId="0"/>
    <xf numFmtId="0" fontId="5" fillId="0" borderId="0"/>
    <xf numFmtId="0" fontId="6"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2" fillId="0" borderId="0"/>
    <xf numFmtId="0" fontId="2" fillId="0" borderId="0"/>
    <xf numFmtId="0" fontId="4" fillId="0" borderId="0"/>
    <xf numFmtId="0" fontId="1" fillId="0" borderId="0"/>
    <xf numFmtId="0" fontId="21" fillId="0" borderId="0"/>
  </cellStyleXfs>
  <cellXfs count="76">
    <xf numFmtId="0" fontId="0" fillId="0" borderId="0" xfId="0"/>
    <xf numFmtId="0" fontId="12" fillId="0" borderId="0" xfId="3" applyFont="1" applyAlignment="1">
      <alignment vertical="center"/>
    </xf>
    <xf numFmtId="0" fontId="9" fillId="0" borderId="0" xfId="3" applyFont="1" applyAlignment="1">
      <alignment vertical="center"/>
    </xf>
    <xf numFmtId="0" fontId="12" fillId="0" borderId="0" xfId="3" applyFont="1" applyAlignment="1">
      <alignment horizontal="left" vertical="center"/>
    </xf>
    <xf numFmtId="0" fontId="10" fillId="0" borderId="0" xfId="3" applyFont="1" applyAlignment="1">
      <alignment vertical="center"/>
    </xf>
    <xf numFmtId="0" fontId="12" fillId="0" borderId="0" xfId="3" applyFont="1" applyAlignment="1">
      <alignment vertical="center"/>
    </xf>
    <xf numFmtId="0" fontId="12" fillId="0" borderId="0" xfId="3" applyFont="1" applyAlignment="1">
      <alignment horizontal="left" vertical="top" indent="2"/>
    </xf>
    <xf numFmtId="0" fontId="12" fillId="0" borderId="0" xfId="3" applyFont="1" applyAlignment="1">
      <alignment vertical="center"/>
    </xf>
    <xf numFmtId="0" fontId="16" fillId="0" borderId="0" xfId="3" applyFont="1" applyAlignment="1">
      <alignment horizontal="left" vertical="center"/>
    </xf>
    <xf numFmtId="0" fontId="17" fillId="0" borderId="0" xfId="0" applyFont="1" applyAlignment="1">
      <alignment horizontal="left" vertical="center"/>
    </xf>
    <xf numFmtId="0" fontId="12" fillId="0" borderId="0" xfId="3" applyFont="1" applyAlignment="1">
      <alignment horizontal="left" vertical="top"/>
    </xf>
    <xf numFmtId="0" fontId="15" fillId="0" borderId="0" xfId="3" applyFont="1" applyAlignment="1">
      <alignment horizontal="left" vertical="center"/>
    </xf>
    <xf numFmtId="0" fontId="9" fillId="0" borderId="0" xfId="3" quotePrefix="1" applyFont="1" applyAlignment="1">
      <alignment horizontal="left" vertical="top"/>
    </xf>
    <xf numFmtId="0" fontId="14" fillId="0" borderId="0" xfId="3" applyFont="1" applyAlignment="1">
      <alignment vertical="center"/>
    </xf>
    <xf numFmtId="0" fontId="12" fillId="0" borderId="0" xfId="3" applyFont="1" applyAlignment="1">
      <alignment horizontal="left" indent="2"/>
    </xf>
    <xf numFmtId="0" fontId="19" fillId="0" borderId="0" xfId="0" applyFont="1" applyAlignment="1">
      <alignment horizontal="left" vertical="center"/>
    </xf>
    <xf numFmtId="0" fontId="9" fillId="0" borderId="0" xfId="3" applyFont="1" applyAlignment="1">
      <alignment horizontal="left" vertical="top"/>
    </xf>
    <xf numFmtId="0" fontId="14" fillId="0" borderId="0" xfId="3" applyFont="1" applyAlignment="1">
      <alignment horizontal="left" vertical="center"/>
    </xf>
    <xf numFmtId="0" fontId="14" fillId="0" borderId="0" xfId="3" quotePrefix="1" applyFont="1" applyAlignment="1">
      <alignment horizontal="left" vertical="center"/>
    </xf>
    <xf numFmtId="0" fontId="9" fillId="0" borderId="0" xfId="23" applyFont="1" applyFill="1" applyBorder="1" applyAlignment="1">
      <alignment vertical="top" wrapText="1"/>
    </xf>
    <xf numFmtId="165" fontId="14" fillId="0" borderId="0" xfId="3" quotePrefix="1" applyNumberFormat="1" applyFont="1" applyAlignment="1">
      <alignment horizontal="left" vertical="center"/>
    </xf>
    <xf numFmtId="0" fontId="9" fillId="0" borderId="0" xfId="23" applyFont="1" applyFill="1" applyBorder="1" applyAlignment="1">
      <alignment vertical="top"/>
    </xf>
    <xf numFmtId="0" fontId="9" fillId="0" borderId="0" xfId="23" applyFont="1" applyFill="1" applyBorder="1" applyAlignment="1">
      <alignment horizontal="center" vertical="top"/>
    </xf>
    <xf numFmtId="0" fontId="18" fillId="0" borderId="0" xfId="3" applyFont="1" applyAlignment="1">
      <alignment vertical="top"/>
    </xf>
    <xf numFmtId="0" fontId="9" fillId="0" borderId="0" xfId="0" applyFont="1" applyAlignment="1">
      <alignment horizontal="left" vertical="center"/>
    </xf>
    <xf numFmtId="0" fontId="9" fillId="0" borderId="0" xfId="3" applyFont="1" applyAlignment="1">
      <alignment horizontal="left" vertical="center"/>
    </xf>
    <xf numFmtId="0" fontId="9" fillId="0" borderId="0" xfId="3" applyFont="1" applyAlignment="1">
      <alignment horizontal="center" vertical="top"/>
    </xf>
    <xf numFmtId="0" fontId="13" fillId="0" borderId="0" xfId="0" applyFont="1" applyAlignment="1">
      <alignment horizontal="right"/>
    </xf>
    <xf numFmtId="0" fontId="14" fillId="0" borderId="0" xfId="3" applyFont="1" applyAlignment="1">
      <alignment vertical="top"/>
    </xf>
    <xf numFmtId="0" fontId="14" fillId="0" borderId="0" xfId="3" applyFont="1" applyAlignment="1"/>
    <xf numFmtId="0" fontId="9" fillId="0" borderId="0" xfId="3" applyFont="1" applyAlignment="1">
      <alignment horizontal="center" vertical="center"/>
    </xf>
    <xf numFmtId="0" fontId="9" fillId="4" borderId="1" xfId="0" applyFont="1" applyFill="1" applyBorder="1" applyAlignment="1">
      <alignment vertical="top" wrapText="1" readingOrder="1"/>
    </xf>
    <xf numFmtId="0" fontId="22" fillId="0" borderId="0" xfId="3" applyFont="1" applyAlignment="1">
      <alignment horizontal="left" wrapText="1"/>
    </xf>
    <xf numFmtId="0" fontId="24" fillId="0" borderId="0" xfId="3" applyFont="1" applyAlignment="1">
      <alignment horizontal="left" vertical="top" wrapText="1"/>
    </xf>
    <xf numFmtId="0" fontId="9" fillId="0" borderId="0" xfId="1" applyFont="1" applyFill="1" applyBorder="1" applyAlignment="1">
      <alignment vertical="center"/>
    </xf>
    <xf numFmtId="0" fontId="10" fillId="0" borderId="0" xfId="1" applyFont="1" applyFill="1" applyBorder="1" applyAlignment="1">
      <alignment vertical="center"/>
    </xf>
    <xf numFmtId="0" fontId="9" fillId="3" borderId="0" xfId="1" applyFont="1" applyFill="1" applyBorder="1" applyAlignment="1">
      <alignment horizontal="center" vertical="center"/>
    </xf>
    <xf numFmtId="0" fontId="8" fillId="3" borderId="0" xfId="1" applyFont="1" applyFill="1" applyBorder="1" applyAlignment="1">
      <alignment horizontal="right" vertical="center"/>
    </xf>
    <xf numFmtId="0" fontId="9" fillId="3" borderId="0" xfId="1" applyFont="1" applyFill="1" applyBorder="1" applyAlignment="1">
      <alignment horizontal="left" vertical="center" wrapText="1"/>
    </xf>
    <xf numFmtId="0" fontId="10" fillId="0" borderId="0" xfId="1" applyFont="1" applyBorder="1" applyAlignment="1">
      <alignment vertical="center"/>
    </xf>
    <xf numFmtId="0" fontId="11" fillId="2" borderId="0" xfId="1" applyFont="1" applyFill="1" applyBorder="1" applyAlignment="1">
      <alignment horizontal="right" wrapText="1"/>
    </xf>
    <xf numFmtId="164" fontId="9" fillId="3" borderId="0" xfId="1" applyNumberFormat="1" applyFont="1" applyFill="1" applyBorder="1" applyAlignment="1">
      <alignment horizontal="center" vertical="center"/>
    </xf>
    <xf numFmtId="166" fontId="14" fillId="0" borderId="0" xfId="3" quotePrefix="1" applyNumberFormat="1" applyFont="1" applyAlignment="1">
      <alignment horizontal="center" vertical="center"/>
    </xf>
    <xf numFmtId="0" fontId="9" fillId="3" borderId="0" xfId="1" applyFont="1" applyFill="1" applyBorder="1" applyAlignment="1">
      <alignment vertical="center"/>
    </xf>
    <xf numFmtId="0" fontId="25" fillId="3" borderId="0" xfId="1" applyFont="1" applyFill="1" applyBorder="1" applyAlignment="1">
      <alignment vertical="center" wrapText="1"/>
    </xf>
    <xf numFmtId="0" fontId="9" fillId="0" borderId="1" xfId="23" applyFont="1" applyBorder="1" applyAlignment="1">
      <alignment vertical="top" wrapText="1"/>
    </xf>
    <xf numFmtId="14" fontId="9" fillId="0" borderId="1" xfId="23" applyNumberFormat="1" applyFont="1" applyBorder="1" applyAlignment="1">
      <alignment horizontal="center" vertical="top" wrapText="1"/>
    </xf>
    <xf numFmtId="0" fontId="26" fillId="3" borderId="0" xfId="0" applyFont="1" applyFill="1" applyBorder="1" applyAlignment="1">
      <alignment horizontal="center" vertical="center" wrapText="1"/>
    </xf>
    <xf numFmtId="0" fontId="26" fillId="0" borderId="0" xfId="1" applyFont="1" applyBorder="1" applyAlignment="1">
      <alignment vertical="center"/>
    </xf>
    <xf numFmtId="0" fontId="0" fillId="0" borderId="1" xfId="0" applyBorder="1" applyAlignment="1">
      <alignment horizontal="center" vertical="top"/>
    </xf>
    <xf numFmtId="0" fontId="10" fillId="4" borderId="1" xfId="0" applyFont="1" applyFill="1" applyBorder="1" applyAlignment="1">
      <alignment vertical="top" wrapText="1" readingOrder="1"/>
    </xf>
    <xf numFmtId="0" fontId="10" fillId="4" borderId="1" xfId="0" applyFont="1" applyFill="1" applyBorder="1" applyAlignment="1">
      <alignment horizontal="center" vertical="top" wrapText="1" readingOrder="1"/>
    </xf>
    <xf numFmtId="0" fontId="10" fillId="4" borderId="1" xfId="0" applyFont="1" applyFill="1" applyBorder="1" applyAlignment="1">
      <alignment horizontal="left" vertical="top" wrapText="1" readingOrder="1"/>
    </xf>
    <xf numFmtId="0" fontId="10" fillId="0" borderId="0" xfId="23" applyFont="1" applyFill="1" applyBorder="1" applyAlignment="1">
      <alignment vertical="top" wrapText="1"/>
    </xf>
    <xf numFmtId="0" fontId="9" fillId="0" borderId="0" xfId="23" applyFont="1" applyFill="1" applyBorder="1" applyAlignment="1">
      <alignment horizontal="left" vertical="top" wrapText="1"/>
    </xf>
    <xf numFmtId="164" fontId="9" fillId="0" borderId="0" xfId="1" applyNumberFormat="1" applyFont="1" applyFill="1" applyBorder="1" applyAlignment="1">
      <alignment horizontal="left" vertical="center"/>
    </xf>
    <xf numFmtId="165" fontId="15" fillId="0" borderId="0" xfId="1" applyNumberFormat="1" applyFont="1" applyFill="1" applyBorder="1" applyAlignment="1">
      <alignment horizontal="left" vertical="center" wrapText="1"/>
    </xf>
    <xf numFmtId="0" fontId="9" fillId="0" borderId="1" xfId="23" applyFont="1" applyBorder="1" applyAlignment="1">
      <alignment horizontal="left" vertical="top" wrapText="1"/>
    </xf>
    <xf numFmtId="165" fontId="15" fillId="2" borderId="0" xfId="1" applyNumberFormat="1" applyFont="1" applyFill="1" applyAlignment="1">
      <alignment horizontal="left" wrapText="1"/>
    </xf>
    <xf numFmtId="0" fontId="20" fillId="0" borderId="0" xfId="3" applyFont="1" applyAlignment="1">
      <alignment horizontal="center" vertical="center" wrapText="1"/>
    </xf>
    <xf numFmtId="0" fontId="20" fillId="0" borderId="0" xfId="0" applyFont="1" applyAlignment="1">
      <alignment horizontal="center" vertical="center" wrapText="1"/>
    </xf>
    <xf numFmtId="0" fontId="9" fillId="4" borderId="4" xfId="0" applyFont="1" applyFill="1" applyBorder="1" applyAlignment="1">
      <alignment vertical="top" wrapText="1" readingOrder="1"/>
    </xf>
    <xf numFmtId="0" fontId="0" fillId="0" borderId="6" xfId="0" applyBorder="1" applyAlignment="1">
      <alignment vertical="top" wrapText="1" readingOrder="1"/>
    </xf>
    <xf numFmtId="0" fontId="0" fillId="0" borderId="5" xfId="0" applyBorder="1" applyAlignment="1">
      <alignment vertical="top" wrapText="1" readingOrder="1"/>
    </xf>
    <xf numFmtId="0" fontId="9" fillId="0" borderId="8" xfId="3" applyFont="1" applyBorder="1" applyAlignment="1">
      <alignment horizontal="left" vertical="center" wrapText="1"/>
    </xf>
    <xf numFmtId="0" fontId="5" fillId="0" borderId="3" xfId="0" applyFont="1" applyBorder="1" applyAlignment="1">
      <alignment horizontal="left" vertical="center" wrapText="1"/>
    </xf>
    <xf numFmtId="0" fontId="5" fillId="3" borderId="3" xfId="0" applyFont="1" applyFill="1" applyBorder="1" applyAlignment="1">
      <alignment horizontal="left" vertical="center" wrapText="1"/>
    </xf>
    <xf numFmtId="0" fontId="5" fillId="0" borderId="1" xfId="0" applyFont="1" applyBorder="1" applyAlignment="1">
      <alignment horizontal="left" vertical="center" wrapText="1"/>
    </xf>
    <xf numFmtId="0" fontId="9" fillId="0" borderId="2" xfId="3" applyFont="1" applyBorder="1" applyAlignment="1">
      <alignment horizontal="left" vertical="center" wrapText="1"/>
    </xf>
    <xf numFmtId="0" fontId="23" fillId="0" borderId="9" xfId="3" applyFont="1" applyBorder="1" applyAlignment="1">
      <alignment vertical="center"/>
    </xf>
    <xf numFmtId="0" fontId="9" fillId="0" borderId="0" xfId="3" applyFont="1" applyFill="1" applyBorder="1" applyAlignment="1">
      <alignment horizontal="left" vertical="top"/>
    </xf>
    <xf numFmtId="0" fontId="5" fillId="0" borderId="7" xfId="0" applyFont="1" applyBorder="1" applyAlignment="1">
      <alignment horizontal="left" vertical="top"/>
    </xf>
    <xf numFmtId="0" fontId="9" fillId="0" borderId="8" xfId="3" applyFont="1" applyBorder="1" applyAlignment="1">
      <alignment horizontal="left" vertical="center"/>
    </xf>
    <xf numFmtId="0" fontId="5" fillId="0" borderId="3" xfId="0" applyFont="1" applyBorder="1" applyAlignment="1">
      <alignment horizontal="left" vertical="center"/>
    </xf>
    <xf numFmtId="0" fontId="27" fillId="0" borderId="0" xfId="0" applyFont="1" applyFill="1" applyBorder="1" applyAlignment="1">
      <alignment horizontal="center" vertical="center"/>
    </xf>
    <xf numFmtId="0" fontId="9" fillId="0" borderId="0" xfId="0" applyFont="1" applyBorder="1" applyAlignment="1">
      <alignment horizontal="center" vertical="center"/>
    </xf>
  </cellXfs>
  <cellStyles count="26">
    <cellStyle name="Normal" xfId="0" builtinId="0"/>
    <cellStyle name="Normal 10" xfId="5" xr:uid="{00000000-0005-0000-0000-000003000000}"/>
    <cellStyle name="Normal 11" xfId="6" xr:uid="{00000000-0005-0000-0000-000004000000}"/>
    <cellStyle name="Normal 12" xfId="7" xr:uid="{00000000-0005-0000-0000-000005000000}"/>
    <cellStyle name="Normal 12 2" xfId="8" xr:uid="{00000000-0005-0000-0000-000006000000}"/>
    <cellStyle name="Normal 13" xfId="9" xr:uid="{00000000-0005-0000-0000-000007000000}"/>
    <cellStyle name="Normal 13 2" xfId="21" xr:uid="{00000000-0005-0000-0000-000008000000}"/>
    <cellStyle name="Normal 14" xfId="20" xr:uid="{00000000-0005-0000-0000-000009000000}"/>
    <cellStyle name="Normal 14 2" xfId="22" xr:uid="{00000000-0005-0000-0000-00000A000000}"/>
    <cellStyle name="Normal 15" xfId="24" xr:uid="{B4EC1091-F5B0-40E5-B3C8-1CB342F06637}"/>
    <cellStyle name="Normal 16" xfId="25" xr:uid="{702DA33B-E5F3-484F-B206-04C5A5D8B5EB}"/>
    <cellStyle name="Normal 2" xfId="1" xr:uid="{00000000-0005-0000-0000-00000B000000}"/>
    <cellStyle name="Normal 2 2" xfId="10" xr:uid="{00000000-0005-0000-0000-00000C000000}"/>
    <cellStyle name="Normal 2 3" xfId="23" xr:uid="{A11652A7-5DCC-4DBE-A1D9-A65002EC8FE9}"/>
    <cellStyle name="Normal 2_NDA Performance Report P1" xfId="11" xr:uid="{00000000-0005-0000-0000-00000D000000}"/>
    <cellStyle name="Normal 3" xfId="2" xr:uid="{00000000-0005-0000-0000-00000E000000}"/>
    <cellStyle name="Normal 3 2" xfId="12" xr:uid="{00000000-0005-0000-0000-00000F000000}"/>
    <cellStyle name="Normal 3 3" xfId="13" xr:uid="{00000000-0005-0000-0000-000010000000}"/>
    <cellStyle name="Normal 4" xfId="14" xr:uid="{00000000-0005-0000-0000-000011000000}"/>
    <cellStyle name="Normal 4 2" xfId="4" xr:uid="{00000000-0005-0000-0000-000012000000}"/>
    <cellStyle name="Normal 5" xfId="15" xr:uid="{00000000-0005-0000-0000-000013000000}"/>
    <cellStyle name="Normal 6" xfId="16" xr:uid="{00000000-0005-0000-0000-000014000000}"/>
    <cellStyle name="Normal 7" xfId="17" xr:uid="{00000000-0005-0000-0000-000015000000}"/>
    <cellStyle name="Normal 8" xfId="18" xr:uid="{00000000-0005-0000-0000-000016000000}"/>
    <cellStyle name="Normal 9" xfId="19" xr:uid="{00000000-0005-0000-0000-000017000000}"/>
    <cellStyle name="Normal_Website front sheet" xfId="3" xr:uid="{00000000-0005-0000-0000-000018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00FF"/>
      <color rgb="FF00B050"/>
      <color rgb="FFFFFFCC"/>
      <color rgb="FF6495ED"/>
      <color rgb="FFE1EAF3"/>
      <color rgb="FF0070C0"/>
      <color rgb="FF808080"/>
      <color rgb="FF5B9BD5"/>
      <color rgb="FF4D4D4D"/>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2</xdr:col>
      <xdr:colOff>312923</xdr:colOff>
      <xdr:row>3</xdr:row>
      <xdr:rowOff>34962</xdr:rowOff>
    </xdr:to>
    <xdr:pic>
      <xdr:nvPicPr>
        <xdr:cNvPr id="3" name="Picture 1026" descr="Sellafield Ltd">
          <a:extLst>
            <a:ext uri="{FF2B5EF4-FFF2-40B4-BE49-F238E27FC236}">
              <a16:creationId xmlns:a16="http://schemas.microsoft.com/office/drawing/2014/main" id="{AB870352-659D-4B4C-96FD-F72F6C32D03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2271898" cy="53661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39035</xdr:rowOff>
    </xdr:from>
    <xdr:to>
      <xdr:col>1</xdr:col>
      <xdr:colOff>1763896</xdr:colOff>
      <xdr:row>1</xdr:row>
      <xdr:rowOff>199225</xdr:rowOff>
    </xdr:to>
    <xdr:pic>
      <xdr:nvPicPr>
        <xdr:cNvPr id="4" name="Picture 1026" descr="Sellafield Ltd">
          <a:extLst>
            <a:ext uri="{FF2B5EF4-FFF2-40B4-BE49-F238E27FC236}">
              <a16:creationId xmlns:a16="http://schemas.microsoft.com/office/drawing/2014/main" id="{53E506F4-1ABA-428C-972D-79B739806B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934385"/>
          <a:ext cx="2275073" cy="539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30"/>
  <sheetViews>
    <sheetView showGridLines="0" tabSelected="1" zoomScaleNormal="100" zoomScaleSheetLayoutView="100" workbookViewId="0">
      <selection activeCell="C8" sqref="C8"/>
    </sheetView>
  </sheetViews>
  <sheetFormatPr defaultColWidth="9.140625" defaultRowHeight="12.75" x14ac:dyDescent="0.25"/>
  <cols>
    <col min="1" max="1" width="3.7109375" style="1" customWidth="1"/>
    <col min="2" max="2" width="26.28515625" style="1" bestFit="1" customWidth="1"/>
    <col min="3" max="3" width="56.140625" style="5" bestFit="1" customWidth="1"/>
    <col min="4" max="4" width="10.7109375" style="3" bestFit="1" customWidth="1"/>
    <col min="5" max="16384" width="9.140625" style="1"/>
  </cols>
  <sheetData>
    <row r="1" spans="1:4" ht="15" x14ac:dyDescent="0.25">
      <c r="B1" s="2"/>
      <c r="C1" s="2"/>
    </row>
    <row r="2" spans="1:4" ht="15" x14ac:dyDescent="0.25">
      <c r="B2" s="2"/>
      <c r="C2" s="59"/>
      <c r="D2" s="60"/>
    </row>
    <row r="3" spans="1:4" ht="12" customHeight="1" x14ac:dyDescent="0.25">
      <c r="B3" s="2"/>
      <c r="C3" s="60"/>
      <c r="D3" s="60"/>
    </row>
    <row r="4" spans="1:4" s="7" customFormat="1" ht="18.75" x14ac:dyDescent="0.25">
      <c r="A4" s="11" t="s">
        <v>3</v>
      </c>
      <c r="B4" s="15"/>
      <c r="C4" s="15"/>
      <c r="D4" s="15"/>
    </row>
    <row r="5" spans="1:4" s="7" customFormat="1" ht="12" customHeight="1" x14ac:dyDescent="0.25">
      <c r="A5" s="8"/>
      <c r="B5" s="9"/>
      <c r="C5" s="9"/>
      <c r="D5" s="9"/>
    </row>
    <row r="6" spans="1:4" s="7" customFormat="1" ht="15.75" x14ac:dyDescent="0.25">
      <c r="B6" s="13" t="s">
        <v>0</v>
      </c>
      <c r="C6" s="17">
        <v>2024</v>
      </c>
    </row>
    <row r="7" spans="1:4" s="7" customFormat="1" ht="15.75" x14ac:dyDescent="0.25">
      <c r="B7" s="13" t="s">
        <v>2</v>
      </c>
      <c r="C7" s="18" t="s">
        <v>210</v>
      </c>
    </row>
    <row r="8" spans="1:4" s="7" customFormat="1" ht="15.75" x14ac:dyDescent="0.25">
      <c r="B8" s="13" t="s">
        <v>1</v>
      </c>
      <c r="C8" s="20">
        <v>45558</v>
      </c>
    </row>
    <row r="9" spans="1:4" s="7" customFormat="1" ht="16.5" thickBot="1" x14ac:dyDescent="0.3">
      <c r="A9" s="69"/>
      <c r="B9" s="69"/>
      <c r="C9" s="69"/>
      <c r="D9" s="69"/>
    </row>
    <row r="10" spans="1:4" s="7" customFormat="1" ht="15" x14ac:dyDescent="0.25">
      <c r="A10" s="24"/>
      <c r="C10" s="24"/>
      <c r="D10" s="24"/>
    </row>
    <row r="11" spans="1:4" s="10" customFormat="1" ht="15.75" x14ac:dyDescent="0.25">
      <c r="A11" s="6"/>
      <c r="B11" s="28" t="s">
        <v>4</v>
      </c>
      <c r="C11" s="12" t="s">
        <v>26</v>
      </c>
      <c r="D11" s="42">
        <f>C8</f>
        <v>45558</v>
      </c>
    </row>
    <row r="12" spans="1:4" s="14" customFormat="1" ht="30.75" customHeight="1" x14ac:dyDescent="0.25">
      <c r="B12" s="29"/>
      <c r="C12" s="33" t="s">
        <v>29</v>
      </c>
      <c r="D12" s="27"/>
    </row>
    <row r="13" spans="1:4" s="10" customFormat="1" ht="15" x14ac:dyDescent="0.2">
      <c r="B13" s="23"/>
      <c r="C13" s="32" t="s">
        <v>27</v>
      </c>
      <c r="D13" s="23"/>
    </row>
    <row r="14" spans="1:4" s="25" customFormat="1" ht="12.75" customHeight="1" x14ac:dyDescent="0.25">
      <c r="A14" s="30"/>
      <c r="B14" s="31" t="s">
        <v>24</v>
      </c>
      <c r="C14" s="72" t="s">
        <v>25</v>
      </c>
      <c r="D14" s="73"/>
    </row>
    <row r="15" spans="1:4" s="16" customFormat="1" ht="15" x14ac:dyDescent="0.25">
      <c r="A15" s="26"/>
      <c r="B15" s="61" t="s">
        <v>7</v>
      </c>
      <c r="C15" s="70" t="s">
        <v>14</v>
      </c>
      <c r="D15" s="71"/>
    </row>
    <row r="16" spans="1:4" s="16" customFormat="1" ht="15" x14ac:dyDescent="0.25">
      <c r="A16" s="26"/>
      <c r="B16" s="62"/>
      <c r="C16" s="70" t="s">
        <v>11</v>
      </c>
      <c r="D16" s="71"/>
    </row>
    <row r="17" spans="1:4" s="16" customFormat="1" ht="15" x14ac:dyDescent="0.25">
      <c r="A17" s="26"/>
      <c r="B17" s="62"/>
      <c r="C17" s="70" t="s">
        <v>12</v>
      </c>
      <c r="D17" s="71"/>
    </row>
    <row r="18" spans="1:4" s="16" customFormat="1" ht="15" x14ac:dyDescent="0.25">
      <c r="A18" s="26"/>
      <c r="B18" s="62"/>
      <c r="C18" s="70" t="s">
        <v>10</v>
      </c>
      <c r="D18" s="71"/>
    </row>
    <row r="19" spans="1:4" s="16" customFormat="1" ht="15" x14ac:dyDescent="0.25">
      <c r="A19" s="26"/>
      <c r="B19" s="62"/>
      <c r="C19" s="70" t="s">
        <v>15</v>
      </c>
      <c r="D19" s="71"/>
    </row>
    <row r="20" spans="1:4" s="16" customFormat="1" ht="15" x14ac:dyDescent="0.25">
      <c r="A20" s="26"/>
      <c r="B20" s="62"/>
      <c r="C20" s="70" t="s">
        <v>16</v>
      </c>
      <c r="D20" s="71"/>
    </row>
    <row r="21" spans="1:4" s="16" customFormat="1" ht="15" x14ac:dyDescent="0.25">
      <c r="A21" s="26"/>
      <c r="B21" s="62"/>
      <c r="C21" s="70" t="s">
        <v>17</v>
      </c>
      <c r="D21" s="71"/>
    </row>
    <row r="22" spans="1:4" s="16" customFormat="1" ht="15" x14ac:dyDescent="0.25">
      <c r="A22" s="26"/>
      <c r="B22" s="62"/>
      <c r="C22" s="70" t="s">
        <v>13</v>
      </c>
      <c r="D22" s="71"/>
    </row>
    <row r="23" spans="1:4" s="16" customFormat="1" ht="15" x14ac:dyDescent="0.25">
      <c r="A23" s="26"/>
      <c r="B23" s="63"/>
      <c r="C23" s="70" t="s">
        <v>18</v>
      </c>
      <c r="D23" s="71"/>
    </row>
    <row r="24" spans="1:4" s="25" customFormat="1" ht="15" x14ac:dyDescent="0.25">
      <c r="A24" s="30"/>
      <c r="B24" s="31" t="s">
        <v>8</v>
      </c>
      <c r="C24" s="64" t="s">
        <v>5</v>
      </c>
      <c r="D24" s="65"/>
    </row>
    <row r="25" spans="1:4" s="25" customFormat="1" ht="31.5" customHeight="1" x14ac:dyDescent="0.25">
      <c r="A25" s="30"/>
      <c r="B25" s="31" t="s">
        <v>9</v>
      </c>
      <c r="C25" s="68" t="s">
        <v>28</v>
      </c>
      <c r="D25" s="65"/>
    </row>
    <row r="26" spans="1:4" s="25" customFormat="1" ht="15" x14ac:dyDescent="0.25">
      <c r="A26" s="30"/>
      <c r="B26" s="31" t="s">
        <v>23</v>
      </c>
      <c r="C26" s="66" t="s">
        <v>6</v>
      </c>
      <c r="D26" s="67"/>
    </row>
    <row r="27" spans="1:4" ht="14.45" customHeight="1" x14ac:dyDescent="0.25">
      <c r="A27" s="2"/>
      <c r="B27" s="4"/>
      <c r="C27" s="4"/>
    </row>
    <row r="28" spans="1:4" ht="15" x14ac:dyDescent="0.25">
      <c r="A28" s="2"/>
      <c r="B28" s="4"/>
      <c r="C28" s="4"/>
    </row>
    <row r="29" spans="1:4" ht="12.95" customHeight="1" x14ac:dyDescent="0.25"/>
    <row r="30" spans="1:4" ht="12.95" customHeight="1" x14ac:dyDescent="0.25"/>
  </sheetData>
  <protectedRanges>
    <protectedRange password="A755" sqref="B24:B26" name="Range6"/>
    <protectedRange password="A755" sqref="B15" name="Range6_1_1"/>
  </protectedRanges>
  <mergeCells count="16">
    <mergeCell ref="C2:D3"/>
    <mergeCell ref="B15:B23"/>
    <mergeCell ref="C24:D24"/>
    <mergeCell ref="C26:D26"/>
    <mergeCell ref="C25:D25"/>
    <mergeCell ref="A9:D9"/>
    <mergeCell ref="C16:D16"/>
    <mergeCell ref="C17:D17"/>
    <mergeCell ref="C18:D18"/>
    <mergeCell ref="C19:D19"/>
    <mergeCell ref="C14:D14"/>
    <mergeCell ref="C23:D23"/>
    <mergeCell ref="C15:D15"/>
    <mergeCell ref="C20:D20"/>
    <mergeCell ref="C21:D21"/>
    <mergeCell ref="C22:D22"/>
  </mergeCells>
  <phoneticPr fontId="3" type="noConversion"/>
  <printOptions horizontalCentered="1"/>
  <pageMargins left="0.39370078740157483" right="0.39370078740157483" top="0.39370078740157483" bottom="0.39370078740157483" header="0.31496062992125984" footer="0.23622047244094491"/>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828BE-B10C-4AE6-B3F3-9BFF764B3E00}">
  <sheetPr codeName="Sheet2">
    <pageSetUpPr fitToPage="1"/>
  </sheetPr>
  <dimension ref="A1:I59"/>
  <sheetViews>
    <sheetView showGridLines="0" zoomScale="95" zoomScaleNormal="95" zoomScaleSheetLayoutView="100" workbookViewId="0">
      <pane xSplit="1" ySplit="3" topLeftCell="B4" activePane="bottomRight" state="frozen"/>
      <selection activeCell="A2" sqref="A2"/>
      <selection pane="topRight" activeCell="D2" sqref="D2"/>
      <selection pane="bottomLeft" activeCell="A9" sqref="A9"/>
      <selection pane="bottomRight" activeCell="C2" sqref="C2"/>
    </sheetView>
  </sheetViews>
  <sheetFormatPr defaultColWidth="8.85546875" defaultRowHeight="15" x14ac:dyDescent="0.25"/>
  <cols>
    <col min="1" max="1" width="8" style="21" bestFit="1" customWidth="1"/>
    <col min="2" max="2" width="40.28515625" style="19" customWidth="1"/>
    <col min="3" max="3" width="43.28515625" style="19" customWidth="1"/>
    <col min="4" max="4" width="31.28515625" style="54" customWidth="1"/>
    <col min="5" max="5" width="17.42578125" style="22" bestFit="1" customWidth="1"/>
    <col min="6" max="6" width="12.5703125" style="22" bestFit="1" customWidth="1"/>
    <col min="7" max="7" width="11.7109375" style="22" bestFit="1" customWidth="1"/>
    <col min="8" max="8" width="18.85546875" style="21" bestFit="1" customWidth="1"/>
    <col min="9" max="9" width="40.5703125" style="21" bestFit="1" customWidth="1"/>
    <col min="10" max="16384" width="8.85546875" style="21"/>
  </cols>
  <sheetData>
    <row r="1" spans="1:9" s="34" customFormat="1" ht="30" customHeight="1" x14ac:dyDescent="0.25">
      <c r="A1" s="36"/>
      <c r="B1" s="37"/>
      <c r="C1" s="44"/>
      <c r="D1" s="55"/>
      <c r="E1" s="41"/>
      <c r="F1" s="41"/>
      <c r="G1" s="41"/>
      <c r="H1" s="38"/>
      <c r="I1" s="43"/>
    </row>
    <row r="2" spans="1:9" s="35" customFormat="1" ht="30" customHeight="1" x14ac:dyDescent="0.3">
      <c r="A2" s="39"/>
      <c r="B2" s="40" t="s">
        <v>19</v>
      </c>
      <c r="C2" s="58">
        <f>'Cover Sheet'!C8</f>
        <v>45558</v>
      </c>
      <c r="D2" s="56"/>
      <c r="E2" s="47"/>
      <c r="F2" s="74"/>
      <c r="G2" s="75"/>
      <c r="I2" s="48"/>
    </row>
    <row r="3" spans="1:9" s="53" customFormat="1" ht="30" x14ac:dyDescent="0.25">
      <c r="A3" s="50" t="s">
        <v>32</v>
      </c>
      <c r="B3" s="50" t="s">
        <v>20</v>
      </c>
      <c r="C3" s="50" t="s">
        <v>34</v>
      </c>
      <c r="D3" s="51" t="s">
        <v>33</v>
      </c>
      <c r="E3" s="51" t="s">
        <v>7</v>
      </c>
      <c r="F3" s="52" t="s">
        <v>22</v>
      </c>
      <c r="G3" s="52" t="s">
        <v>21</v>
      </c>
      <c r="H3" s="50" t="s">
        <v>30</v>
      </c>
      <c r="I3" s="50" t="s">
        <v>31</v>
      </c>
    </row>
    <row r="4" spans="1:9" s="19" customFormat="1" ht="105" x14ac:dyDescent="0.25">
      <c r="A4" s="45" t="s">
        <v>226</v>
      </c>
      <c r="B4" s="45" t="s">
        <v>227</v>
      </c>
      <c r="C4" s="45" t="s">
        <v>254</v>
      </c>
      <c r="D4" s="57" t="s">
        <v>106</v>
      </c>
      <c r="E4" s="49" t="s">
        <v>14</v>
      </c>
      <c r="F4" s="46">
        <v>45579</v>
      </c>
      <c r="G4" s="46">
        <v>45838</v>
      </c>
      <c r="H4" s="45" t="s">
        <v>166</v>
      </c>
      <c r="I4" s="45" t="s">
        <v>167</v>
      </c>
    </row>
    <row r="5" spans="1:9" s="19" customFormat="1" x14ac:dyDescent="0.25">
      <c r="A5" s="45" t="s">
        <v>200</v>
      </c>
      <c r="B5" s="45" t="s">
        <v>201</v>
      </c>
      <c r="C5" s="45" t="s">
        <v>202</v>
      </c>
      <c r="D5" s="57" t="s">
        <v>101</v>
      </c>
      <c r="E5" s="49" t="s">
        <v>11</v>
      </c>
      <c r="F5" s="46">
        <v>45595</v>
      </c>
      <c r="G5" s="46">
        <v>45928</v>
      </c>
      <c r="H5" s="45" t="s">
        <v>128</v>
      </c>
      <c r="I5" s="45" t="s">
        <v>129</v>
      </c>
    </row>
    <row r="6" spans="1:9" s="19" customFormat="1" x14ac:dyDescent="0.25">
      <c r="A6" s="45" t="s">
        <v>37</v>
      </c>
      <c r="B6" s="45" t="s">
        <v>68</v>
      </c>
      <c r="C6" s="45" t="s">
        <v>68</v>
      </c>
      <c r="D6" s="57" t="s">
        <v>101</v>
      </c>
      <c r="E6" s="49" t="s">
        <v>12</v>
      </c>
      <c r="F6" s="46">
        <v>45596</v>
      </c>
      <c r="G6" s="46">
        <v>46052</v>
      </c>
      <c r="H6" s="45" t="s">
        <v>118</v>
      </c>
      <c r="I6" s="45" t="s">
        <v>119</v>
      </c>
    </row>
    <row r="7" spans="1:9" s="19" customFormat="1" ht="30" x14ac:dyDescent="0.25">
      <c r="A7" s="45" t="s">
        <v>164</v>
      </c>
      <c r="B7" s="45" t="s">
        <v>165</v>
      </c>
      <c r="C7" s="45" t="s">
        <v>165</v>
      </c>
      <c r="D7" s="57" t="s">
        <v>101</v>
      </c>
      <c r="E7" s="49" t="s">
        <v>14</v>
      </c>
      <c r="F7" s="46">
        <v>45596</v>
      </c>
      <c r="G7" s="46">
        <v>45960</v>
      </c>
      <c r="H7" s="45" t="s">
        <v>110</v>
      </c>
      <c r="I7" s="45" t="s">
        <v>111</v>
      </c>
    </row>
    <row r="8" spans="1:9" s="19" customFormat="1" ht="45" x14ac:dyDescent="0.25">
      <c r="A8" s="45" t="s">
        <v>66</v>
      </c>
      <c r="B8" s="45" t="s">
        <v>240</v>
      </c>
      <c r="C8" s="45" t="s">
        <v>241</v>
      </c>
      <c r="D8" s="57" t="s">
        <v>108</v>
      </c>
      <c r="E8" s="49" t="s">
        <v>14</v>
      </c>
      <c r="F8" s="46">
        <v>45596</v>
      </c>
      <c r="G8" s="46">
        <v>45688</v>
      </c>
      <c r="H8" s="45" t="s">
        <v>132</v>
      </c>
      <c r="I8" s="45" t="s">
        <v>133</v>
      </c>
    </row>
    <row r="9" spans="1:9" s="19" customFormat="1" x14ac:dyDescent="0.25">
      <c r="A9" s="45" t="s">
        <v>220</v>
      </c>
      <c r="B9" s="45" t="s">
        <v>221</v>
      </c>
      <c r="C9" s="45" t="s">
        <v>221</v>
      </c>
      <c r="D9" s="57" t="s">
        <v>101</v>
      </c>
      <c r="E9" s="49" t="s">
        <v>15</v>
      </c>
      <c r="F9" s="46">
        <v>45596</v>
      </c>
      <c r="G9" s="46">
        <v>46112</v>
      </c>
      <c r="H9" s="45" t="s">
        <v>122</v>
      </c>
      <c r="I9" s="45" t="s">
        <v>123</v>
      </c>
    </row>
    <row r="10" spans="1:9" s="19" customFormat="1" ht="30" x14ac:dyDescent="0.25">
      <c r="A10" s="45" t="s">
        <v>190</v>
      </c>
      <c r="B10" s="45" t="s">
        <v>191</v>
      </c>
      <c r="C10" s="45" t="s">
        <v>192</v>
      </c>
      <c r="D10" s="57" t="s">
        <v>101</v>
      </c>
      <c r="E10" s="49" t="s">
        <v>14</v>
      </c>
      <c r="F10" s="46">
        <v>45597</v>
      </c>
      <c r="G10" s="46">
        <v>45788</v>
      </c>
      <c r="H10" s="45" t="s">
        <v>110</v>
      </c>
      <c r="I10" s="45" t="s">
        <v>111</v>
      </c>
    </row>
    <row r="11" spans="1:9" s="19" customFormat="1" ht="30" x14ac:dyDescent="0.25">
      <c r="A11" s="45" t="s">
        <v>218</v>
      </c>
      <c r="B11" s="45" t="s">
        <v>219</v>
      </c>
      <c r="C11" s="45" t="s">
        <v>219</v>
      </c>
      <c r="D11" s="57" t="s">
        <v>101</v>
      </c>
      <c r="E11" s="49" t="s">
        <v>12</v>
      </c>
      <c r="F11" s="46">
        <v>45597</v>
      </c>
      <c r="G11" s="46">
        <v>46112</v>
      </c>
      <c r="H11" s="45" t="s">
        <v>122</v>
      </c>
      <c r="I11" s="45" t="s">
        <v>123</v>
      </c>
    </row>
    <row r="12" spans="1:9" s="19" customFormat="1" ht="30" x14ac:dyDescent="0.25">
      <c r="A12" s="45" t="s">
        <v>193</v>
      </c>
      <c r="B12" s="45" t="s">
        <v>216</v>
      </c>
      <c r="C12" s="45" t="s">
        <v>217</v>
      </c>
      <c r="D12" s="57" t="s">
        <v>101</v>
      </c>
      <c r="E12" s="49" t="s">
        <v>12</v>
      </c>
      <c r="F12" s="46">
        <v>45600</v>
      </c>
      <c r="G12" s="46">
        <v>46010</v>
      </c>
      <c r="H12" s="45" t="s">
        <v>124</v>
      </c>
      <c r="I12" s="45" t="s">
        <v>125</v>
      </c>
    </row>
    <row r="13" spans="1:9" s="19" customFormat="1" x14ac:dyDescent="0.25">
      <c r="A13" s="45" t="s">
        <v>222</v>
      </c>
      <c r="B13" s="45" t="s">
        <v>223</v>
      </c>
      <c r="C13" s="45" t="s">
        <v>223</v>
      </c>
      <c r="D13" s="57" t="s">
        <v>101</v>
      </c>
      <c r="E13" s="49" t="s">
        <v>14</v>
      </c>
      <c r="F13" s="46">
        <v>45600</v>
      </c>
      <c r="G13" s="46">
        <v>45807</v>
      </c>
      <c r="H13" s="45" t="s">
        <v>160</v>
      </c>
      <c r="I13" s="45" t="s">
        <v>161</v>
      </c>
    </row>
    <row r="14" spans="1:9" s="19" customFormat="1" ht="30" x14ac:dyDescent="0.25">
      <c r="A14" s="45" t="s">
        <v>43</v>
      </c>
      <c r="B14" s="45" t="s">
        <v>73</v>
      </c>
      <c r="C14" s="45" t="s">
        <v>94</v>
      </c>
      <c r="D14" s="57" t="s">
        <v>109</v>
      </c>
      <c r="E14" s="49" t="s">
        <v>17</v>
      </c>
      <c r="F14" s="46">
        <v>45626</v>
      </c>
      <c r="G14" s="46">
        <v>47087</v>
      </c>
      <c r="H14" s="45" t="s">
        <v>142</v>
      </c>
      <c r="I14" s="45" t="s">
        <v>143</v>
      </c>
    </row>
    <row r="15" spans="1:9" s="19" customFormat="1" ht="60" x14ac:dyDescent="0.25">
      <c r="A15" s="45" t="s">
        <v>51</v>
      </c>
      <c r="B15" s="45" t="s">
        <v>81</v>
      </c>
      <c r="C15" s="45" t="s">
        <v>97</v>
      </c>
      <c r="D15" s="57" t="s">
        <v>107</v>
      </c>
      <c r="E15" s="49" t="s">
        <v>12</v>
      </c>
      <c r="F15" s="46">
        <v>45627</v>
      </c>
      <c r="G15" s="46">
        <v>47088</v>
      </c>
      <c r="H15" s="45" t="s">
        <v>208</v>
      </c>
      <c r="I15" s="45" t="s">
        <v>209</v>
      </c>
    </row>
    <row r="16" spans="1:9" s="19" customFormat="1" ht="30" x14ac:dyDescent="0.25">
      <c r="A16" s="45" t="s">
        <v>59</v>
      </c>
      <c r="B16" s="45" t="s">
        <v>88</v>
      </c>
      <c r="C16" s="45" t="s">
        <v>99</v>
      </c>
      <c r="D16" s="57" t="s">
        <v>102</v>
      </c>
      <c r="E16" s="49" t="s">
        <v>14</v>
      </c>
      <c r="F16" s="46">
        <v>45627</v>
      </c>
      <c r="G16" s="46">
        <v>47087</v>
      </c>
      <c r="H16" s="45" t="s">
        <v>194</v>
      </c>
      <c r="I16" s="45" t="s">
        <v>195</v>
      </c>
    </row>
    <row r="17" spans="1:9" s="19" customFormat="1" x14ac:dyDescent="0.25">
      <c r="A17" s="45" t="s">
        <v>213</v>
      </c>
      <c r="B17" s="45" t="s">
        <v>214</v>
      </c>
      <c r="C17" s="45" t="s">
        <v>215</v>
      </c>
      <c r="D17" s="57" t="s">
        <v>101</v>
      </c>
      <c r="E17" s="49" t="s">
        <v>14</v>
      </c>
      <c r="F17" s="46">
        <v>45627</v>
      </c>
      <c r="G17" s="46">
        <v>45902</v>
      </c>
      <c r="H17" s="45" t="s">
        <v>128</v>
      </c>
      <c r="I17" s="45" t="s">
        <v>129</v>
      </c>
    </row>
    <row r="18" spans="1:9" s="19" customFormat="1" ht="30" x14ac:dyDescent="0.25">
      <c r="A18" s="45" t="s">
        <v>60</v>
      </c>
      <c r="B18" s="45" t="s">
        <v>89</v>
      </c>
      <c r="C18" s="45" t="s">
        <v>89</v>
      </c>
      <c r="D18" s="57" t="s">
        <v>102</v>
      </c>
      <c r="E18" s="49" t="s">
        <v>14</v>
      </c>
      <c r="F18" s="46">
        <v>45658</v>
      </c>
      <c r="G18" s="46">
        <v>46022</v>
      </c>
      <c r="H18" s="45" t="s">
        <v>245</v>
      </c>
      <c r="I18" s="45" t="s">
        <v>246</v>
      </c>
    </row>
    <row r="19" spans="1:9" s="19" customFormat="1" ht="30" x14ac:dyDescent="0.25">
      <c r="A19" s="45" t="s">
        <v>39</v>
      </c>
      <c r="B19" s="45" t="s">
        <v>228</v>
      </c>
      <c r="C19" s="45" t="s">
        <v>229</v>
      </c>
      <c r="D19" s="57" t="s">
        <v>101</v>
      </c>
      <c r="E19" s="49" t="s">
        <v>12</v>
      </c>
      <c r="F19" s="46">
        <v>45658</v>
      </c>
      <c r="G19" s="46">
        <v>46023</v>
      </c>
      <c r="H19" s="45" t="s">
        <v>128</v>
      </c>
      <c r="I19" s="45" t="s">
        <v>129</v>
      </c>
    </row>
    <row r="20" spans="1:9" s="19" customFormat="1" ht="30" x14ac:dyDescent="0.25">
      <c r="A20" s="45" t="s">
        <v>62</v>
      </c>
      <c r="B20" s="45" t="s">
        <v>90</v>
      </c>
      <c r="C20" s="45" t="s">
        <v>90</v>
      </c>
      <c r="D20" s="57" t="s">
        <v>100</v>
      </c>
      <c r="E20" s="49" t="s">
        <v>14</v>
      </c>
      <c r="F20" s="46">
        <v>45675</v>
      </c>
      <c r="G20" s="46">
        <v>47135</v>
      </c>
      <c r="H20" s="45" t="s">
        <v>112</v>
      </c>
      <c r="I20" s="45" t="s">
        <v>113</v>
      </c>
    </row>
    <row r="21" spans="1:9" s="19" customFormat="1" ht="30" x14ac:dyDescent="0.25">
      <c r="A21" s="45" t="s">
        <v>35</v>
      </c>
      <c r="B21" s="45" t="s">
        <v>211</v>
      </c>
      <c r="C21" s="45" t="s">
        <v>211</v>
      </c>
      <c r="D21" s="57" t="s">
        <v>101</v>
      </c>
      <c r="E21" s="49" t="s">
        <v>14</v>
      </c>
      <c r="F21" s="46">
        <v>45688</v>
      </c>
      <c r="G21" s="46">
        <v>46052</v>
      </c>
      <c r="H21" s="45" t="s">
        <v>132</v>
      </c>
      <c r="I21" s="45" t="s">
        <v>133</v>
      </c>
    </row>
    <row r="22" spans="1:9" s="19" customFormat="1" ht="90" x14ac:dyDescent="0.25">
      <c r="A22" s="45" t="s">
        <v>233</v>
      </c>
      <c r="B22" s="45" t="s">
        <v>234</v>
      </c>
      <c r="C22" s="45" t="s">
        <v>235</v>
      </c>
      <c r="D22" s="57" t="s">
        <v>106</v>
      </c>
      <c r="E22" s="49" t="s">
        <v>12</v>
      </c>
      <c r="F22" s="46">
        <v>45698</v>
      </c>
      <c r="G22" s="46">
        <v>47361</v>
      </c>
      <c r="H22" s="45" t="s">
        <v>236</v>
      </c>
      <c r="I22" s="45" t="s">
        <v>237</v>
      </c>
    </row>
    <row r="23" spans="1:9" s="19" customFormat="1" ht="90" x14ac:dyDescent="0.25">
      <c r="A23" s="45" t="s">
        <v>38</v>
      </c>
      <c r="B23" s="45" t="s">
        <v>69</v>
      </c>
      <c r="C23" s="45" t="s">
        <v>253</v>
      </c>
      <c r="D23" s="57" t="s">
        <v>101</v>
      </c>
      <c r="E23" s="49" t="s">
        <v>11</v>
      </c>
      <c r="F23" s="46">
        <v>45716</v>
      </c>
      <c r="G23" s="46">
        <v>45747</v>
      </c>
      <c r="H23" s="45" t="s">
        <v>120</v>
      </c>
      <c r="I23" s="45" t="s">
        <v>121</v>
      </c>
    </row>
    <row r="24" spans="1:9" s="19" customFormat="1" x14ac:dyDescent="0.25">
      <c r="A24" s="45" t="s">
        <v>188</v>
      </c>
      <c r="B24" s="45" t="s">
        <v>249</v>
      </c>
      <c r="C24" s="45" t="s">
        <v>249</v>
      </c>
      <c r="D24" s="57" t="s">
        <v>107</v>
      </c>
      <c r="E24" s="49" t="s">
        <v>15</v>
      </c>
      <c r="F24" s="46">
        <v>45719</v>
      </c>
      <c r="G24" s="46">
        <v>48640</v>
      </c>
      <c r="H24" s="45" t="s">
        <v>158</v>
      </c>
      <c r="I24" s="45" t="s">
        <v>159</v>
      </c>
    </row>
    <row r="25" spans="1:9" ht="30" x14ac:dyDescent="0.25">
      <c r="A25" s="45" t="s">
        <v>187</v>
      </c>
      <c r="B25" s="45" t="s">
        <v>232</v>
      </c>
      <c r="C25" s="45" t="s">
        <v>232</v>
      </c>
      <c r="D25" s="57" t="s">
        <v>101</v>
      </c>
      <c r="E25" s="49" t="s">
        <v>12</v>
      </c>
      <c r="F25" s="46">
        <v>45747</v>
      </c>
      <c r="G25" s="46">
        <v>46111</v>
      </c>
      <c r="H25" s="45" t="s">
        <v>110</v>
      </c>
      <c r="I25" s="45" t="s">
        <v>111</v>
      </c>
    </row>
    <row r="26" spans="1:9" ht="45" x14ac:dyDescent="0.25">
      <c r="A26" s="45" t="s">
        <v>186</v>
      </c>
      <c r="B26" s="45" t="s">
        <v>230</v>
      </c>
      <c r="C26" s="45" t="s">
        <v>231</v>
      </c>
      <c r="D26" s="57" t="s">
        <v>101</v>
      </c>
      <c r="E26" s="49" t="s">
        <v>12</v>
      </c>
      <c r="F26" s="46">
        <v>45747</v>
      </c>
      <c r="G26" s="46">
        <v>46111</v>
      </c>
      <c r="H26" s="45" t="s">
        <v>110</v>
      </c>
      <c r="I26" s="45" t="s">
        <v>111</v>
      </c>
    </row>
    <row r="27" spans="1:9" ht="30" x14ac:dyDescent="0.25">
      <c r="A27" s="45" t="s">
        <v>176</v>
      </c>
      <c r="B27" s="45" t="s">
        <v>177</v>
      </c>
      <c r="C27" s="45" t="s">
        <v>177</v>
      </c>
      <c r="D27" s="57" t="s">
        <v>100</v>
      </c>
      <c r="E27" s="49" t="s">
        <v>12</v>
      </c>
      <c r="F27" s="46">
        <v>45748</v>
      </c>
      <c r="G27" s="46">
        <v>47208</v>
      </c>
      <c r="H27" s="45" t="s">
        <v>184</v>
      </c>
      <c r="I27" s="45" t="s">
        <v>185</v>
      </c>
    </row>
    <row r="28" spans="1:9" x14ac:dyDescent="0.25">
      <c r="A28" s="45" t="s">
        <v>63</v>
      </c>
      <c r="B28" s="45" t="s">
        <v>248</v>
      </c>
      <c r="C28" s="45" t="s">
        <v>91</v>
      </c>
      <c r="D28" s="57" t="s">
        <v>107</v>
      </c>
      <c r="E28" s="49" t="s">
        <v>12</v>
      </c>
      <c r="F28" s="46">
        <v>45748</v>
      </c>
      <c r="G28" s="46">
        <v>47026</v>
      </c>
      <c r="H28" s="45" t="s">
        <v>138</v>
      </c>
      <c r="I28" s="45" t="s">
        <v>139</v>
      </c>
    </row>
    <row r="29" spans="1:9" x14ac:dyDescent="0.25">
      <c r="A29" s="45" t="s">
        <v>42</v>
      </c>
      <c r="B29" s="45" t="s">
        <v>238</v>
      </c>
      <c r="C29" s="45" t="s">
        <v>72</v>
      </c>
      <c r="D29" s="57" t="s">
        <v>104</v>
      </c>
      <c r="E29" s="49" t="s">
        <v>16</v>
      </c>
      <c r="F29" s="46">
        <v>45748</v>
      </c>
      <c r="G29" s="46">
        <v>47026</v>
      </c>
      <c r="H29" s="45" t="s">
        <v>130</v>
      </c>
      <c r="I29" s="45" t="s">
        <v>131</v>
      </c>
    </row>
    <row r="30" spans="1:9" ht="30" x14ac:dyDescent="0.25">
      <c r="A30" s="45" t="s">
        <v>197</v>
      </c>
      <c r="B30" s="45" t="s">
        <v>255</v>
      </c>
      <c r="C30" s="45" t="s">
        <v>198</v>
      </c>
      <c r="D30" s="57" t="s">
        <v>252</v>
      </c>
      <c r="E30" s="49" t="s">
        <v>12</v>
      </c>
      <c r="F30" s="46">
        <v>45748</v>
      </c>
      <c r="G30" s="46">
        <v>46477</v>
      </c>
      <c r="H30" s="45" t="s">
        <v>128</v>
      </c>
      <c r="I30" s="45" t="s">
        <v>129</v>
      </c>
    </row>
    <row r="31" spans="1:9" ht="30" x14ac:dyDescent="0.25">
      <c r="A31" s="45" t="s">
        <v>52</v>
      </c>
      <c r="B31" s="45" t="s">
        <v>82</v>
      </c>
      <c r="C31" s="45" t="s">
        <v>82</v>
      </c>
      <c r="D31" s="57" t="s">
        <v>104</v>
      </c>
      <c r="E31" s="49" t="s">
        <v>16</v>
      </c>
      <c r="F31" s="46">
        <v>45778</v>
      </c>
      <c r="G31" s="46">
        <v>47238</v>
      </c>
      <c r="H31" s="45" t="s">
        <v>243</v>
      </c>
      <c r="I31" s="45" t="s">
        <v>244</v>
      </c>
    </row>
    <row r="32" spans="1:9" ht="30" x14ac:dyDescent="0.25">
      <c r="A32" s="45" t="s">
        <v>53</v>
      </c>
      <c r="B32" s="45" t="s">
        <v>83</v>
      </c>
      <c r="C32" s="45" t="s">
        <v>83</v>
      </c>
      <c r="D32" s="57" t="s">
        <v>109</v>
      </c>
      <c r="E32" s="49" t="s">
        <v>12</v>
      </c>
      <c r="F32" s="46">
        <v>45778</v>
      </c>
      <c r="G32" s="46">
        <v>47238</v>
      </c>
      <c r="H32" s="45" t="s">
        <v>148</v>
      </c>
      <c r="I32" s="45" t="s">
        <v>149</v>
      </c>
    </row>
    <row r="33" spans="1:9" x14ac:dyDescent="0.25">
      <c r="A33" s="45" t="s">
        <v>250</v>
      </c>
      <c r="B33" s="45" t="s">
        <v>251</v>
      </c>
      <c r="C33" s="45" t="s">
        <v>251</v>
      </c>
      <c r="D33" s="57" t="s">
        <v>107</v>
      </c>
      <c r="E33" s="49" t="s">
        <v>12</v>
      </c>
      <c r="F33" s="46">
        <v>45778</v>
      </c>
      <c r="G33" s="46">
        <v>47238</v>
      </c>
      <c r="H33" s="45" t="s">
        <v>148</v>
      </c>
      <c r="I33" s="45" t="s">
        <v>149</v>
      </c>
    </row>
    <row r="34" spans="1:9" ht="45" x14ac:dyDescent="0.25">
      <c r="A34" s="45" t="s">
        <v>205</v>
      </c>
      <c r="B34" s="45" t="s">
        <v>206</v>
      </c>
      <c r="C34" s="45" t="s">
        <v>207</v>
      </c>
      <c r="D34" s="57" t="s">
        <v>101</v>
      </c>
      <c r="E34" s="49" t="s">
        <v>14</v>
      </c>
      <c r="F34" s="46">
        <v>45803</v>
      </c>
      <c r="G34" s="46">
        <v>46532</v>
      </c>
      <c r="H34" s="45" t="s">
        <v>132</v>
      </c>
      <c r="I34" s="45" t="s">
        <v>133</v>
      </c>
    </row>
    <row r="35" spans="1:9" ht="30" x14ac:dyDescent="0.25">
      <c r="A35" s="45" t="s">
        <v>61</v>
      </c>
      <c r="B35" s="45" t="s">
        <v>247</v>
      </c>
      <c r="C35" s="45" t="s">
        <v>247</v>
      </c>
      <c r="D35" s="57" t="s">
        <v>107</v>
      </c>
      <c r="E35" s="49" t="s">
        <v>10</v>
      </c>
      <c r="F35" s="46">
        <v>45807</v>
      </c>
      <c r="G35" s="46">
        <v>46461</v>
      </c>
      <c r="H35" s="45" t="s">
        <v>224</v>
      </c>
      <c r="I35" s="45" t="s">
        <v>225</v>
      </c>
    </row>
    <row r="36" spans="1:9" ht="30" x14ac:dyDescent="0.25">
      <c r="A36" s="45" t="s">
        <v>55</v>
      </c>
      <c r="B36" s="45" t="s">
        <v>84</v>
      </c>
      <c r="C36" s="45" t="s">
        <v>84</v>
      </c>
      <c r="D36" s="57" t="s">
        <v>104</v>
      </c>
      <c r="E36" s="49" t="s">
        <v>13</v>
      </c>
      <c r="F36" s="46">
        <v>45852</v>
      </c>
      <c r="G36" s="46">
        <v>48304</v>
      </c>
      <c r="H36" s="45" t="s">
        <v>152</v>
      </c>
      <c r="I36" s="45" t="s">
        <v>153</v>
      </c>
    </row>
    <row r="37" spans="1:9" ht="30" x14ac:dyDescent="0.25">
      <c r="A37" s="45" t="s">
        <v>45</v>
      </c>
      <c r="B37" s="45" t="s">
        <v>75</v>
      </c>
      <c r="C37" s="45" t="s">
        <v>75</v>
      </c>
      <c r="D37" s="57" t="s">
        <v>107</v>
      </c>
      <c r="E37" s="49" t="s">
        <v>13</v>
      </c>
      <c r="F37" s="46">
        <v>45869</v>
      </c>
      <c r="G37" s="46">
        <v>49520</v>
      </c>
      <c r="H37" s="45" t="s">
        <v>152</v>
      </c>
      <c r="I37" s="45" t="s">
        <v>153</v>
      </c>
    </row>
    <row r="38" spans="1:9" ht="30" x14ac:dyDescent="0.25">
      <c r="A38" s="45" t="s">
        <v>41</v>
      </c>
      <c r="B38" s="45" t="s">
        <v>71</v>
      </c>
      <c r="C38" s="45" t="s">
        <v>93</v>
      </c>
      <c r="D38" s="57" t="s">
        <v>100</v>
      </c>
      <c r="E38" s="49" t="s">
        <v>16</v>
      </c>
      <c r="F38" s="46">
        <v>45870</v>
      </c>
      <c r="G38" s="46">
        <v>47330</v>
      </c>
      <c r="H38" s="45" t="s">
        <v>136</v>
      </c>
      <c r="I38" s="45" t="s">
        <v>137</v>
      </c>
    </row>
    <row r="39" spans="1:9" ht="30" x14ac:dyDescent="0.25">
      <c r="A39" s="45" t="s">
        <v>44</v>
      </c>
      <c r="B39" s="45" t="s">
        <v>74</v>
      </c>
      <c r="C39" s="45" t="s">
        <v>74</v>
      </c>
      <c r="D39" s="57" t="s">
        <v>103</v>
      </c>
      <c r="E39" s="49" t="s">
        <v>18</v>
      </c>
      <c r="F39" s="46">
        <v>45900</v>
      </c>
      <c r="G39" s="46">
        <v>51379</v>
      </c>
      <c r="H39" s="45" t="s">
        <v>114</v>
      </c>
      <c r="I39" s="45" t="s">
        <v>115</v>
      </c>
    </row>
    <row r="40" spans="1:9" ht="30" x14ac:dyDescent="0.25">
      <c r="A40" s="45" t="s">
        <v>181</v>
      </c>
      <c r="B40" s="45" t="s">
        <v>182</v>
      </c>
      <c r="C40" s="45" t="s">
        <v>183</v>
      </c>
      <c r="D40" s="57" t="s">
        <v>100</v>
      </c>
      <c r="E40" s="49" t="s">
        <v>15</v>
      </c>
      <c r="F40" s="46">
        <v>45903</v>
      </c>
      <c r="G40" s="46">
        <v>47363</v>
      </c>
      <c r="H40" s="45" t="s">
        <v>128</v>
      </c>
      <c r="I40" s="45" t="s">
        <v>129</v>
      </c>
    </row>
    <row r="41" spans="1:9" ht="30" x14ac:dyDescent="0.25">
      <c r="A41" s="45" t="s">
        <v>50</v>
      </c>
      <c r="B41" s="45" t="s">
        <v>80</v>
      </c>
      <c r="C41" s="45" t="s">
        <v>80</v>
      </c>
      <c r="D41" s="57" t="s">
        <v>109</v>
      </c>
      <c r="E41" s="49" t="s">
        <v>10</v>
      </c>
      <c r="F41" s="46">
        <v>45962</v>
      </c>
      <c r="G41" s="46">
        <v>47057</v>
      </c>
      <c r="H41" s="45" t="s">
        <v>148</v>
      </c>
      <c r="I41" s="45" t="s">
        <v>149</v>
      </c>
    </row>
    <row r="42" spans="1:9" ht="60" x14ac:dyDescent="0.25">
      <c r="A42" s="45" t="s">
        <v>178</v>
      </c>
      <c r="B42" s="45" t="s">
        <v>179</v>
      </c>
      <c r="C42" s="45" t="s">
        <v>180</v>
      </c>
      <c r="D42" s="57" t="s">
        <v>107</v>
      </c>
      <c r="E42" s="49" t="s">
        <v>16</v>
      </c>
      <c r="F42" s="46">
        <v>45962</v>
      </c>
      <c r="G42" s="46">
        <v>47422</v>
      </c>
      <c r="H42" s="45" t="s">
        <v>162</v>
      </c>
      <c r="I42" s="45" t="s">
        <v>163</v>
      </c>
    </row>
    <row r="43" spans="1:9" x14ac:dyDescent="0.25">
      <c r="A43" s="45" t="s">
        <v>168</v>
      </c>
      <c r="B43" s="45" t="s">
        <v>169</v>
      </c>
      <c r="C43" s="45" t="s">
        <v>170</v>
      </c>
      <c r="D43" s="57" t="s">
        <v>189</v>
      </c>
      <c r="E43" s="49" t="s">
        <v>14</v>
      </c>
      <c r="F43" s="46">
        <v>45962</v>
      </c>
      <c r="G43" s="46">
        <v>47422</v>
      </c>
      <c r="H43" s="45" t="s">
        <v>194</v>
      </c>
      <c r="I43" s="45" t="s">
        <v>195</v>
      </c>
    </row>
    <row r="44" spans="1:9" ht="30" x14ac:dyDescent="0.25">
      <c r="A44" s="45" t="s">
        <v>57</v>
      </c>
      <c r="B44" s="45" t="s">
        <v>86</v>
      </c>
      <c r="C44" s="45" t="s">
        <v>86</v>
      </c>
      <c r="D44" s="57" t="s">
        <v>104</v>
      </c>
      <c r="E44" s="49" t="s">
        <v>18</v>
      </c>
      <c r="F44" s="46">
        <v>45973</v>
      </c>
      <c r="G44" s="46">
        <v>51452</v>
      </c>
      <c r="H44" s="45" t="s">
        <v>134</v>
      </c>
      <c r="I44" s="45" t="s">
        <v>135</v>
      </c>
    </row>
    <row r="45" spans="1:9" ht="30" x14ac:dyDescent="0.25">
      <c r="A45" s="45" t="s">
        <v>54</v>
      </c>
      <c r="B45" s="45" t="s">
        <v>212</v>
      </c>
      <c r="C45" s="45" t="s">
        <v>212</v>
      </c>
      <c r="D45" s="57" t="s">
        <v>100</v>
      </c>
      <c r="E45" s="49" t="s">
        <v>17</v>
      </c>
      <c r="F45" s="46">
        <v>45974</v>
      </c>
      <c r="G45" s="46">
        <v>47799</v>
      </c>
      <c r="H45" s="45" t="s">
        <v>194</v>
      </c>
      <c r="I45" s="45" t="s">
        <v>195</v>
      </c>
    </row>
    <row r="46" spans="1:9" x14ac:dyDescent="0.25">
      <c r="A46" s="45" t="s">
        <v>56</v>
      </c>
      <c r="B46" s="45" t="s">
        <v>85</v>
      </c>
      <c r="C46" s="45" t="s">
        <v>85</v>
      </c>
      <c r="D46" s="57" t="s">
        <v>107</v>
      </c>
      <c r="E46" s="49" t="s">
        <v>12</v>
      </c>
      <c r="F46" s="46">
        <v>46023</v>
      </c>
      <c r="G46" s="46">
        <v>47483</v>
      </c>
      <c r="H46" s="45" t="s">
        <v>150</v>
      </c>
      <c r="I46" s="45" t="s">
        <v>151</v>
      </c>
    </row>
    <row r="47" spans="1:9" x14ac:dyDescent="0.25">
      <c r="A47" s="45" t="s">
        <v>65</v>
      </c>
      <c r="B47" s="45" t="s">
        <v>199</v>
      </c>
      <c r="C47" s="45" t="s">
        <v>199</v>
      </c>
      <c r="D47" s="57" t="s">
        <v>104</v>
      </c>
      <c r="E47" s="49" t="s">
        <v>17</v>
      </c>
      <c r="F47" s="46">
        <v>46027</v>
      </c>
      <c r="G47" s="46">
        <v>49678</v>
      </c>
      <c r="H47" s="45" t="s">
        <v>140</v>
      </c>
      <c r="I47" s="45" t="s">
        <v>141</v>
      </c>
    </row>
    <row r="48" spans="1:9" ht="30" x14ac:dyDescent="0.25">
      <c r="A48" s="45" t="s">
        <v>46</v>
      </c>
      <c r="B48" s="45" t="s">
        <v>76</v>
      </c>
      <c r="C48" s="45" t="s">
        <v>95</v>
      </c>
      <c r="D48" s="57" t="s">
        <v>107</v>
      </c>
      <c r="E48" s="49" t="s">
        <v>15</v>
      </c>
      <c r="F48" s="46">
        <v>46043</v>
      </c>
      <c r="G48" s="46">
        <v>49329</v>
      </c>
      <c r="H48" s="45" t="s">
        <v>126</v>
      </c>
      <c r="I48" s="45" t="s">
        <v>127</v>
      </c>
    </row>
    <row r="49" spans="1:9" x14ac:dyDescent="0.25">
      <c r="A49" s="45" t="s">
        <v>49</v>
      </c>
      <c r="B49" s="45" t="s">
        <v>242</v>
      </c>
      <c r="C49" s="45" t="s">
        <v>79</v>
      </c>
      <c r="D49" s="57" t="s">
        <v>101</v>
      </c>
      <c r="E49" s="49" t="s">
        <v>10</v>
      </c>
      <c r="F49" s="46">
        <v>46069</v>
      </c>
      <c r="G49" s="46">
        <v>47894</v>
      </c>
      <c r="H49" s="45" t="s">
        <v>146</v>
      </c>
      <c r="I49" s="45" t="s">
        <v>147</v>
      </c>
    </row>
    <row r="50" spans="1:9" x14ac:dyDescent="0.25">
      <c r="A50" s="45" t="s">
        <v>48</v>
      </c>
      <c r="B50" s="45" t="s">
        <v>78</v>
      </c>
      <c r="C50" s="45" t="s">
        <v>78</v>
      </c>
      <c r="D50" s="57" t="s">
        <v>107</v>
      </c>
      <c r="E50" s="49" t="s">
        <v>10</v>
      </c>
      <c r="F50" s="46">
        <v>46113</v>
      </c>
      <c r="G50" s="46">
        <v>47938</v>
      </c>
      <c r="H50" s="45" t="s">
        <v>146</v>
      </c>
      <c r="I50" s="45" t="s">
        <v>147</v>
      </c>
    </row>
    <row r="51" spans="1:9" ht="30" x14ac:dyDescent="0.25">
      <c r="A51" s="45" t="s">
        <v>196</v>
      </c>
      <c r="B51" s="45" t="s">
        <v>256</v>
      </c>
      <c r="C51" s="45" t="s">
        <v>256</v>
      </c>
      <c r="D51" s="57" t="s">
        <v>252</v>
      </c>
      <c r="E51" s="49" t="s">
        <v>11</v>
      </c>
      <c r="F51" s="46">
        <v>46113</v>
      </c>
      <c r="G51" s="46">
        <v>46844</v>
      </c>
      <c r="H51" s="45" t="s">
        <v>128</v>
      </c>
      <c r="I51" s="45" t="s">
        <v>129</v>
      </c>
    </row>
    <row r="52" spans="1:9" ht="30" x14ac:dyDescent="0.25">
      <c r="A52" s="45" t="s">
        <v>171</v>
      </c>
      <c r="B52" s="45" t="s">
        <v>172</v>
      </c>
      <c r="C52" s="45" t="s">
        <v>172</v>
      </c>
      <c r="D52" s="57" t="s">
        <v>105</v>
      </c>
      <c r="E52" s="49" t="s">
        <v>14</v>
      </c>
      <c r="F52" s="46">
        <v>46296</v>
      </c>
      <c r="G52" s="46">
        <v>47391</v>
      </c>
      <c r="H52" s="45" t="s">
        <v>154</v>
      </c>
      <c r="I52" s="45" t="s">
        <v>155</v>
      </c>
    </row>
    <row r="53" spans="1:9" ht="30" x14ac:dyDescent="0.25">
      <c r="A53" s="45" t="s">
        <v>203</v>
      </c>
      <c r="B53" s="45" t="s">
        <v>239</v>
      </c>
      <c r="C53" s="45" t="s">
        <v>204</v>
      </c>
      <c r="D53" s="57" t="s">
        <v>101</v>
      </c>
      <c r="E53" s="49" t="s">
        <v>12</v>
      </c>
      <c r="F53" s="46">
        <v>46435</v>
      </c>
      <c r="G53" s="46">
        <v>47530</v>
      </c>
      <c r="H53" s="45" t="s">
        <v>132</v>
      </c>
      <c r="I53" s="45" t="s">
        <v>133</v>
      </c>
    </row>
    <row r="54" spans="1:9" ht="30" x14ac:dyDescent="0.25">
      <c r="A54" s="45" t="s">
        <v>47</v>
      </c>
      <c r="B54" s="45" t="s">
        <v>77</v>
      </c>
      <c r="C54" s="45" t="s">
        <v>96</v>
      </c>
      <c r="D54" s="57" t="s">
        <v>103</v>
      </c>
      <c r="E54" s="49" t="s">
        <v>18</v>
      </c>
      <c r="F54" s="46">
        <v>46478</v>
      </c>
      <c r="G54" s="46">
        <v>51956</v>
      </c>
      <c r="H54" s="45" t="s">
        <v>144</v>
      </c>
      <c r="I54" s="45" t="s">
        <v>145</v>
      </c>
    </row>
    <row r="55" spans="1:9" ht="30" x14ac:dyDescent="0.25">
      <c r="A55" s="45" t="s">
        <v>36</v>
      </c>
      <c r="B55" s="45" t="s">
        <v>67</v>
      </c>
      <c r="C55" s="45" t="s">
        <v>67</v>
      </c>
      <c r="D55" s="57" t="s">
        <v>100</v>
      </c>
      <c r="E55" s="49" t="s">
        <v>12</v>
      </c>
      <c r="F55" s="46">
        <v>46569</v>
      </c>
      <c r="G55" s="46">
        <v>48396</v>
      </c>
      <c r="H55" s="45" t="s">
        <v>112</v>
      </c>
      <c r="I55" s="45" t="s">
        <v>113</v>
      </c>
    </row>
    <row r="56" spans="1:9" ht="30" x14ac:dyDescent="0.25">
      <c r="A56" s="45" t="s">
        <v>173</v>
      </c>
      <c r="B56" s="45" t="s">
        <v>174</v>
      </c>
      <c r="C56" s="45" t="s">
        <v>175</v>
      </c>
      <c r="D56" s="57" t="s">
        <v>107</v>
      </c>
      <c r="E56" s="49" t="s">
        <v>12</v>
      </c>
      <c r="F56" s="46">
        <v>46660</v>
      </c>
      <c r="G56" s="46">
        <v>48120</v>
      </c>
      <c r="H56" s="45" t="s">
        <v>194</v>
      </c>
      <c r="I56" s="45" t="s">
        <v>195</v>
      </c>
    </row>
    <row r="57" spans="1:9" ht="30" x14ac:dyDescent="0.25">
      <c r="A57" s="45" t="s">
        <v>64</v>
      </c>
      <c r="B57" s="45" t="s">
        <v>92</v>
      </c>
      <c r="C57" s="45" t="s">
        <v>92</v>
      </c>
      <c r="D57" s="57" t="s">
        <v>103</v>
      </c>
      <c r="E57" s="49" t="s">
        <v>18</v>
      </c>
      <c r="F57" s="46">
        <v>46753</v>
      </c>
      <c r="G57" s="46">
        <v>54057</v>
      </c>
      <c r="H57" s="45" t="s">
        <v>116</v>
      </c>
      <c r="I57" s="45" t="s">
        <v>117</v>
      </c>
    </row>
    <row r="58" spans="1:9" ht="30" x14ac:dyDescent="0.25">
      <c r="A58" s="45" t="s">
        <v>40</v>
      </c>
      <c r="B58" s="45" t="s">
        <v>70</v>
      </c>
      <c r="C58" s="45" t="s">
        <v>70</v>
      </c>
      <c r="D58" s="57" t="s">
        <v>100</v>
      </c>
      <c r="E58" s="49" t="s">
        <v>11</v>
      </c>
      <c r="F58" s="46">
        <v>46935</v>
      </c>
      <c r="G58" s="46">
        <v>49125</v>
      </c>
      <c r="H58" s="45" t="s">
        <v>112</v>
      </c>
      <c r="I58" s="45" t="s">
        <v>113</v>
      </c>
    </row>
    <row r="59" spans="1:9" ht="30" x14ac:dyDescent="0.25">
      <c r="A59" s="45" t="s">
        <v>58</v>
      </c>
      <c r="B59" s="45" t="s">
        <v>87</v>
      </c>
      <c r="C59" s="45" t="s">
        <v>98</v>
      </c>
      <c r="D59" s="57" t="s">
        <v>252</v>
      </c>
      <c r="E59" s="49" t="s">
        <v>18</v>
      </c>
      <c r="F59" s="46">
        <v>46996</v>
      </c>
      <c r="G59" s="46">
        <v>50647</v>
      </c>
      <c r="H59" s="45" t="s">
        <v>156</v>
      </c>
      <c r="I59" s="45" t="s">
        <v>157</v>
      </c>
    </row>
  </sheetData>
  <protectedRanges>
    <protectedRange password="A755" sqref="F3:G3" name="Range6"/>
    <protectedRange password="A755" sqref="E3" name="Range6_1"/>
    <protectedRange password="A755" sqref="H3:I3" name="Range6_2"/>
    <protectedRange password="A755" sqref="B3:D3" name="Range6_3"/>
  </protectedRanges>
  <autoFilter ref="A3:I3" xr:uid="{EF2828BE-B10C-4AE6-B3F3-9BFF764B3E00}"/>
  <sortState xmlns:xlrd2="http://schemas.microsoft.com/office/spreadsheetml/2017/richdata2" ref="A4:I59">
    <sortCondition ref="F4:F59"/>
  </sortState>
  <mergeCells count="1">
    <mergeCell ref="F2:G2"/>
  </mergeCells>
  <conditionalFormatting sqref="B48:I59 B4:I30">
    <cfRule type="containsBlanks" dxfId="5" priority="10">
      <formula>LEN(TRIM(B4))=0</formula>
    </cfRule>
  </conditionalFormatting>
  <conditionalFormatting sqref="B31:C31 E31:I31 B32:I44 B45:C47 E45:I47">
    <cfRule type="containsBlanks" dxfId="4" priority="9">
      <formula>LEN(TRIM(B31))=0</formula>
    </cfRule>
  </conditionalFormatting>
  <conditionalFormatting sqref="D45">
    <cfRule type="containsBlanks" dxfId="3" priority="4">
      <formula>LEN(TRIM(D45))=0</formula>
    </cfRule>
  </conditionalFormatting>
  <conditionalFormatting sqref="D46">
    <cfRule type="containsBlanks" dxfId="2" priority="3">
      <formula>LEN(TRIM(D46))=0</formula>
    </cfRule>
  </conditionalFormatting>
  <conditionalFormatting sqref="D47">
    <cfRule type="containsBlanks" dxfId="1" priority="2">
      <formula>LEN(TRIM(D47))=0</formula>
    </cfRule>
  </conditionalFormatting>
  <conditionalFormatting sqref="D31">
    <cfRule type="containsBlanks" dxfId="0" priority="1">
      <formula>LEN(TRIM(D31))=0</formula>
    </cfRule>
  </conditionalFormatting>
  <printOptions horizontalCentered="1"/>
  <pageMargins left="0.15748031496062992" right="0.15748031496062992" top="0.55118110236220474" bottom="0.55118110236220474" header="0.19685039370078741" footer="0.19685039370078741"/>
  <pageSetup paperSize="8" scale="92" fitToHeight="3" pageOrder="overThenDown" orientation="landscape" horizontalDpi="300" verticalDpi="300" r:id="rId1"/>
  <headerFooter alignWithMargins="0">
    <oddFooter>&amp;L&amp;"Arial,Regular"&amp;10 10/4/2020 3:52:22 PM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fd403455-cda7-4c1b-b87f-02f0c0503f88" origin="userSelected">
  <element uid="id_protective_marking_new_item_1" value=""/>
</sisl>
</file>

<file path=customXml/itemProps1.xml><?xml version="1.0" encoding="utf-8"?>
<ds:datastoreItem xmlns:ds="http://schemas.openxmlformats.org/officeDocument/2006/customXml" ds:itemID="{6C155D08-ADE3-4510-A49E-E4A9B24FF7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 Sheet</vt:lpstr>
      <vt:lpstr>Pipeline Procurements</vt:lpstr>
      <vt:lpstr>'Cover Sheet'!Print_Area</vt:lpstr>
      <vt:lpstr>'Pipeline Procurements'!Print_Area</vt:lpstr>
      <vt:lpstr>'Pipeline Procurements'!Print_Titles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kerry.c.sheehy@sellafieldsites.com</dc:creator>
  <cp:lastModifiedBy>Hayes, Kerry C (SL)</cp:lastModifiedBy>
  <cp:lastPrinted>2024-10-10T13:09:23Z</cp:lastPrinted>
  <dcterms:created xsi:type="dcterms:W3CDTF">2015-11-18T15:31:24Z</dcterms:created>
  <dcterms:modified xsi:type="dcterms:W3CDTF">2024-10-10T13:56:19Z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57d6ec87-ecc5-4026-8225-22f8fcc0cf02</vt:lpwstr>
  </property>
  <property fmtid="{D5CDD505-2E9C-101B-9397-08002B2CF9AE}" pid="3" name="bjSaver">
    <vt:lpwstr>ce8FwsdvcqV7aTTL+qgMxhStHg0jBVab</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policy="fd403455-cda7-4c1b-b87f-02f0c0503f88" origin="userSelected" xmlns="http://www.boldonj</vt:lpwstr>
  </property>
  <property fmtid="{D5CDD505-2E9C-101B-9397-08002B2CF9AE}" pid="6" name="bjDocumentLabelXML-0">
    <vt:lpwstr>ames.com/2008/01/sie/internal/label"&gt;&lt;element uid="id_protective_marking_new_item_1" value="" /&gt;&lt;/sisl&gt;</vt:lpwstr>
  </property>
  <property fmtid="{D5CDD505-2E9C-101B-9397-08002B2CF9AE}" pid="7" name="bjDocumentSecurityLabel">
    <vt:lpwstr>[OFFICIAL NO MARKING]</vt:lpwstr>
  </property>
</Properties>
</file>