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jcornforth\Downloads\"/>
    </mc:Choice>
  </mc:AlternateContent>
  <xr:revisionPtr revIDLastSave="0" documentId="13_ncr:1_{B3CE4A13-31F2-4FF5-BD8A-F55C42A1CD8F}" xr6:coauthVersionLast="47" xr6:coauthVersionMax="47" xr10:uidLastSave="{00000000-0000-0000-0000-000000000000}"/>
  <bookViews>
    <workbookView xWindow="-110" yWindow="-110" windowWidth="19420" windowHeight="11620" xr2:uid="{A0A568F1-99CD-4DD7-97D1-533AA8F24BBF}"/>
  </bookViews>
  <sheets>
    <sheet name="i) Guidance" sheetId="10" r:id="rId1"/>
    <sheet name="ii) Declarations" sheetId="11" r:id="rId2"/>
    <sheet name="Section 1- Applicant details" sheetId="2" r:id="rId3"/>
    <sheet name="Section 2- Strategic Fit" sheetId="3" r:id="rId4"/>
    <sheet name="Section 3- Delivery Forecast" sheetId="4" r:id="rId5"/>
    <sheet name="Section 4- Commercial Assurance" sheetId="5" r:id="rId6"/>
    <sheet name="Section 5i)- Delivery Assurance" sheetId="6" r:id="rId7"/>
    <sheet name="Section 5ii)- Evaluation" sheetId="8" r:id="rId8"/>
    <sheet name="Section 6- Challenge Fund" sheetId="9" r:id="rId9"/>
    <sheet name="Engine - TO HIDE" sheetId="7" state="hidden"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0" i="4" l="1"/>
  <c r="A181" i="4"/>
  <c r="A182" i="4"/>
  <c r="A192" i="4"/>
  <c r="A193" i="4"/>
  <c r="A194" i="4"/>
  <c r="A202" i="4"/>
  <c r="A203" i="4"/>
  <c r="A204" i="4"/>
  <c r="A205" i="4"/>
  <c r="A206" i="4"/>
  <c r="A214" i="4"/>
  <c r="A215" i="4"/>
  <c r="A216" i="4"/>
  <c r="A217" i="4"/>
  <c r="A218" i="4"/>
  <c r="B554" i="3"/>
  <c r="B562" i="3"/>
  <c r="B563" i="3"/>
  <c r="B564" i="3"/>
  <c r="B565" i="3"/>
  <c r="B566" i="3"/>
  <c r="B574" i="3"/>
  <c r="B575" i="3"/>
  <c r="B576" i="3"/>
  <c r="B577" i="3"/>
  <c r="B578" i="3"/>
  <c r="B586" i="3"/>
  <c r="B587" i="3"/>
  <c r="B588" i="3"/>
  <c r="B589" i="3"/>
  <c r="B590" i="3"/>
  <c r="B511" i="3"/>
  <c r="B516" i="3"/>
  <c r="B523" i="3"/>
  <c r="B528" i="3"/>
  <c r="B535" i="3"/>
  <c r="B540" i="3"/>
  <c r="B547" i="3"/>
  <c r="M503" i="3"/>
  <c r="M465" i="3"/>
  <c r="M466" i="3"/>
  <c r="M468" i="3"/>
  <c r="M474" i="3"/>
  <c r="M475" i="3"/>
  <c r="M476" i="3"/>
  <c r="M477" i="3"/>
  <c r="M478" i="3"/>
  <c r="M480" i="3"/>
  <c r="M486" i="3"/>
  <c r="M487" i="3"/>
  <c r="M488" i="3"/>
  <c r="M489" i="3"/>
  <c r="M490" i="3"/>
  <c r="M492" i="3"/>
  <c r="M498" i="3"/>
  <c r="M499" i="3"/>
  <c r="M500" i="3"/>
  <c r="M501" i="3"/>
  <c r="M502" i="3"/>
  <c r="A503" i="3"/>
  <c r="B592" i="3" s="1"/>
  <c r="A502" i="3"/>
  <c r="B591" i="3" s="1"/>
  <c r="A501" i="3"/>
  <c r="B546" i="3" s="1"/>
  <c r="A500" i="3"/>
  <c r="B545" i="3" s="1"/>
  <c r="A499" i="3"/>
  <c r="B544" i="3" s="1"/>
  <c r="A498" i="3"/>
  <c r="B543" i="3" s="1"/>
  <c r="A497" i="3"/>
  <c r="B542" i="3" s="1"/>
  <c r="A496" i="3"/>
  <c r="B541" i="3" s="1"/>
  <c r="A495" i="3"/>
  <c r="A210" i="4" s="1"/>
  <c r="A494" i="3"/>
  <c r="B539" i="3" s="1"/>
  <c r="A493" i="3"/>
  <c r="B538" i="3" s="1"/>
  <c r="A492" i="3"/>
  <c r="A207" i="4" s="1"/>
  <c r="A491" i="3"/>
  <c r="M491" i="3" s="1"/>
  <c r="A490" i="3"/>
  <c r="B579" i="3" s="1"/>
  <c r="A489" i="3"/>
  <c r="B534" i="3" s="1"/>
  <c r="A488" i="3"/>
  <c r="B533" i="3" s="1"/>
  <c r="A487" i="3"/>
  <c r="B532" i="3" s="1"/>
  <c r="A486" i="3"/>
  <c r="B531" i="3" s="1"/>
  <c r="A485" i="3"/>
  <c r="B530" i="3" s="1"/>
  <c r="A484" i="3"/>
  <c r="B529" i="3" s="1"/>
  <c r="A483" i="3"/>
  <c r="A198" i="4" s="1"/>
  <c r="A482" i="3"/>
  <c r="A197" i="4" s="1"/>
  <c r="A481" i="3"/>
  <c r="A196" i="4" s="1"/>
  <c r="A480" i="3"/>
  <c r="A195" i="4" s="1"/>
  <c r="A479" i="3"/>
  <c r="M479" i="3" s="1"/>
  <c r="A478" i="3"/>
  <c r="B567" i="3" s="1"/>
  <c r="A477" i="3"/>
  <c r="B522" i="3" s="1"/>
  <c r="A476" i="3"/>
  <c r="B521" i="3" s="1"/>
  <c r="A475" i="3"/>
  <c r="B520" i="3" s="1"/>
  <c r="A474" i="3"/>
  <c r="B519" i="3" s="1"/>
  <c r="A473" i="3"/>
  <c r="B518" i="3" s="1"/>
  <c r="A472" i="3"/>
  <c r="B517" i="3" s="1"/>
  <c r="A471" i="3"/>
  <c r="A186" i="4" s="1"/>
  <c r="A470" i="3"/>
  <c r="B515" i="3" s="1"/>
  <c r="A469" i="3"/>
  <c r="A184" i="4" s="1"/>
  <c r="A468" i="3"/>
  <c r="A183" i="4" s="1"/>
  <c r="A467" i="3"/>
  <c r="M467" i="3" s="1"/>
  <c r="A466" i="3"/>
  <c r="B555" i="3" s="1"/>
  <c r="A465" i="3"/>
  <c r="B510" i="3" s="1"/>
  <c r="A464" i="3"/>
  <c r="B553" i="3" s="1"/>
  <c r="H335" i="3"/>
  <c r="H115" i="3"/>
  <c r="H117" i="3"/>
  <c r="H119" i="3"/>
  <c r="H121" i="3"/>
  <c r="H123" i="3"/>
  <c r="H125" i="3"/>
  <c r="H127" i="3"/>
  <c r="H129" i="3"/>
  <c r="H131" i="3"/>
  <c r="H133" i="3"/>
  <c r="H135" i="3"/>
  <c r="H137" i="3"/>
  <c r="H139" i="3"/>
  <c r="H141" i="3"/>
  <c r="H143" i="3"/>
  <c r="H145" i="3"/>
  <c r="H147" i="3"/>
  <c r="H149" i="3"/>
  <c r="H151" i="3"/>
  <c r="H153" i="3"/>
  <c r="H155" i="3"/>
  <c r="H157" i="3"/>
  <c r="H159" i="3"/>
  <c r="H161" i="3"/>
  <c r="H163" i="3"/>
  <c r="H165" i="3"/>
  <c r="H167" i="3"/>
  <c r="H113" i="3"/>
  <c r="H111" i="3"/>
  <c r="H109" i="3"/>
  <c r="H107" i="3"/>
  <c r="H105" i="3"/>
  <c r="H103" i="3"/>
  <c r="H101" i="3"/>
  <c r="H99" i="3"/>
  <c r="H97" i="3"/>
  <c r="H95" i="3"/>
  <c r="H93" i="3"/>
  <c r="H91" i="3"/>
  <c r="H89" i="3"/>
  <c r="H188" i="3"/>
  <c r="H214" i="3"/>
  <c r="H216" i="3"/>
  <c r="H218" i="3"/>
  <c r="H220" i="3"/>
  <c r="H222" i="3"/>
  <c r="H224" i="3"/>
  <c r="H226" i="3"/>
  <c r="H228" i="3"/>
  <c r="H230" i="3"/>
  <c r="H232" i="3"/>
  <c r="H234" i="3"/>
  <c r="H236" i="3"/>
  <c r="H238" i="3"/>
  <c r="H240" i="3"/>
  <c r="H242" i="3"/>
  <c r="H244" i="3"/>
  <c r="H246" i="3"/>
  <c r="H248" i="3"/>
  <c r="H250" i="3"/>
  <c r="H252" i="3"/>
  <c r="H254" i="3"/>
  <c r="H256" i="3"/>
  <c r="H258" i="3"/>
  <c r="H260" i="3"/>
  <c r="H262" i="3"/>
  <c r="H264" i="3"/>
  <c r="H266" i="3"/>
  <c r="H212" i="3"/>
  <c r="H210" i="3"/>
  <c r="H208" i="3"/>
  <c r="H206" i="3"/>
  <c r="H204" i="3"/>
  <c r="H202" i="3"/>
  <c r="H200" i="3"/>
  <c r="H198" i="3"/>
  <c r="H196" i="3"/>
  <c r="H194" i="3"/>
  <c r="H192" i="3"/>
  <c r="H190" i="3"/>
  <c r="H363" i="3"/>
  <c r="H365" i="3"/>
  <c r="H367" i="3"/>
  <c r="H369" i="3"/>
  <c r="H371" i="3"/>
  <c r="H373" i="3"/>
  <c r="H375" i="3"/>
  <c r="H377" i="3"/>
  <c r="H379" i="3"/>
  <c r="H381" i="3"/>
  <c r="H383" i="3"/>
  <c r="H385" i="3"/>
  <c r="H387" i="3"/>
  <c r="H389" i="3"/>
  <c r="H391" i="3"/>
  <c r="H393" i="3"/>
  <c r="H395" i="3"/>
  <c r="H397" i="3"/>
  <c r="H399" i="3"/>
  <c r="H401" i="3"/>
  <c r="H403" i="3"/>
  <c r="H405" i="3"/>
  <c r="H407" i="3"/>
  <c r="H409" i="3"/>
  <c r="H411" i="3"/>
  <c r="H413" i="3"/>
  <c r="H361" i="3"/>
  <c r="H359" i="3"/>
  <c r="H357" i="3"/>
  <c r="H355" i="3"/>
  <c r="H353" i="3"/>
  <c r="H351" i="3"/>
  <c r="H349" i="3"/>
  <c r="H347" i="3"/>
  <c r="H345" i="3"/>
  <c r="H343" i="3"/>
  <c r="H341" i="3"/>
  <c r="H339" i="3"/>
  <c r="H337" i="3"/>
  <c r="M464" i="3" l="1"/>
  <c r="B509" i="3"/>
  <c r="A179" i="4"/>
  <c r="B526" i="3"/>
  <c r="B514" i="3"/>
  <c r="B537" i="3"/>
  <c r="B525" i="3"/>
  <c r="B513" i="3"/>
  <c r="B585" i="3"/>
  <c r="B573" i="3"/>
  <c r="B561" i="3"/>
  <c r="A191" i="4"/>
  <c r="A190" i="4"/>
  <c r="A189" i="4"/>
  <c r="B548" i="3"/>
  <c r="B524" i="3"/>
  <c r="B512" i="3"/>
  <c r="B584" i="3"/>
  <c r="B560" i="3"/>
  <c r="M485" i="3"/>
  <c r="B583" i="3"/>
  <c r="B559" i="3"/>
  <c r="A213" i="4"/>
  <c r="M496" i="3"/>
  <c r="M484" i="3"/>
  <c r="M472" i="3"/>
  <c r="B582" i="3"/>
  <c r="B570" i="3"/>
  <c r="B558" i="3"/>
  <c r="A212" i="4"/>
  <c r="A200" i="4"/>
  <c r="A188" i="4"/>
  <c r="B536" i="3"/>
  <c r="B572" i="3"/>
  <c r="M497" i="3"/>
  <c r="M473" i="3"/>
  <c r="B571" i="3"/>
  <c r="A201" i="4"/>
  <c r="M495" i="3"/>
  <c r="M483" i="3"/>
  <c r="M471" i="3"/>
  <c r="B581" i="3"/>
  <c r="B569" i="3"/>
  <c r="B557" i="3"/>
  <c r="A211" i="4"/>
  <c r="A199" i="4"/>
  <c r="A187" i="4"/>
  <c r="B527" i="3"/>
  <c r="M494" i="3"/>
  <c r="M482" i="3"/>
  <c r="M470" i="3"/>
  <c r="B580" i="3"/>
  <c r="B568" i="3"/>
  <c r="B556" i="3"/>
  <c r="M493" i="3"/>
  <c r="M481" i="3"/>
  <c r="M469" i="3"/>
  <c r="A209" i="4"/>
  <c r="A185" i="4"/>
  <c r="A208" i="4"/>
  <c r="L94" i="4" l="1"/>
  <c r="M104" i="9"/>
  <c r="E457" i="3"/>
  <c r="H457" i="3" s="1"/>
  <c r="L268" i="3"/>
  <c r="L169" i="3"/>
  <c r="L457" i="3" s="1"/>
  <c r="O457" i="3" s="1"/>
  <c r="L415" i="3"/>
  <c r="E104" i="9" l="1" a="1"/>
  <c r="E104" i="9" s="1"/>
  <c r="P167" i="4"/>
  <c r="S167" i="4" s="1"/>
  <c r="P126" i="9" l="1"/>
  <c r="P104" i="9" l="1"/>
  <c r="H104" i="9"/>
  <c r="M219" i="4"/>
  <c r="Q219" i="4"/>
  <c r="O219" i="4"/>
  <c r="K219" i="4"/>
  <c r="G219" i="4"/>
  <c r="E219" i="4"/>
  <c r="S218" i="4" l="1"/>
  <c r="S180" i="4"/>
  <c r="S181" i="4"/>
  <c r="S182" i="4"/>
  <c r="S183" i="4"/>
  <c r="S184" i="4"/>
  <c r="S185" i="4"/>
  <c r="S186" i="4"/>
  <c r="S187" i="4"/>
  <c r="S188" i="4"/>
  <c r="S189" i="4"/>
  <c r="S190" i="4"/>
  <c r="S191" i="4"/>
  <c r="S192" i="4"/>
  <c r="S193" i="4"/>
  <c r="S194" i="4"/>
  <c r="S195" i="4"/>
  <c r="S196" i="4"/>
  <c r="S197" i="4"/>
  <c r="S198" i="4"/>
  <c r="S199" i="4"/>
  <c r="S200" i="4"/>
  <c r="S201" i="4"/>
  <c r="S202" i="4"/>
  <c r="S203" i="4"/>
  <c r="S204" i="4"/>
  <c r="S205" i="4"/>
  <c r="S206" i="4"/>
  <c r="S207" i="4"/>
  <c r="S208" i="4"/>
  <c r="S209" i="4"/>
  <c r="S210" i="4"/>
  <c r="S211" i="4"/>
  <c r="S212" i="4"/>
  <c r="S213" i="4"/>
  <c r="S214" i="4"/>
  <c r="S215" i="4"/>
  <c r="S216" i="4"/>
  <c r="S217" i="4"/>
  <c r="S179"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180" i="4"/>
  <c r="I179" i="4"/>
  <c r="R107" i="4"/>
  <c r="R105" i="4"/>
  <c r="R103" i="4"/>
  <c r="R101" i="4"/>
  <c r="R99" i="4"/>
  <c r="P109" i="4"/>
  <c r="N109" i="4"/>
  <c r="L109" i="4"/>
  <c r="J109" i="4"/>
  <c r="H109" i="4"/>
  <c r="P94" i="4" l="1"/>
  <c r="S94" i="4" s="1"/>
  <c r="I94" i="4"/>
  <c r="B94" i="4" a="1"/>
  <c r="B94" i="4" s="1"/>
  <c r="E94" i="4" s="1"/>
  <c r="U206" i="4"/>
  <c r="U205" i="4"/>
  <c r="U217" i="4"/>
  <c r="U194" i="4"/>
  <c r="U182" i="4"/>
  <c r="U193" i="4"/>
  <c r="U214" i="4"/>
  <c r="U202" i="4"/>
  <c r="U190" i="4"/>
  <c r="U181" i="4"/>
  <c r="U210" i="4"/>
  <c r="U186" i="4"/>
  <c r="U198" i="4"/>
  <c r="U207" i="4"/>
  <c r="U195" i="4"/>
  <c r="U183" i="4"/>
  <c r="U185" i="4"/>
  <c r="U209" i="4"/>
  <c r="U197" i="4"/>
  <c r="U208" i="4"/>
  <c r="U196" i="4"/>
  <c r="U184" i="4"/>
  <c r="U216" i="4"/>
  <c r="U192" i="4"/>
  <c r="U215" i="4"/>
  <c r="U191" i="4"/>
  <c r="U212" i="4"/>
  <c r="U200" i="4"/>
  <c r="U188" i="4"/>
  <c r="U180" i="4"/>
  <c r="U218" i="4"/>
  <c r="U204" i="4"/>
  <c r="U203" i="4"/>
  <c r="I219" i="4"/>
  <c r="I167" i="4" s="1"/>
  <c r="L167" i="4" s="1"/>
  <c r="S219" i="4"/>
  <c r="U211" i="4"/>
  <c r="U199" i="4"/>
  <c r="U187" i="4"/>
  <c r="U213" i="4"/>
  <c r="U201" i="4"/>
  <c r="U189" i="4"/>
  <c r="U179" i="4"/>
  <c r="R109" i="4"/>
  <c r="U219" i="4" l="1"/>
  <c r="B167" i="4" s="1"/>
  <c r="E167"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<sst xmlns="http://schemas.openxmlformats.org/spreadsheetml/2006/main" count="640" uniqueCount="466">
  <si>
    <t>Warm Homes: Social Housing Fund Wave 3 Strategic Partnership Consortium Applicant Application Form</t>
  </si>
  <si>
    <t>Guidance on submitting this application</t>
  </si>
  <si>
    <t>Introduction</t>
  </si>
  <si>
    <t>This form is for Warm Homes: Social Housing Fund Wave 3 Strategic Partnership Application Route for Consortium Applicants.</t>
  </si>
  <si>
    <t>Question Formats</t>
  </si>
  <si>
    <r>
      <t xml:space="preserve">There are five question formats in this document. All questions are mandatory, unless stated otherwise within the individual question. 
1.	</t>
    </r>
    <r>
      <rPr>
        <b/>
        <sz val="14"/>
        <color rgb="FF000000"/>
        <rFont val="Calibri"/>
        <family val="2"/>
      </rPr>
      <t>Declarations,</t>
    </r>
    <r>
      <rPr>
        <sz val="14"/>
        <color rgb="FF000000"/>
        <rFont val="Calibri"/>
        <family val="2"/>
      </rPr>
      <t xml:space="preserve"> which will require marking ‘Yes’ to confirm agreement with a statement.
2.	</t>
    </r>
    <r>
      <rPr>
        <b/>
        <sz val="14"/>
        <color rgb="FF000000"/>
        <rFont val="Calibri"/>
        <family val="2"/>
      </rPr>
      <t>Short answer questions</t>
    </r>
    <r>
      <rPr>
        <sz val="14"/>
        <color rgb="FF000000"/>
        <rFont val="Calibri"/>
        <family val="2"/>
      </rPr>
      <t xml:space="preserve">, which require ‘Yes/No’ or short sentence answers, or other discrete pieces of information like contact details. 
3.	</t>
    </r>
    <r>
      <rPr>
        <b/>
        <sz val="14"/>
        <color rgb="FF000000"/>
        <rFont val="Calibri"/>
        <family val="2"/>
      </rPr>
      <t>Tables,</t>
    </r>
    <r>
      <rPr>
        <sz val="14"/>
        <color rgb="FF000000"/>
        <rFont val="Calibri"/>
        <family val="2"/>
      </rPr>
      <t xml:space="preserve"> which are to be populated with numerical data and/or other ordered information.
4.	</t>
    </r>
    <r>
      <rPr>
        <b/>
        <sz val="14"/>
        <color rgb="FF000000"/>
        <rFont val="Calibri"/>
        <family val="2"/>
      </rPr>
      <t>Explanation or narrative questions,</t>
    </r>
    <r>
      <rPr>
        <sz val="14"/>
        <color rgb="FF000000"/>
        <rFont val="Calibri"/>
        <family val="2"/>
      </rPr>
      <t xml:space="preserve"> where longer written responses are used to provide detail, reasoning, an explanation of capability, or additional information.
5.	</t>
    </r>
    <r>
      <rPr>
        <b/>
        <sz val="14"/>
        <color rgb="FF000000"/>
        <rFont val="Calibri"/>
        <family val="2"/>
      </rPr>
      <t>Annexes,</t>
    </r>
    <r>
      <rPr>
        <sz val="14"/>
        <color rgb="FF000000"/>
        <rFont val="Calibri"/>
        <family val="2"/>
      </rPr>
      <t xml:space="preserve"> in the form of additional documents, which are attached to the application to either wholly answer a question or provide additional information and evidence to a response. 
Some questions are comprised of a combination of formats, e.g. a table plus an accompanying narrative explanation.</t>
    </r>
  </si>
  <si>
    <t>Scoring Criteria</t>
  </si>
  <si>
    <r>
      <t xml:space="preserve">In addition to the declarations, there are three different types of question, with each determined in relation to how the information will be used/assessed. The question type is indicated for each question. 
1.	</t>
    </r>
    <r>
      <rPr>
        <b/>
        <sz val="14"/>
        <color rgb="FF000000"/>
        <rFont val="Calibri"/>
        <family val="2"/>
      </rPr>
      <t>For information only –</t>
    </r>
    <r>
      <rPr>
        <sz val="14"/>
        <color rgb="FF000000"/>
        <rFont val="Calibri"/>
        <family val="2"/>
      </rPr>
      <t xml:space="preserve"> responses to these questions will not be assessed, but will help DESNZ understand necessary information on projects, and therefore support the facilitation of effective delivery. Some of these question responses may also be used to inform a decision to vary the allocation of grant funding in the event the scheme is oversubscribed.
2.	</t>
    </r>
    <r>
      <rPr>
        <b/>
        <sz val="14"/>
        <color rgb="FF000000"/>
        <rFont val="Calibri"/>
        <family val="2"/>
      </rPr>
      <t xml:space="preserve">Assessed but not weighted </t>
    </r>
    <r>
      <rPr>
        <sz val="14"/>
        <color rgb="FF000000"/>
        <rFont val="Calibri"/>
        <family val="2"/>
      </rPr>
      <t xml:space="preserve">– and therefore do not count towards an Applicant’s overall score. Applicants will either ‘pass’ or receive a ‘flag’ for this individual question. The passes and flags received will be used to inform a final decision on Applicant suitability.
3.	</t>
    </r>
    <r>
      <rPr>
        <b/>
        <sz val="14"/>
        <color rgb="FF000000"/>
        <rFont val="Calibri"/>
        <family val="2"/>
      </rPr>
      <t xml:space="preserve">Assessed and weighted </t>
    </r>
    <r>
      <rPr>
        <sz val="14"/>
        <color rgb="FF000000"/>
        <rFont val="Calibri"/>
        <family val="2"/>
      </rPr>
      <t xml:space="preserve">– which contribute towards the overall application score. Individual weightings, expressed as a percentage, are listed for each of these questions.  
See section 4.2.2 of the WH:SHF Wave 3 Scheme Guidance for more information on question types. 
</t>
    </r>
  </si>
  <si>
    <t>Filling out this application</t>
  </si>
  <si>
    <t>Further information</t>
  </si>
  <si>
    <t>Submitting your application</t>
  </si>
  <si>
    <t>Please send your Application, along with any supporting annexes, using the Warm Homes: Social Housing Fund (WH:SHF) Wave 3 Apply for a Grant Portal.</t>
  </si>
  <si>
    <t>End of Guidance. Please move to Section 1 - Declarations.</t>
  </si>
  <si>
    <t>Declarations</t>
  </si>
  <si>
    <t>Applicants must confirm they understand, accept, and/or will comply with the following statements.</t>
  </si>
  <si>
    <t xml:space="preserve">Applicants should note that if, for extraordinary circumstances, they select no for any of the following statements, reasoning should be provided for doing so. Applicants who do not provide reasoning for the selection of 'no' will be deemed inelgibile for funding. Provision of reasoning does not guarantee eligibility  and will be considered on a case by case basis. </t>
  </si>
  <si>
    <t>Declaration</t>
  </si>
  <si>
    <t>Response</t>
  </si>
  <si>
    <t>If no, reasoning</t>
  </si>
  <si>
    <t>I have the express authority to fill out this application on behalf of the Lead Applicant, plus all consortium members and any other project partners or suppliers, as applicable.</t>
  </si>
  <si>
    <t>The Lead Applicant acknowledges that, if successful, it will be expected to deliver the project as outlined in this application.</t>
  </si>
  <si>
    <t>To the best of my knowledge, this application is compliant with any commercial agreements it uses.</t>
  </si>
  <si>
    <t>The directors of the Lead Applicant do not have a financial interest in any suppliers they plan to use.</t>
  </si>
  <si>
    <t>To the best of my knowledge, the proposed project is compliant with the UK Public Contract Regulations 2015, to the extent applicable. I confirm that all new procurements commencing on/after the 28th October 2024 will comply with the Procurement Act 2023.</t>
  </si>
  <si>
    <t>I confirm the VAT position on this form has been signed off by a relevant financial officer.</t>
  </si>
  <si>
    <t>The Lead Applicant will introduce controls designed to ensure that WH:SHF Wave 3 funding will not be blended with other government schemes such as ECO for the funding of the same individual eligible energy efficiency or heating measure.</t>
  </si>
  <si>
    <t>The Lead Applicant has consulted their Data Protection Officer and built-in plans to ensure deliverability of data sharing requirements with DESNZ, including the completion of a Data Protection Impact Assessment.</t>
  </si>
  <si>
    <t>The Lead Applicant will ensure that residents  and delivery partners receive both DESNZ’s and project-specific Privacy Notices, outlining how their personal data will be processed within the project and wider programme, in line with the terms of GDPR.</t>
  </si>
  <si>
    <t>The Lead Applicant agrees to acknowledge DESNZ's funding in all communications regarding the project, with reference to any branding stipulated by DESNZ, and support collection and dissemination of case studies subject to DESNZ approval.</t>
  </si>
  <si>
    <t>The Lead Applicant acknowledges that DESNZ may contact a sub-sample of project leads, delivery partners and project beneficiaries as part of the independent evaluation of the WH:SHF and will incorporate this as part of their project Privacy Notice.</t>
  </si>
  <si>
    <t xml:space="preserve">The Lead Applicant agrees to collate and transfer data, including personal data, as described in the Data Sharing Agreement, necessary to manage benefits and deliver evaluation of the programme.  </t>
  </si>
  <si>
    <t>The Lead Applicant agrees to the performance management requirements outlined in the WH:SHF Wave 3 Scheme Guidance.</t>
  </si>
  <si>
    <t xml:space="preserve">The Lead Applicant will ensure projects are carried out to strict safety standards and that all work conducted through WH:SHF Wave 3 will be compliant with all specifications and requirements. Specifications and requirements are set out in PAS2035 and appropriate safety and construction standards, including Construction, Design and Management (CDM) regulations and any statutory requirements for Principal Designs to be appointed. </t>
  </si>
  <si>
    <t xml:space="preserve">The Lead Applicant has read and understands the terms and conditions of the supplied [draft] Grant Funding Agreement. </t>
  </si>
  <si>
    <t>The Lead Applicant understands that funding not spent in the required timeframe is not guaranteed and Applicants may have to take on any costs themselves in such instances, as set out in the supplied [draft] Grant Funding Agreement.</t>
  </si>
  <si>
    <t>The Lead Applicant confirms that no homes retrofitted through SHDF Wave 2.1 or 2.2 will be retrofitted through WH:SHF Wave 3, even with different measures.
N.B. homes treated through the SHDF Demonstrator or Wave 1 are permitted to be retrofitted through WH:SHF Wave 3, as long as they meet the WH:SHF Wave 3 eligibility requirements and low carbon heating is being installed.</t>
  </si>
  <si>
    <t>The Lead Applicant confirms that this project will fit wholly with the specifications outlined in the accompanying WH:SHF Wave 3 Scheme Guidance, including: 
- All homes treated through this project are social homes with EPCs D-G (although up to 30% of homes included in the project may be non-social homes where required for infill purposes, and up to 10% of homes included in the project may have starting EPC C+ where required for infill purposes or facilitating the rollout of low carbon heating measures).
- All homes treated through this project must reach EPC C (except where homes cannot reasonably achieve this level within the cost caps). For more information on the required performance outcomes, please see Section 2.8 of the WH:SHF Wave 3 Scheme Guidance.
- Applicants will contribute at least 50% of total eligible costs. This excludes any costs incurred on homes accessing the on-gas grid low-carbon heat incentive (where no co-funding is required, and any co-funding that is provided will not count towards the 50% minimum requirement). For more information on the on-gas grid low-carbon heat incentive, please see Section 2.9.1 of the WH:SHF Wave 3 Scheme Guidance.
- The annual average fuel bill per home is not expected to increase as a result of the project.
- Trustmark registered (or an equivalent body) businesses will be used in line with the installer eligibility requirements, to ensure appropriate installation of measures to appropriate standards and quality.
- Admin and Ancillary (A&amp;A) costs should be as low as possible, with grant funding for A&amp;A comprising at most 15% of total grant funding. The total A&amp;A costs will be at most 15% of the total project costs.
- Where homes will be upgraded to EPC A or B, grant funding will only be used to fund a maximum of 50% of the eligible costs to reach EPC band C and all other funding will have to come from your own funding.
- Installing  only energy efficiency and heating measures compatible with the standard assessment procedure (SAP) that will help improve the energy performance of homes, thus excluding heating systems solely fuelled by fossil fuels.</t>
  </si>
  <si>
    <t xml:space="preserve">The Lead Applicant understands that DESNZ reserves the right to utilise independently sourced evidence on Applicant past performance, including any members of a consortium, when evaluating this application. This evidence may include but is not limited to: monitoring or/and final reports; performance statement from Project Director; report by Scheme Administrator; and 3rd party Technical Consultants reports.       </t>
  </si>
  <si>
    <t>The project team will be sufficiently resourced, including for providing regular monthly data and reporting to DESNZ and for managing the mandatory self-conducted evaluation activity (as described in the Delivery Assurance section).</t>
  </si>
  <si>
    <t>End of Declarations. Please move to Section 1 - Information.</t>
  </si>
  <si>
    <t>1.1) For Information Only</t>
  </si>
  <si>
    <t>Is this a consortium application?</t>
  </si>
  <si>
    <t>A consortium is an application containing more than one social landlord. 
If the answer to this is no, please use the Strategic Partnership Individual Application form, found here:</t>
  </si>
  <si>
    <t>1.2) For Information Only</t>
  </si>
  <si>
    <t>Name of Lead Applicant and type of body</t>
  </si>
  <si>
    <t>Name of the Lead Applicant and type of body, e.g. Local Authority, Combined Authority, registered provider of social housing, or registered charity. Please ensure that names are listed here as they appear in the gov.uk list of registered providers or register of charities.</t>
  </si>
  <si>
    <t>Gov.uk list of registered providers</t>
  </si>
  <si>
    <t>Gov.uk list of registered charities</t>
  </si>
  <si>
    <t>Name of the Lead Applicant</t>
  </si>
  <si>
    <t>Type of body</t>
  </si>
  <si>
    <t>1.3) For Information Only</t>
  </si>
  <si>
    <t xml:space="preserve">Company number of Lead Applicant (if applicable) </t>
  </si>
  <si>
    <t>If the Lead Applicant is a Housing Association, please include your company number and DUNS number.</t>
  </si>
  <si>
    <t>Company Number</t>
  </si>
  <si>
    <t> </t>
  </si>
  <si>
    <t>DUNS number</t>
  </si>
  <si>
    <t>1.4) For Information Only</t>
  </si>
  <si>
    <t xml:space="preserve">Charity number of Lead Applicant (if applicable)  </t>
  </si>
  <si>
    <t xml:space="preserve">If the Lead Applicant is a Charity, please include your registered charity number. </t>
  </si>
  <si>
    <t>1.5) For Information Only</t>
  </si>
  <si>
    <t>Registration number with the Regulator of Social Housing (if applicable)</t>
  </si>
  <si>
    <t xml:space="preserve">If the Lead Applicant is registered with the Regulator of Social Housing, please include your registration number. </t>
  </si>
  <si>
    <t>1.6) For Information Only</t>
  </si>
  <si>
    <t xml:space="preserve">Is your application subject to UK subsidy control requirements? Please provide a brief description to support this answer. </t>
  </si>
  <si>
    <t>Recipients in the following scenarios are not subject to subsidy control requirements:
-	 Local Authorities or Combined Authorities applying as single Applicants for funding to use on their own social housing stock. 
-	 Consortium applications where all members are a Local Authority or Combined Authority.
Recipients in the following scenarios are subject to subsidy control requirements in accordance with the task of provision of affordable, energy efficient social housing under Services of Public Economic Interest (SPEI):
-	 Private Registered Providers of Social Housing, for example Housing Associations, applying as single Applicants.
-	 Consortium applications where all members are a Private Registered Provider of Social Housing.
-	 Consortium applications where the consortium consists of both Private Registered Providers of Social Housing and Local Authorities or Combined Authorities.
Recipients in the following scenarios are subject to subsidy control requirements, and will be assessed by DESNZ in accordance with the subsidy Principles set out in Schedule 1 of the Subsidy Control Act (2022):
-	 Non-Registered Providers of Social Housing or Registered Charities applying as single Applicants.
-	 Consortium applications where at least one member of the consortium is a Non-Registered Provider of Social Housing or a Registered Charity.
Further information on subsidy control can be found in section 2.16 of the WH:SHF Wave 3 Scheme Guidance. You should undertake independent legal advice if you are unsure of your subsidy control position.</t>
  </si>
  <si>
    <t>Is your application subject to UK subsidy control requirements?</t>
  </si>
  <si>
    <t xml:space="preserve">Please provide a brief description to support this answer. </t>
  </si>
  <si>
    <t xml:space="preserve">1.9) For Information Only </t>
  </si>
  <si>
    <t>Name(s), organisation type, and contact details of all consortium partners in application</t>
  </si>
  <si>
    <t>Consortium partners can be Local Authorities, Combined Authorities, Registered Providers of social housing, Arms-Length Management Organisations or Registered Charities. 
Please specify whether each organisation is a Local Authority, Combined Authority, Housing Association or other type of organisation and whether each organisation is a registered provider. 
You should also provide an email address for each consortium partner.
The consortium member numbering used for this question should be used for all subsequent questions which require an answer in a table broken down by consortium member.  
(Further information can be found in the WH:SHF Wave 3 Scheme Guidance, section 2.2)</t>
  </si>
  <si>
    <t>Organisation Name</t>
  </si>
  <si>
    <t>Organisation Type</t>
  </si>
  <si>
    <t>Registered Provider of Social Housing?</t>
  </si>
  <si>
    <t>Email Address</t>
  </si>
  <si>
    <t>1.10) For Information Only</t>
  </si>
  <si>
    <t>In any three-year consecutive fiscal period, have/will the members of the consortium together receive/have received state support of under £315,000? If the answer is yes, please state the amount of state support received and the purpose for which it was awarded, broken down into each consortium member, including the consortium lead.</t>
  </si>
  <si>
    <t>Applicants receiving total support of less than £315,000 across three financial years may be exempt from the subsidy provisions of the SCA. Any subsidy awards made that are over £100,000 will be declared on the subsidy transparency database.
Further information on subsidy control can be found in section 2.16 of the WH:SHF Wave 3 Scheme Guidance.</t>
  </si>
  <si>
    <t>In any three-year consecutive fiscal period, have/will the members of the consortium together receive/have received state support of under £315,000?</t>
  </si>
  <si>
    <t>If yes, response</t>
  </si>
  <si>
    <t>1.11) For Information Only</t>
  </si>
  <si>
    <r>
      <rPr>
        <b/>
        <sz val="14"/>
        <color rgb="FF7030A0"/>
        <rFont val="Calibri"/>
        <family val="2"/>
      </rPr>
      <t>[Consortium applications containing solely Private Registered Providers of Social Housing, or containing only Private Registered Providers of Social Housing and Local or Combined Authorities only]</t>
    </r>
    <r>
      <rPr>
        <b/>
        <sz val="14"/>
        <color theme="1"/>
        <rFont val="Calibri"/>
        <family val="2"/>
      </rPr>
      <t xml:space="preserve"> In any three-year consecutive fiscal period, will you/have you received state support of under £725,000? If the answer is yes, please state the amount of state support received and the purpose for which it was awarded.</t>
    </r>
  </si>
  <si>
    <t>If the amount of grant funding received for Wave 3 of the WH:SHF, in addition to the total amount of state support already received across three financial years for the provision of affordable, energy efficiency social housing totals less than £725,000, you will be exempt from subsidy control. Any subsidy awards made that are over £100,000 will be declared on the subsidy transparency database.
Further information on subsidy control can be found in section 2.16 of the WH:SHF Wave 3 Scheme Guidance.</t>
  </si>
  <si>
    <t xml:space="preserve">In any three-year consecutive fiscal period, will you/have you received state support of under £725,000? </t>
  </si>
  <si>
    <t>If yes, please state the amount of state support received and the purpose for which it was awarded.</t>
  </si>
  <si>
    <t>1.12) For Information Only</t>
  </si>
  <si>
    <t>Lead Applicant postal address</t>
  </si>
  <si>
    <t>Address line 1 
Address line 2 
Town/City 
Postcode  
Please also specify the town/city in which the Lead Applicant is located/headquartered, if this is different to the postal address.</t>
  </si>
  <si>
    <t xml:space="preserve">Address line 1 </t>
  </si>
  <si>
    <t xml:space="preserve">Address line 2 </t>
  </si>
  <si>
    <t xml:space="preserve">Town/City </t>
  </si>
  <si>
    <t>Postcode</t>
  </si>
  <si>
    <t>Lead Applicant location/headquarter town/city (if different from postal address)</t>
  </si>
  <si>
    <t>1.13) For Information Only</t>
  </si>
  <si>
    <t>Lead Applicant region</t>
  </si>
  <si>
    <t xml:space="preserve">Please select from: North West, North East, Yorkshire and the Humber, East Midlands, West Midlands, East, London, South East, South West, Nationwide (if Nationwide, please also state the region with the highest stock holding). </t>
  </si>
  <si>
    <t>If Nationwide, please also state the region with the highest stock holding.</t>
  </si>
  <si>
    <t>1.14) For Information Only</t>
  </si>
  <si>
    <t xml:space="preserve">What region or regions are the homes to be upgraded in this project located in?  </t>
  </si>
  <si>
    <t xml:space="preserve">Please select from: North West, North East, Yorkshire and the Humber, East Midlands, West Midlands, East, London, South East, South West. If multiple regions have been selected, please also state the region with the highest number of homes. </t>
  </si>
  <si>
    <t>What region or regions are the homes to be upgraded in this project located in?</t>
  </si>
  <si>
    <t>North West</t>
  </si>
  <si>
    <t>North East</t>
  </si>
  <si>
    <t>Yorkshire and Humber</t>
  </si>
  <si>
    <t>East Midlands</t>
  </si>
  <si>
    <t>West Midlands</t>
  </si>
  <si>
    <t>East</t>
  </si>
  <si>
    <t>London</t>
  </si>
  <si>
    <t>South East</t>
  </si>
  <si>
    <t>South West</t>
  </si>
  <si>
    <t xml:space="preserve">If multiple regions have been selected, please also state the region with the highest number of homes. </t>
  </si>
  <si>
    <t>1.15) For Information Only</t>
  </si>
  <si>
    <r>
      <t>Blended funding: are you intending to use funding secured from another government scheme?</t>
    </r>
    <r>
      <rPr>
        <b/>
        <sz val="14"/>
        <color theme="8" tint="-0.249977111117893"/>
        <rFont val="Calibri"/>
        <family val="2"/>
      </rPr>
      <t xml:space="preserve"> </t>
    </r>
    <r>
      <rPr>
        <b/>
        <sz val="14"/>
        <color theme="1"/>
        <rFont val="Calibri"/>
        <family val="2"/>
      </rPr>
      <t xml:space="preserve"> </t>
    </r>
  </si>
  <si>
    <t xml:space="preserve">If you answered Yes, please list the name(s) of the other government scheme(s), followed by the amount of funding you intend to use from it.   </t>
  </si>
  <si>
    <t xml:space="preserve">Are you intending to use funding secured from another government scheme? </t>
  </si>
  <si>
    <t>Other government scheme name</t>
  </si>
  <si>
    <t>Amount of funding intended to be used</t>
  </si>
  <si>
    <t>1.17) For Information Only</t>
  </si>
  <si>
    <t xml:space="preserve">If the Lead Applicant or any consortium member is not a registered provider of social housing: the Lead Applicant confirms that all properties upgraded through this project fall under the definition of social housing (except for non-social housing included for the purposes of infill).  </t>
  </si>
  <si>
    <t xml:space="preserve">Definition of social housing as defined by the Housing and Regeneration Act 2008 (sections 68-70).
You may be required to provide evidence of this during delivery monitoring. </t>
  </si>
  <si>
    <t xml:space="preserve">The Lead Applicant confirms that all properties upgraded through this project fall under the definition of social housing (except for non-social housing included for the purposes of infill).  </t>
  </si>
  <si>
    <t>1.18) For Information Only</t>
  </si>
  <si>
    <t>Name and role of the individual drafting this application</t>
  </si>
  <si>
    <t xml:space="preserve">This individual will be considered the main contact. DESNZ will contact this individual if we have any questions or updates on the status of the application.  </t>
  </si>
  <si>
    <t>Name:</t>
  </si>
  <si>
    <t>Role:</t>
  </si>
  <si>
    <t>1.19) For Information Only</t>
  </si>
  <si>
    <t>Email address of the individual drafting this application</t>
  </si>
  <si>
    <t xml:space="preserve">DESNZ will use this email address to provide confirmation and receipt of the submitted application form. DESNZ will use this email address as the primary source for any updates to the Lead Applicant on the status of their application.  </t>
  </si>
  <si>
    <t>1.20) For Information Only</t>
  </si>
  <si>
    <t>Phone number of the individual drafting this application</t>
  </si>
  <si>
    <t xml:space="preserve">This information is required in case DESNZ are unable to reach the Applicant by email. </t>
  </si>
  <si>
    <t>1.21) For Information Only</t>
  </si>
  <si>
    <t xml:space="preserve">Please provide the name, phone number and email address of at least one additional contact, for resilience purposes. </t>
  </si>
  <si>
    <t xml:space="preserve">You may provide contact details for more than one additional contact if helpful. </t>
  </si>
  <si>
    <t>Name (optional):</t>
  </si>
  <si>
    <t>Role (optional):</t>
  </si>
  <si>
    <t>Phone Number:</t>
  </si>
  <si>
    <t>Phone Number (optional):</t>
  </si>
  <si>
    <t>Email Address:</t>
  </si>
  <si>
    <t>Email Address (optional):</t>
  </si>
  <si>
    <t xml:space="preserve">1.22) For Information Only </t>
  </si>
  <si>
    <t>Please provide the name and email address of your CEO (or equivalent)</t>
  </si>
  <si>
    <t xml:space="preserve">All working level updates will be sent to the contacts given above and this will only be used if required for escalation purposes. </t>
  </si>
  <si>
    <t xml:space="preserve">1.23) For Information Only </t>
  </si>
  <si>
    <t>If you would like anyone else to be notified of the outcome of this application, please input their email address here.</t>
  </si>
  <si>
    <t xml:space="preserve">For example, if you would like consortium members to be automatically notified of the outcome of this application, you should input their email addresses here. </t>
  </si>
  <si>
    <t>Name</t>
  </si>
  <si>
    <t>1.24) For Information Only</t>
  </si>
  <si>
    <t>Comms and media contact</t>
  </si>
  <si>
    <t xml:space="preserve">Please provide a designated PR and Comms contact for your organisation for media-related enquiries. </t>
  </si>
  <si>
    <t>1.25) For Information Only</t>
  </si>
  <si>
    <t>Evaluation contact</t>
  </si>
  <si>
    <t>Please provide a designated Evaluation contact for your organisation who will be responsible for managing self-conducted evaluation activities, as described in the Delivery Assurance section of this Application. Please include their name, role, phone number and email address.</t>
  </si>
  <si>
    <t>1.26) For Information Only</t>
  </si>
  <si>
    <t>Public description of project</t>
  </si>
  <si>
    <r>
      <t xml:space="preserve">If this application is successful, DESNZ may wish to publicise the results of the scheme which may involve engagement with the media.  At the end of the application and assessment process, DESNZ may issue a press release or publish a notice on its website. Applicants should summarise their project goals and ensure the summary is suitable for public disclosure. 
Applicants could include the following information:  
- Project title  
- Lead and consortium members  
- Region  
- Number of homes treated  
- Project cost  
DESNZ reserves the right to amend the description before publication if necessary but will consult the applicant about any changes.    
</t>
    </r>
    <r>
      <rPr>
        <b/>
        <i/>
        <sz val="14"/>
        <color theme="1"/>
        <rFont val="Calibri"/>
        <family val="2"/>
      </rPr>
      <t>Max response 200 words</t>
    </r>
  </si>
  <si>
    <t>Signature</t>
  </si>
  <si>
    <t xml:space="preserve">This should be the signature of the individual within the Lead Applicant that approved this application for submission, for example the Chief Executive or Head of Finance. Please also include their name, title and role, email and phone number. </t>
  </si>
  <si>
    <t>Title:</t>
  </si>
  <si>
    <t>End of Section 1 - Information. Please move to Section 2 - Strategic Fit.</t>
  </si>
  <si>
    <t>Section 2: Strategic Fit</t>
  </si>
  <si>
    <t>Project overview</t>
  </si>
  <si>
    <t>2.1) Assessed but not weighted</t>
  </si>
  <si>
    <t xml:space="preserve">Please outline the aims of this project and how it will contribute towards your organisation's retrofit strategy </t>
  </si>
  <si>
    <r>
      <t xml:space="preserve">This should include:
- How this project relates to your overall retrofit and net zero strategies.
- The strategic goals of this project.
- The kinds of measures you intend to install and how they will contribute to achieving those goals.
Eligible measures are any energy efficiency and heating measures compatible with the Standard Assessment Procedure (SAP) that will help improve the energy performance of homes, excluding heating systems which are solely fuelled by fossil fuels. Applicants are expected to focus on measures that will help lower household energy bills. More information on eligible measures is available in section 2.9 of the WH:SHF Wave 3 Scheme Guidance.
</t>
    </r>
    <r>
      <rPr>
        <b/>
        <i/>
        <sz val="14"/>
        <color theme="1"/>
        <rFont val="Calibri"/>
        <family val="2"/>
      </rPr>
      <t>Max response 500 words</t>
    </r>
  </si>
  <si>
    <t>Project Outcomes</t>
  </si>
  <si>
    <t>2.3) Assessed but not weighted</t>
  </si>
  <si>
    <t xml:space="preserve">Total number of homes to be upgraded, broken down by consortium member, including the consortium lead. </t>
  </si>
  <si>
    <t>This total should include all homes to be upgraded through this project, including any non-social or EPC C+ homes.
Strategic Partnership Applicants are expected to propose projects of significant scale, retrofitting multiple thousands of homes.
Non-social homes can be included on an infill basis. An application can include up to 30% non-social homes. The maximum proportion of non-social homes within a particular block/terrace is 70%.
Homes at or above EPC band C can be included on an infill basis, or where installing low carbon heating measures. An application can include up to 10% of EPC C+ homes.
Please note, this information will form part of the application baseline of this project against which it will be monitored.</t>
  </si>
  <si>
    <t>Total number of homes to be upgraded</t>
  </si>
  <si>
    <t>Entire Project</t>
  </si>
  <si>
    <t>2.5) Assessed but not weighted</t>
  </si>
  <si>
    <t>The total number of homes that will be upgraded to EPC C, broken down by consortium member, including the consortium lead.</t>
  </si>
  <si>
    <r>
      <t xml:space="preserve">All homes should be upgraded to EPC C, except for homes starting at EPC E-G which cannot reasonably achieve this within the cost cap structure. 
Please note this information will form part of the application baseline of this project against which it will be monitored.
If some homes will not be upgraded to EPC C, please use clear modelling to explain why this will not be possible within the cost cap structure.
</t>
    </r>
    <r>
      <rPr>
        <b/>
        <i/>
        <sz val="14"/>
        <color theme="1"/>
        <rFont val="Calibri"/>
        <family val="2"/>
      </rPr>
      <t>Max response 500 words</t>
    </r>
  </si>
  <si>
    <t>Number of homes upgraded to EPC C</t>
  </si>
  <si>
    <t>2.7) Assessed but not weighted</t>
  </si>
  <si>
    <t xml:space="preserve">Energy savings of the project, broken down by consortium member, including the consortium lead. </t>
  </si>
  <si>
    <t xml:space="preserve">Each of the below conditions must be met, or appropriate justifications provided where it is not possible to do so. 
a) Please provide an estimate of the total energy savings for this project. This figure should be broken down by consortium member, including the consortium lead, and presented in kWh.
b)	 Please provide as much information as possible on the methodology and key assumptions underpinning this estimate. This must include the number of heat pumps you intend to install and any other information on intended measures or stock to be upgraded that will affect the amount of energy saved. 
c)	 Applicants must use SAP, RdSAP or PHPP based modelling tools to estimate the energy savings, and clearly state in their application form which SAP, RdSAP or PHPP specification they have used. Where possible, Applicants are encouraged to use the latest version of the methodology. Please refer to the information on the current SAP and RdSAP versions. 
d)	The methodology must be replicable, as Applicants will be required to update the energy savings estimate during delivery. 
e)	 All consortium members must use the same methodology. We therefore advise the consortium to discuss and agree its preferred methodology prior to making any calculations to answer this question.
Please note this information will form part of the application baseline of this project, against which it will be monitored.
</t>
  </si>
  <si>
    <t>Energy Saving (kWh)</t>
  </si>
  <si>
    <t>Estimated type and starting condition of stock</t>
  </si>
  <si>
    <t>2.10a) Assessed but not weighted</t>
  </si>
  <si>
    <t>Type and condition of stock to be upgraded, broken down by consortium member, including the consortium lead.</t>
  </si>
  <si>
    <r>
      <t xml:space="preserve">Please provide this information to the best of your knowledge, given currently held stock data.
Please note, a maximum of 10% of properties included in the project may be EPC C+, and only where they are required for infill purposes or facilitating the rollout of low carbon heating measures. For more information on eligible properties, please see Section 2.3 of the Wave 3 Scheme Guidance.
This information will </t>
    </r>
    <r>
      <rPr>
        <i/>
        <u/>
        <sz val="14"/>
        <color theme="1"/>
        <rFont val="Calibri"/>
        <family val="2"/>
      </rPr>
      <t>not</t>
    </r>
    <r>
      <rPr>
        <i/>
        <sz val="14"/>
        <color theme="1"/>
        <rFont val="Calibri"/>
        <family val="2"/>
      </rPr>
      <t xml:space="preserve"> form part of the application baseline of this project against which it will be monitored.</t>
    </r>
  </si>
  <si>
    <t>Number of Homes</t>
  </si>
  <si>
    <t>Starting EPC</t>
  </si>
  <si>
    <t>Wall Type</t>
  </si>
  <si>
    <t>Consortium Member Name</t>
  </si>
  <si>
    <t>A</t>
  </si>
  <si>
    <t>B</t>
  </si>
  <si>
    <t>C</t>
  </si>
  <si>
    <t>D</t>
  </si>
  <si>
    <t>E</t>
  </si>
  <si>
    <t>F</t>
  </si>
  <si>
    <t>G</t>
  </si>
  <si>
    <t>Solid Wall</t>
  </si>
  <si>
    <t>Cavity Wall</t>
  </si>
  <si>
    <t xml:space="preserve">Property Type </t>
  </si>
  <si>
    <t xml:space="preserve">Consortium Member </t>
  </si>
  <si>
    <t>Terraced</t>
  </si>
  <si>
    <t>Semi detached</t>
  </si>
  <si>
    <t>Detached</t>
  </si>
  <si>
    <t xml:space="preserve">Bungalow </t>
  </si>
  <si>
    <t>Low rise flat (1-2 stories)</t>
  </si>
  <si>
    <t xml:space="preserve">Medium rise flat (3-5 storey) </t>
  </si>
  <si>
    <t>High rise (6+ stories)</t>
  </si>
  <si>
    <t xml:space="preserve">Other </t>
  </si>
  <si>
    <t>Fuel Type</t>
  </si>
  <si>
    <t>Gas</t>
  </si>
  <si>
    <t>Electricity</t>
  </si>
  <si>
    <t>LPG (bulk)</t>
  </si>
  <si>
    <t>LPG (bottle)</t>
  </si>
  <si>
    <t>Oil</t>
  </si>
  <si>
    <t>Coal</t>
  </si>
  <si>
    <t>Biomass</t>
  </si>
  <si>
    <t>2.10b) For Information Only</t>
  </si>
  <si>
    <t>If you have included any homes in the ‘Other’ fields, please break these figures down according to the different other property and other fuel types, specifying what each of them are. </t>
  </si>
  <si>
    <t>2.11) Assessed but not weighted</t>
  </si>
  <si>
    <t>How have you arrived at the stock assessment set out above?</t>
  </si>
  <si>
    <r>
      <t xml:space="preserve">This should include:
- How you have arrived at your initial identification of the homes to be upgraded.
- The data on which the assessment of stock condition has been based.
- The amount of confidence you thus have in the assessment of stock condition provided. 
</t>
    </r>
    <r>
      <rPr>
        <b/>
        <i/>
        <sz val="14"/>
        <color theme="1"/>
        <rFont val="Calibri"/>
        <family val="2"/>
      </rPr>
      <t>Max response 500 words</t>
    </r>
  </si>
  <si>
    <t>Strategic Priorities</t>
  </si>
  <si>
    <t>2.12) Assessed and weighted (30%)</t>
  </si>
  <si>
    <t>Please explain how this project will deliver against the listed WH:SHF strategic priorities. Where possible, Applicants should quantify what they will deliver against each strategic priority. Responses to each of the four sections of this question will be individually scored. Applicants should note that successful strategic partners will be asked to provide updates on their progress against what they have set out to do here as part of the yearly review process.</t>
  </si>
  <si>
    <r>
      <rPr>
        <b/>
        <i/>
        <sz val="14"/>
        <color theme="1"/>
        <rFont val="Calibri"/>
        <family val="2"/>
      </rPr>
      <t xml:space="preserve">2.12a) Delivery at scale: </t>
    </r>
    <r>
      <rPr>
        <i/>
        <sz val="14"/>
        <color theme="1"/>
        <rFont val="Calibri"/>
        <family val="2"/>
      </rPr>
      <t xml:space="preserve">
The Strategic Partnership route has been designed to encourage the delivery of retrofit at very significant scale, with the expectation that projects will upgrade many thousands of homes. Delivery at scale is valuable not only for upgrading a large number of homes but also for making it possible to harness economies of scale and thus to reduce cost per home, increasing value for money. 
Points will be awarded to applications that will:
1.	Deliver 3,000 to 6,000+ homes.    
2.	Adopt any strategy (including harnessing economies of scale) to ensure that the cost per home is lower than might otherwise be expected.
</t>
    </r>
    <r>
      <rPr>
        <b/>
        <i/>
        <sz val="14"/>
        <color theme="1"/>
        <rFont val="Calibri"/>
        <family val="2"/>
      </rPr>
      <t>Max response 1000 words</t>
    </r>
  </si>
  <si>
    <t xml:space="preserve">Response </t>
  </si>
  <si>
    <r>
      <rPr>
        <b/>
        <i/>
        <sz val="14"/>
        <color theme="1"/>
        <rFont val="Calibri"/>
        <family val="2"/>
      </rPr>
      <t xml:space="preserve">2.12b) Preparing for the future scale-up of retrofit:
</t>
    </r>
    <r>
      <rPr>
        <i/>
        <sz val="14"/>
        <color theme="1"/>
        <rFont val="Calibri"/>
        <family val="2"/>
      </rPr>
      <t xml:space="preserve">In order to meet the government’s legally binding fuel poverty and net zero targets, it will be necessary to ensure that all social landlords are supported to retrofit their stock and that the supply chain is prepared for the scale of retrofit that will be required. As mature landlords, Strategic Partners can play a role in supporting less mature landlords to upskill themselves in order to start retrofitting their stock and in supporting the development of the retrofit supply chain. Points will be awarded to applications that will:
1.	Support less mature landlords (e.g. small landlords or those who have not delivered through the WH:SHF before) to upskill themselves in retrofit. Ways in which this could be done include:
a.	Taking part in or organising knowledge sharing forums. 
b.	Sharing resources/products with less mature landlords. 
c.	Supporting less mature landlords to start upgrading their stock by including them in a consortium strategic partnership. 
2.	Support the development of the supply chain. Ways in which this could be done include:
a.	Offering apprenticeships. 
b.	Training additional retrofit coordinators or assessors. 
c.	Supporting contractors to become PAS/MCS/TrustMark accredited.
d.	Using SME contractors.
3.	Develop their own data collection, analysis and reporting capacity and capability and share learnings with less mature landlords. Ways in which this could be done include:
a.	Opting in to undertake additional data collection and analysis on topics of interest (Group B in the self-conducted evaluation activities – see section 5.7.5 of the Wave 3 Scheme Guidance).
b.	Undertaking further independent evaluation and/or research activity beyond the self-conducted activities in either Group A or Group B (see section 5.7.5 of the Wave 3 Scheme Guidance).
c.	Attending and/or organising relevant knowledge sharing forums, including annual lesson sharing sessions coordinated by DESNZ’s independent evaluation partner.
</t>
    </r>
    <r>
      <rPr>
        <b/>
        <i/>
        <sz val="14"/>
        <color theme="1"/>
        <rFont val="Calibri"/>
        <family val="2"/>
      </rPr>
      <t xml:space="preserve">
Max response 1200 words</t>
    </r>
  </si>
  <si>
    <r>
      <rPr>
        <b/>
        <i/>
        <sz val="14"/>
        <color theme="1"/>
        <rFont val="Calibri"/>
        <family val="2"/>
      </rPr>
      <t xml:space="preserve">2.12c) Low carbon heating
</t>
    </r>
    <r>
      <rPr>
        <i/>
        <sz val="14"/>
        <color theme="1"/>
        <rFont val="Calibri"/>
        <family val="2"/>
      </rPr>
      <t xml:space="preserve">In order to meet the government’s legally binding net zero target, it will be necessary to increase installations of low carbon heating technologies. 
For the purpose of this strategic priority, eligible low carbon heating technologies will be limited to air source heat pumps, ground source heat pumps, shared ground loops, and heat networks. 
Points will be awarded to applications that will: 
1.	Install low carbon heating in a significant number of the homes included in this project.  
2.	Trial different types of low carbon heating to understand which technologies are most suitable for which property types, which can be shared more widely with the retrofit sector. 
3.	Develop case studies of successful installs of low carbon heating which will be disseminated, in order to encourage other landlords to install more low carbon heating. 
</t>
    </r>
    <r>
      <rPr>
        <b/>
        <i/>
        <sz val="14"/>
        <color theme="1"/>
        <rFont val="Calibri"/>
        <family val="2"/>
      </rPr>
      <t>Max response 1000 words</t>
    </r>
  </si>
  <si>
    <r>
      <rPr>
        <b/>
        <i/>
        <sz val="14"/>
        <color theme="1"/>
        <rFont val="Calibri"/>
        <family val="2"/>
      </rPr>
      <t>2.12d) Innovation:</t>
    </r>
    <r>
      <rPr>
        <i/>
        <sz val="14"/>
        <color theme="1"/>
        <rFont val="Calibri"/>
        <family val="2"/>
      </rPr>
      <t xml:space="preserve">
Innovation in retrofit will be important both to overcome some of the challenges currently facing the sector and to take advantage of the many opportunities. 
Points will be awarded to applications that will: 
1.	Develop approaches to mixed tenure retrofit. Ways in which this could be done include: 
a.	Delivering blocks/terraces with a significant number of non-social homes, in order to gain experience of the challenges this poses and how they can best be overcome.  
b.	Trialling innovative approaches to mixed tenure retrofit projects. 
2.	Take an area-based approach to retrofit. Ways in which this could be done include: 
a.	Taking an area-based approach to procurement, including generating learnings on this approach which could be shared with the wider sector.  
b.	Sharing learnings on particular local archetypes with other local social landlords who share that archetype. 
c.	Taking a joint approach to retrofitting estates which are partly owned by multiple social landlords.  
d.	Blending government or other funding streams in order to retrofit nearby private homes at the same time as carrying out the WH:SHF project.  
e.	Taking any other form of area-based approach to delivery. 
3.	Exploring the digitalisation of retrofit and ways in which this can benefit both this project and future retrofit strategy. Ways in which this could be done include: 
a.	Using smart technology, sensors and/or monitoring platforms to collect relevant real-world data (from the properties being retrofitted) for the assessment of properties to enable retrofit, and/or after retrofit for monitoring and evaluation purposes.  
b.	The usage of building information modelling technology to design retrofit solutions using real world data from the properties being retrofitted.  
c.	The usage of energy efficiency measurement and electricity demand management tools to optimise energy usage, including reducing peak demand. 
4.	Exploring ways in which private investment could be leveraged into retrofit projects. Ways in which this could be done include: 
a.	Trialling commercial models at scale which can generate a return on investment for retrofit projects and sharing learnings from these trials with the wider sector. DESNZ defines commercial models as those that generate funding towards the cost of retrofit, for example (but not limited to) through solar PV with a Smart Export Guarantee tariff, private sector investment into retrofit projects, or comfort charges. Please note, if trialling a commercial model, you must include modelling to support your confidence that, when taken in combination with the retrofit works, resident bills will not rise.
</t>
    </r>
    <r>
      <rPr>
        <b/>
        <i/>
        <sz val="14"/>
        <color theme="1"/>
        <rFont val="Calibri"/>
        <family val="2"/>
      </rPr>
      <t xml:space="preserve">
Max response 1200 words</t>
    </r>
    <r>
      <rPr>
        <i/>
        <sz val="14"/>
        <color theme="1"/>
        <rFont val="Calibri"/>
        <family val="2"/>
      </rPr>
      <t xml:space="preserve"> </t>
    </r>
  </si>
  <si>
    <t>Resident Engagement</t>
  </si>
  <si>
    <t>2.13) Assessed and weighted (10%)</t>
  </si>
  <si>
    <t>Please provide a comprehensive plan detailing your approach to considering the needs of residents and overall resident engagement</t>
  </si>
  <si>
    <r>
      <t xml:space="preserve">DESNZ expects Applicants to detail all resident interaction relevant to the WH:SHF, including engagement/planning carried out prior to application submission.
Applicants should detail the methods and materials to be used for resident engagement. Applicants should describe how they will secure buy in from residents on both the proposed retrofit approach to the home and entry to the home to undertake any necessary surveys and to carry out works. DESNZ expects resident engagement to go beyond leafleting and cold calling, which DESNZ does not consider to be sufficient methods of resident engagement when implemented in isolation. Residents should have access to a communications platform where they can have questions answered and concerns resolved with the Landlord.
Applicants should also demonstrate that individual vulnerabilities and resident concerns have been considered with explicit reference to protected characteristics listed under the Equality Act 2010. Applicants should demonstrate that they have considered resident comfort, wellbeing and satisfaction both during and post works, and provide a follow up plan including how you will educate residents around new measures and technologies after works have been completed.
</t>
    </r>
    <r>
      <rPr>
        <b/>
        <i/>
        <sz val="14"/>
        <color theme="1"/>
        <rFont val="Calibri"/>
        <family val="2"/>
      </rPr>
      <t>Max response 1000 words</t>
    </r>
  </si>
  <si>
    <t>Consortium Strategy</t>
  </si>
  <si>
    <t>2.14) Assessed but not weighted</t>
  </si>
  <si>
    <t>Please outline why you have brought this consortium together. You should include the strategic purpose of this consortium and what you are aiming to achieve as a consortium.</t>
  </si>
  <si>
    <r>
      <t xml:space="preserve">Consortia must not be formed solely to score highly against the WH:SHF Strategic Partnership Strategic Priority 2.12a) Delivery at scale. Instead, consortium Strategic Partnerships are expected to have formed for clear additional strategic purposes.
</t>
    </r>
    <r>
      <rPr>
        <b/>
        <i/>
        <sz val="14"/>
        <color theme="1"/>
        <rFont val="Calibri"/>
        <family val="2"/>
      </rPr>
      <t>Max response 350 words</t>
    </r>
  </si>
  <si>
    <t>2.15) Assessed but not weighted</t>
  </si>
  <si>
    <t>Will the consortium lead arrange for legally binding agreements between the consortium lead and all members, as per the requirements outlined in the WH:SHF Wave 3 Scheme Guidance?</t>
  </si>
  <si>
    <t>2.16) Assessed but not weighted</t>
  </si>
  <si>
    <t>Will the consortium lead conduct appropriate due diligence on the organisations and sub-projects within the consortium, as per the WH:SHF Wave 3 Scheme Guidance?</t>
  </si>
  <si>
    <t>End of Section 2 - Strategic Fit. Please move to Section 3 - Delivery Forecast.</t>
  </si>
  <si>
    <t>Section 3: Delivery Forecast</t>
  </si>
  <si>
    <t>Project Timelines</t>
  </si>
  <si>
    <t>3.1) Assessed and weighted (5%)</t>
  </si>
  <si>
    <t>Please provide a Project Plan as Annex A</t>
  </si>
  <si>
    <t>You must consider key project activities and their timings, including:
-	 Overall  project planning and set up, including project team establishment
-	 All necessary procurement activity
-	 All resident engagement before, during and after works have been completed  
-	 The steps needed for project design and coordination (including PAS 2035 risk assessments, planning permissions and building surveys)
-	 Installation and post-installation activities and handover
If you are currently delivering on Wave 2.1 or 2.2 of SHDF, please include any activities that will be undertaken on that project during this delivery window as part of this plan.
Where delivery of the project will take place in stages, the plan should reflect this.
Consortium Applicants should provide a detailed plan for the delivery of the entire project, broken down by consortium member where possible.  
Plans should be created in Microsoft Project, Excel or similar software.   Plans should list tasks line by line, including forecast start and end dates, durations and owners. The plan should clearly show dependencies between tasks.</t>
  </si>
  <si>
    <t>I confirm that Annex A: Project Plan is uploaded on the Apply for a Grant Application Portal.</t>
  </si>
  <si>
    <t>3.2)  Assessed but not weighted</t>
  </si>
  <si>
    <t>Please provide a project breakdown by financial year</t>
  </si>
  <si>
    <r>
      <t xml:space="preserve">a) How many months of grant funding does your project require? If it requires the full three years, please write 36.  
b) Please provide a breakdown of your project by financial year (FY), listing the number homes upgraded (i.e. lodged with Trustmark as complete), homes reaching EPC C, energy savings, grant spend, and co-funding spend.         
Lead Applicants should aim to align their grant funding spend with the WH:SHF Wave 3 grant profile of 1/3 of the total grant funding amount allocated for each of the three financial years of the project (i.e. 33.3%/33.3%/33.3%). DESNZ will allow for some flexibility to projects on a case-by-case basis and Lead Applicants should provide as accurate, sensible and deliverable a forecast as possible. Lead Applicants should plan their spend based on these percentages in each financial year of the project, utilising co-funding alongside this throughout delivery to support the project spend profile as a whole.
If the project does not require 3 years of grant funding, the Applicant should set out their preferred grant funding split for each of the financial years they are requesting funding during. However, DESNZ retains the right to request these projects to amend their delivery or spend profile; this is to ensure that the DESNZ can adhere to the required grant funding profile available to WH:SHF. Grant funding is not transferable across financial years, and we strongly encourage Applicants to consider this in their delivery plan if they are intending to deliver in under 3 years.  We encourage Applicants to consider if they could expand their project to deliver more over 3 years.
Unlike grant funding, co-funding can also be spent in FY 24/25 and FY 28-29. However, at least 10% of the total co-funding contribution must be spent in each of FY 25/26, FY 26/27 and FY 27/28, and a maximum of 50% of the total co-funding contribution can be spent in FY28/29. . 
Please note, the information provided here will form part of the application baseline against which the project will be monitored.
c) If you have proposed a grant spend profile which deviates from 1/3 per FY, please provide a justification for this. 
</t>
    </r>
    <r>
      <rPr>
        <b/>
        <i/>
        <sz val="14"/>
        <color theme="1"/>
        <rFont val="Calibri"/>
        <family val="2"/>
      </rPr>
      <t>Max response 400 words</t>
    </r>
  </si>
  <si>
    <t>How many months of grant funding does your project require? If it requires the full three years, please write 36.</t>
  </si>
  <si>
    <t>FY 2024/2025</t>
  </si>
  <si>
    <t>FY 2025/2026</t>
  </si>
  <si>
    <t>FY 2026/2027</t>
  </si>
  <si>
    <t>FY 2027/2028</t>
  </si>
  <si>
    <t>FY 2028/2029</t>
  </si>
  <si>
    <t>Project Total</t>
  </si>
  <si>
    <t>No. of homes upgraded</t>
  </si>
  <si>
    <t>No. of homes upgraded to EPC C</t>
  </si>
  <si>
    <t>Energy savings (kWh)</t>
  </si>
  <si>
    <t>Grant funding spend</t>
  </si>
  <si>
    <t>Co-funding spend</t>
  </si>
  <si>
    <t>Total FY spend</t>
  </si>
  <si>
    <t xml:space="preserve">If you have proposed a grant spend profile which deviates from 1/3 per FY, please provide a justification for this. </t>
  </si>
  <si>
    <t>Project Costs</t>
  </si>
  <si>
    <t>3.4) Assessed but not weighted</t>
  </si>
  <si>
    <t>Project costs</t>
  </si>
  <si>
    <t>Please provide the total capital and admin and ancillary grant funding requested for this project, split by consortium member, including the consortium lead. 
For context, please also provide the number of homes that will access the off gas grid low carbon heating cost cap uplift and the number that will access the on gas grid low carbon heating incentive offer.
Please also input the co-funding contribution of the project, split by consortium member and into capital and admin and ancillary costs. The overall co-funding contribution must be a minimum of 50% of eligible project costs, excluding any costs incurred on homes accessing the on gas grid low-carbon heat incentive offer (where no co-funding is required, and any co-funding that is provided will not count towards the 50% minimum requirement). 
The table will auto populate with the total grant funding requested, as well as the total co-funding contribution and the total project costs.</t>
  </si>
  <si>
    <t>Grant funded capital costs of project</t>
  </si>
  <si>
    <t>Grant funded A&amp;A costs of project</t>
  </si>
  <si>
    <t>Total grant funding requested</t>
  </si>
  <si>
    <t>Number of homes accessing the off gas grid low carbon heating cost cap uplift</t>
  </si>
  <si>
    <t>Number of homes accessing the on gas grid low carbon heating incentive offer</t>
  </si>
  <si>
    <t>Co-funding capital costs</t>
  </si>
  <si>
    <t>Co-funding A&amp;A costs</t>
  </si>
  <si>
    <t>Total co-funding contribution</t>
  </si>
  <si>
    <t>Total project costs</t>
  </si>
  <si>
    <t>Total</t>
  </si>
  <si>
    <t>3.5) Assessed but not weighted</t>
  </si>
  <si>
    <t>Sources of proposed co-funding contribution. Please also explain the level of the proposed co-funding contribution.
Supporting evidence of secured co-funding, and of any secured blended funding to be utilised, should be attached as Annex B.</t>
  </si>
  <si>
    <r>
      <t xml:space="preserve">Applicants should outline the source of funds for co-funding.
Applicants should also outline any blended funding to be utilised, noting that it is permitted to use funding from other government schemes to support works on the same homes but that funding from multiple government schemes cannot be used to fund the same individual measure twice. In addition, if funding from other government schemes will be used on this project, it will sit outside of the grant/co-funding structure and cannot be counted towards the 50% co-funding requirement. For more information, please see Section 2.12 of the WH:SHF Wave 3 Scheme Guidance.
Please also explain the level of the proposed co-funding contribution. This explanation should show consideration of the likely cost levels of the proposed project. You may wish to discuss factors such as: spread of dwellings, cost of materials, cost of installers, how effective existing contracts were or new procurements will be at achieving value for money, supply chain infrastructures, archetypes treated/inclusion of hard-to-treat properties, costs of planned measures and level of funding required to meet WH:SHF performance outcomes. You may also wish to mention any engagement you have already undertaken with the supply chain. 
Inflation should be factored into your costs and you should briefly set out how you have done this.
Applicants must provide evidence of secured co-funding such as board sign off, minutes from meetings or letters of commitment, as Annex B. Applicants are required to provide evidence that co-funding has been signed off at CFO level. The co-funding value shown in evidence should match the value input to the question above on co-funding contribution.
</t>
    </r>
    <r>
      <rPr>
        <b/>
        <i/>
        <sz val="14"/>
        <color theme="1"/>
        <rFont val="Calibri"/>
        <family val="2"/>
      </rPr>
      <t>Max response 1200 words. Guideline annex length: Up to 8 pages</t>
    </r>
  </si>
  <si>
    <t>I confirm that Annex B: Supporting evidence of secured co-funding, and of any secured blended funding to be utilised, is uploaded  on the Apply for a Grant Application Portal.</t>
  </si>
  <si>
    <t>3.6) Assessed and weighted (10%)</t>
  </si>
  <si>
    <t>Please justify your confidence in the costs provided here for the project as outlined, including an explanation of why this project represents good value for money. Evidence can be attached as Annex E.</t>
  </si>
  <si>
    <r>
      <t xml:space="preserve">Applicants are not expected to maximise the available grant funding for retrofit works for every home and should request grant funding based on the costs required to upgrade homes to WH:SHF performance outcomes. In addition, Strategic Partners are likely expected to access economies of scale.
Applicants must justify their proposed capital costs for retrofit works and associated A&amp;A. Some factors that may affect costs are: spread of dwellings, cost of materials, cost of installers, how effective existing contracts were or new procurements will be at achieving value for money, supply chain infrastructures, archetypes treated/inclusion of hard-to-treat properties, and level of funding required to meet WH:SHF performance outcomes. 
Poorly evidenced costs at application stage are a clear challenge to effective delivery. Applicants should justify why the costs provided are an accurate reflection of actual costs that will be seen in delivery. As a minimum, Applicants should have engaged with the supply chain, and outline this engagement in the response, along with how it has given confidence to the costs provided. 
Inflation should be factored into your costs and you should briefly set out how you have done this.
To supplement this, Applicants may also wish to consider additional information as appropriate, e.g. consultations with Accounting Officers, further cost research, etc.
Applicants are expected to provide evidence of cost research, e.g. quotes from suppliers, as Annex E.
Administration and ancillary (A&amp;A) costs are expected to be as low as possible. Grant funding on A&amp;A must be at most 15% of total grant funding - the expectation is that A&amp;A spend should make up at most 15% of total costs. There is not scope to increase this proportion of grant funding used on A&amp;A; however, in exceptional circumstances there may be scope for landlords to use slightly more than 15% of overall project costs for A&amp;A purposes through spending slightly greater than 15% of the co-funding contribution on A&amp;A. Applicants should justify the level of A&amp;A costs requested. 
</t>
    </r>
    <r>
      <rPr>
        <b/>
        <i/>
        <sz val="14"/>
        <color theme="1"/>
        <rFont val="Calibri"/>
        <family val="2"/>
      </rPr>
      <t>Max response 1000 words. Guideline annex length: up to 6 pages</t>
    </r>
  </si>
  <si>
    <t>I confirm that Annex E: Proof of cost justification and confidence, is uploaded onthe Apply for a Grant Application Portal.</t>
  </si>
  <si>
    <t>3.7) Assessed but not weighted</t>
  </si>
  <si>
    <t>Please give an overview of how you would approach any cost variations to those levels applied with, throughout the life cycle of your project.</t>
  </si>
  <si>
    <r>
      <t xml:space="preserve">Your answer should explain how you will approach any changes to costs that occur after the submission of your application. This may include:
1.	 Any potential/plans for using organisational contingency funding. Please note, costs applied for as part of the WH:SHF application should be realistic costs for delivery of the project in the current environment. By contingency funding in this question, DESNZ means Applicant funding available in addition to these realistic levels as included elsewhere in this application form.
2.	 If there are unexpected cost increases beyond those levels applied for, and insufficient availability of any contingency funding to cover such cost increases, how Applicants would approach considering the suitability of the measure mix and number of homes to be retrofitted, while still bearing in mind the key WH:SHF principle of upgrading homes to EPC C at scale. 
3.	 Any provisions that you have in existing contracts or mechanisms that you will include in contracts that will be procured to address cost variation.
4.	 How any decreases in costs from those applied with would be approached, including any considerations on delivery of additional homes.
5.	 How you would approach additional funds becoming available, including any consideration on delivery of additional homes. 
</t>
    </r>
    <r>
      <rPr>
        <b/>
        <i/>
        <sz val="14"/>
        <color theme="1"/>
        <rFont val="Calibri"/>
        <family val="2"/>
      </rPr>
      <t>Max response 500 words.</t>
    </r>
  </si>
  <si>
    <t>End of Section 3 - Delivery Forecast. Please move to Section 4 - Commercial Assurance.</t>
  </si>
  <si>
    <t>Section 4: Commercial Assurance</t>
  </si>
  <si>
    <t>4.1) Assessed and weighted (10%)</t>
  </si>
  <si>
    <t xml:space="preserve">a) Please describe in detail your commercial/procurement strategy to support the delivery of the project including already established contractual agreements (or supplier arrangements) where applicable.  
b) Please also provide details about your suppliers. This should be broken down by consortium member, including the Lead Applicant. </t>
  </si>
  <si>
    <t>Supplier name</t>
  </si>
  <si>
    <t>Supplier role</t>
  </si>
  <si>
    <t>Contract value</t>
  </si>
  <si>
    <t>Contract start date</t>
  </si>
  <si>
    <t>Contract end date</t>
  </si>
  <si>
    <t>Trustmark registered?</t>
  </si>
  <si>
    <t>PAS 2035 registered?</t>
  </si>
  <si>
    <t>MCS registered?</t>
  </si>
  <si>
    <t>As part of your commercial/procurement strategy, Applicants should describe how they will support the delivery of HM Government policies with a focus on Social Value, supporting SMEs, Prompt Payment, Modern Slavery and Carbon Reduction Plans.</t>
  </si>
  <si>
    <r>
      <t xml:space="preserve">Please describe how your commercial/procurement strategy for this grant funding will incorporate aspects of Social Value, supporting SMEs, Prompt Payment, Modern Slavery and Carbon Reduction Plans. This should include any related commitments and/or plans to demonstrate your capability and capacity to deliver against these aspects. 
</t>
    </r>
    <r>
      <rPr>
        <b/>
        <i/>
        <sz val="14"/>
        <color theme="1"/>
        <rFont val="Calibri"/>
        <family val="2"/>
      </rPr>
      <t>Max response 400 words</t>
    </r>
  </si>
  <si>
    <t>End of Section 4 - Commercial Assurance. Please move to Section 5 i) - Delivery Assurance.</t>
  </si>
  <si>
    <t>Section 5 (Part 1): Delivery Assurance</t>
  </si>
  <si>
    <t>Project Management</t>
  </si>
  <si>
    <t>5.1) Assessed but not weighted</t>
  </si>
  <si>
    <t xml:space="preserve">Please provide a risk and issue register (and explain how you will address the risks/issues listed) as Annex C. </t>
  </si>
  <si>
    <t>The risk and issue register should address each of the following risks, including proposed mitigations and ratings:
- Residents refuse works being carried out on their homes.
- Planning permission from the relevant department is not received in time.
- Properties that are assumed to be eligible at application stage are found to be ineligible (EPC C or above).
- Leaseholders within mixed blocks refuse to allow works for infill homes.
- Specific materials and supplies are not available in time.
- Contracts, for retrofit coordinators or other necessary resources, are not in place in time to support delivery, due to delayed procurements, changing requirements or lack of supply chain capacity.
- Project team members and/or suppliers dropping out of the project, and how you will approach change management in these scenarios.
- There is variation between costs during delivery compared to those used at application stage.
- Complex to decarbonise homes pose unforeseen challenges.
- The project is unable to find the proposed number of suitable homes in the timescale required.   
Project specific risks should also be included and assessed.
Consortium Applicants should aim to capture risks and issues for the whole project, but are encouraged to still include specific risks that apply only to specific consortium members, including the consortium lead, making clear where this is the case.</t>
  </si>
  <si>
    <t>I confirm that Annex C: Risk and Issues Register is uploaded on the Apply for a Grant Application Portal.</t>
  </si>
  <si>
    <t>5.2) Assessed and weighted (5%)</t>
  </si>
  <si>
    <t xml:space="preserve">Please explain how you will manage this project to deliver to time, quality and cost. </t>
  </si>
  <si>
    <r>
      <t xml:space="preserve">Your answer must include the Project Management methodologies, systems, and practices you plan to use. 
Your answer should reference but not be limited to the following:  project planning and scheduling, governance and controls, budget management, data and reporting, and risk and issue management (including fraud, error and other non-compliance risk management and reporting).    
The internal governance process for handling cost variances within your project must be outlined here but details on specific approaches taken to addressing cost variances should be covered in your answer to question 3.7. 
You must also explain how you will manage spend within the WH:SHF spend profiles of 33.3% grant spend in FY 25/26, 33.3% grant spend in FY 26/27 and 33.3% grant spend in FY 27/28.
</t>
    </r>
    <r>
      <rPr>
        <b/>
        <i/>
        <sz val="14"/>
        <color theme="1"/>
        <rFont val="Calibri"/>
        <family val="2"/>
      </rPr>
      <t>Max response 1200 words</t>
    </r>
  </si>
  <si>
    <t>5.3) Assessed and weighted (25%)</t>
  </si>
  <si>
    <t>Please explain your confidence in delivering this project. 
This should be done through the provision of evidence of successful delivery of at least one relevant previous project.  These should be projects from previous SDHF schemes. Where this is not possible, you should use examples from a wider government scheme, or, where necessary, any other past construction and/or energy efficiency projects of a similar size, scale and complexity to the project proposed in this application.  
Consortium Applicants must ensure that they also detail their confidence in delivering this project in this consortium. Where possible, this should be done through provision of evidence of successful delivery of at least one past project (energy efficiency or otherwise) delivered in this consortium (or in a consortium of similar if not identical members).    
Evidence to support your answer should be submitted as Annex D.</t>
  </si>
  <si>
    <t>I confirm that Annex D: Evidence to demonstrate your confidence in delivering this project, is uploaded on the Apply for a Grant Application Portal.</t>
  </si>
  <si>
    <t>5.4) Assessed but not weighted</t>
  </si>
  <si>
    <t>How do you plan to manage the delivery of the project across consortium members, including the consortium lead?</t>
  </si>
  <si>
    <r>
      <t xml:space="preserve">You must refer to the governance structure that will be put in place, data reporting and data sharing agreements, ways of working, and any flexible approaches to project outcomes you will apply. Please also discuss the differing supply chains and contractors used across the projects within the consortium.
You should also discuss your approach to change management in the result of a member of the consortium pulling out of the project.
</t>
    </r>
    <r>
      <rPr>
        <b/>
        <i/>
        <sz val="14"/>
        <color theme="1"/>
        <rFont val="Calibri"/>
        <family val="2"/>
      </rPr>
      <t>Max response 600 words</t>
    </r>
  </si>
  <si>
    <r>
      <t xml:space="preserve">End of Section 5 (Part 1) - Delivery Assurance. Please move to Section 5 (Part 2) </t>
    </r>
    <r>
      <rPr>
        <b/>
        <sz val="18"/>
        <rFont val="Calibri"/>
        <family val="2"/>
      </rPr>
      <t>- Self-Conducted Evaluation.</t>
    </r>
  </si>
  <si>
    <t>5.5) Assessed but not weighted</t>
  </si>
  <si>
    <t xml:space="preserve">To manage public spend and assess whether Wave 3 has delivered as intended and achieved intended outcomes, DESNZ will appoint an independent evaluation partner to deliver an evaluation of Wave 3. As part of this, Grant Recipients in the Strategic Partnership route will also be required to undertake specific self-conducted evaluation activities. For more information, please refer to Section 5.7.5 of the SHDF Wave 3 guidance document. 
Please provide an overview of the resource available to undertake mandatory self-conducted evaluation activities. </t>
  </si>
  <si>
    <r>
      <t xml:space="preserve">Please provide an overview of the evaluation resource available to undertake the self-conducted evaluation data collection, analysis and reporting activities set out in section 5.7.5 of the WH:SHF Wave 3 Scheme Guidance. This is a requirement of projects in the Strategic Partnership route. Please provide as much detail as possible.  
Your answer could include but not be limited to one or more of the following: 
- Internal evaluation and/or analytical functions 
- Research consultancy support (e.g. as part of existing procurement frameworks) 
- Commissioned resource (e.g. as part of existing procurement frameworks) 
- Academic or industry research partnerships (e.g. with a university or research institution) 
- Plans to develop relevant capabilities or onboard more resource 
Where possible and if relevant, please specify the name and role of any external contractors. If you are planning to procure this resource or are in the process of doing so, please outline the resource that will be available once this exercise is complete. 
Details provided will be used as a basis for DESNZ officials to assess the level of evaluation support required. They will not be scored or form the basis upon which grant funding is issued but reflect the importance DESNZ places on evaluation and will help assure DESNZ of Applicants’ ability to deliver evaluation activities. 
</t>
    </r>
    <r>
      <rPr>
        <b/>
        <i/>
        <sz val="14"/>
        <color theme="1"/>
        <rFont val="Calibri"/>
        <family val="2"/>
      </rPr>
      <t>Max response 500 words</t>
    </r>
  </si>
  <si>
    <t>5.6) Assessed but not weighted</t>
  </si>
  <si>
    <t xml:space="preserve">Please indicate the available resource of the named evaluation point of contact provided in 1.25, for managing self-conducted evaluation activities. </t>
  </si>
  <si>
    <t xml:space="preserve">Please indicate the available resource or FTE this individual has to deliver and/or manage evaluation research. 
This contact may be responsible for delivering evaluation activities in-house, or for managing externally commissioned evaluation activities. 
 This is required to enable DESNZ and their appointed independent evaluation partner to support Grant Recipients to deliver self-conducted evaluation data collection, analysis and reporting activities. Details will not be scored or form the basis upon which grant funding is issued. </t>
  </si>
  <si>
    <t>Available resource of the named evaluation point of contact</t>
  </si>
  <si>
    <t>5.7) Assessed but not weighted</t>
  </si>
  <si>
    <t xml:space="preserve">Please indicate the relevant skills and experiences of the evaluation resource that will be made available, that you have described in response to question 5.6. </t>
  </si>
  <si>
    <r>
      <t xml:space="preserve">Please tick all that apply and provide additional details. 
This may include the relevant skills and experiences of:  
The internal named point of contact provided in response to 1.28, who may be responsible for delivering evaluation activities in-house or for managing externally commissioned evaluation activities. 
- Any additional available resource, provided in response to 5.7, which may include though is not limited to research consultancy support, academic or industry research partnerships, or other commissioned resource. 
- Current and previous research or evaluation skills and experience may be considered relevant and can be included. 
- There is no requirement for relevant evaluation skills and experience to relate to previous SHDF Waves and/or relevant BEIS/DESNZ grant schemes. However, such examples should be provided where these are available. 
-  If you are planning to procure this resource or are in the process of doing so, please outline the resource that will be available once this exercise is complete. 
Details provided will be used as a basis for DESNZ officials to assess the level of evaluation support required. They will not be scored or form the basis upon which grant funding is issued but reflect the importance DESNZ places on evaluation and will help assure DESNZ of Applicants’ ability to deliver evaluation activities. 
</t>
    </r>
    <r>
      <rPr>
        <b/>
        <i/>
        <sz val="14"/>
        <color theme="1"/>
        <rFont val="Calibri"/>
        <family val="2"/>
      </rPr>
      <t>Max response 250 words</t>
    </r>
  </si>
  <si>
    <t>Relevant skills and experiences of the evaluation resource</t>
  </si>
  <si>
    <t>Relevant academic qualification(s)  </t>
  </si>
  <si>
    <t>Relevant Continuing Professional Development (CPD) accreditation(s)  </t>
  </si>
  <si>
    <t>Questionnaire design </t>
  </si>
  <si>
    <t>Sampling  </t>
  </si>
  <si>
    <t>Qualitative research (e.g. in-depth interviews, focus groups) </t>
  </si>
  <si>
    <t>Quantitative analysis of survey data (e.g. statistical significance testing)  </t>
  </si>
  <si>
    <t>Quantitative analysis of other datasets (e.g. management or administrative data) </t>
  </si>
  <si>
    <t>Qualitative analysis (e.g. thematic analysis) </t>
  </si>
  <si>
    <t>Identifying relevant research or evaluation themes </t>
  </si>
  <si>
    <t>Applying research findings to affect organisational or behavioural change </t>
  </si>
  <si>
    <t>Externally commissioning and managing research or evaluation activities (e.g. data collection, analysis, reporting) </t>
  </si>
  <si>
    <t>Other – please specify below</t>
  </si>
  <si>
    <t xml:space="preserve">5.8) For Information Only </t>
  </si>
  <si>
    <t xml:space="preserve">Please indicate which, if any, of the following research and evaluation methods your organisation has conducted or commissioned in the last two years.  </t>
  </si>
  <si>
    <t>Please tick all that apply. 
If applying as a consortium, only the Lead Applicant is required to provide evidence of previous evaluation undertaken. Consortium partners do not need to provide evidence.
Research and evaluation activities do not need to relate to previous SHDF Waves or relevant BEIS/DESNZ grant schemes. These could have been carried out by in-house research teams or commissioned to an external research consultant.  
Examples of relevant research and evaluation activities may include though are not limited to: resident satisfaction surveys, polling, consultation questionnaires, local focus groups, analysis of management information to evaluate service provision, area-based case studies, online communities.</t>
  </si>
  <si>
    <t>Surveys/questionnaires with residents</t>
  </si>
  <si>
    <t xml:space="preserve">Surveys/ questionnaires with other participants (please specify) </t>
  </si>
  <si>
    <t xml:space="preserve">In-depth interviews with residents </t>
  </si>
  <si>
    <t>In-depth interviews with other participants (please specify)</t>
  </si>
  <si>
    <t xml:space="preserve">Focus groups with residents </t>
  </si>
  <si>
    <t xml:space="preserve">Focus groups with other participants (please specify) 
</t>
  </si>
  <si>
    <t xml:space="preserve">Case studies  </t>
  </si>
  <si>
    <t xml:space="preserve">Secondary data analysis </t>
  </si>
  <si>
    <t xml:space="preserve">Use of monitoring sensors and diagnostics (e.g. smart meters, SMETERs) </t>
  </si>
  <si>
    <t xml:space="preserve">Analysis of fuel bill savings (this can include modelling) </t>
  </si>
  <si>
    <t xml:space="preserve">Development of a logic model or theory of change </t>
  </si>
  <si>
    <t>Other research methods (please specify)</t>
  </si>
  <si>
    <t xml:space="preserve">Please specify if any of the following were selected from the list above:
- Surveys/ questionnaires with other participants
- In-depth interviews with other participants
- Focus groups with other participants
- Other research methods </t>
  </si>
  <si>
    <t xml:space="preserve">5.9) For Information Only </t>
  </si>
  <si>
    <t xml:space="preserve">Please provide further details of previous research and evaluation activity your organisation has conducted or commissioned, to support your answers to 5.8. Where possible, these should be relevant to WH:SHF Wave 3. </t>
  </si>
  <si>
    <r>
      <t xml:space="preserve">Applicants should provide a clear narrative, supported by examples. 
If applying as a consortium, only the Lead Applicant is required to provide evidence of previous research and evaluation undertaken. Consortium partners do not need to provide evidence. 
Where possible applicants should use examples of research or evaluation from previous SHDF Waves and/or relevant BEIS/DESNZ grant schemes as their primary evidence base. However, other examples may be included, and multiple examples of successful research and evaluation should be provided where this is possible.   
When detailing previous research and evaluation activity, where possible Applicants should include the following: 
- An overview of the evaluation project(s) and its objectives 
- Data collection method(s) 
- Sample group(s) and methods(s) 
- Analysis method(s)  
- Whether the project was delivered in-house or commissioned to a third party (such as a university or research institution) 
If you have faced challenges in a past research or evaluation project, please provide a brief explanation and the steps you are putting/would put in place to avoid them occurring again.  
</t>
    </r>
    <r>
      <rPr>
        <b/>
        <i/>
        <sz val="14"/>
        <color theme="1"/>
        <rFont val="Calibri"/>
        <family val="2"/>
      </rPr>
      <t>Max response 500 words</t>
    </r>
  </si>
  <si>
    <t>5.10) For Information Only</t>
  </si>
  <si>
    <t>As part of the self-conducted evaluation activity, Group B contains a longlist of broad evaluation topics. Grant Recipients may optionally choose to undertake additional data collection, analysis and reporting on any of these topics where relevant to their project contexts and in support of their research interests.
Please indicate if you would be interested in undertaking additional optional self-conducted evaluation activity and if yes, how many evaluation topics you would be interested in exploring further.</t>
  </si>
  <si>
    <t>Applicants should note that support from DESNZ’s independent evaluation partner will be available for up to three topics. Applicants should refer to section 5.7.5 of the WH:SHF Wave 3 Scheme Guidance for further details.
Applicants should also note that this is not a binding commitment and can be confirmed after funding is awarded. This is required to enable DESNZ and their appointed independent evaluation partner to ascertain potential levels of support needed to deliver these activities.</t>
  </si>
  <si>
    <t xml:space="preserve">Please indicate if you would be interested in undertaking additional optional self-conducted evaluation activity and if yes, how many evaluation topics you would be interested in exploring further. </t>
  </si>
  <si>
    <t xml:space="preserve">5.11) For Information Only </t>
  </si>
  <si>
    <t xml:space="preserve">To manage public spend and assess whether Wave 3 has delivered as intended and achieved intended outcomes, DESNZ will appoint an independent evaluation partner to deliver the overarching evaluation of Wave 3. 
Do you have plans to evaluate the progress and impact of your project independently of/in addition to the independently commissioned DESNZ evaluation and self-conducted evaluation requirements described above? </t>
  </si>
  <si>
    <r>
      <t xml:space="preserve">If yes, please give a brief overview of how you will evaluate your project, including: 
- The research aims 
- The research timeframe 
- If you plan to carry out primary data collection, the type of data collection (survey, interviews etc.), and with whom
- If you intend to commission your evaluation to a third-party (such as a university or research institution), please refer to this in your response. 
Please note that there is no requirement for grant award recipients to conduct independent monitoring or evaluation of their projects beyond compliance with the requirements set out in sections 5.6 and 5.7.5 of the WH:SHF Wave 3 guidance document.  
</t>
    </r>
    <r>
      <rPr>
        <b/>
        <i/>
        <sz val="14"/>
        <color theme="1"/>
        <rFont val="Calibri"/>
        <family val="2"/>
      </rPr>
      <t>Max response 600 words</t>
    </r>
  </si>
  <si>
    <t xml:space="preserve">Do you have plans to evaluate the progress and impact of your project independently of/in addition to the independently commissioned DESNZ evaluation and self-conducted evaluation requirements described above? </t>
  </si>
  <si>
    <t>End of Section 5 (Part 2) - Self-Conducted Evaluation. Please move to Section 6 - Challenge Fund.</t>
  </si>
  <si>
    <t>Section 6: Challenge Fund</t>
  </si>
  <si>
    <t xml:space="preserve">6.1) For Information Only </t>
  </si>
  <si>
    <t xml:space="preserve">If your Strategic Partnership application is unsuccessful, would you like your application to be considered for funding via the SHDF Wave 3 Challenge Fund?  </t>
  </si>
  <si>
    <t xml:space="preserve">If you select ‘Yes’, for your application to be automatically entered into the allocation process for the Challenge Fund, you must complete additional questions 6.2, 6.3, and 6.4. However, if you receive funding via a Strategic Partnership, this information will not be used.  </t>
  </si>
  <si>
    <t>If my Strategic Partnership application is unsuccessful, I would like my application to be considered for funding via the SHDF Wave 3 Challenge Fund.</t>
  </si>
  <si>
    <t>6.2) Assessed (for Challenge Fund only)</t>
  </si>
  <si>
    <t>Please outline your proposed approach to the phasing of your project and explain why this reflects a sensible delivery plan</t>
  </si>
  <si>
    <r>
      <t xml:space="preserve">The Challenge Fund has been designed to facilitate the phased approach to delivery taken by many organisations, with detailed information on the homes included within a phase required only once the Grant Recipient is ready to start delivery of that phase. 
One or more submissions of a Phase Request must  therefore be made during delivery, covering all or a proportion of the homes within a project, and providing further detail of the retrofit work to be undertaken in that phase. The project will then be delivered on this phased basis – with each phase covering up to the end of installation and lodgement of measures on the homes in that phase. Phases may be delivered concurrently.
Projects should not be broken down into phases arbitrarily but only where this this reflects a sensible delivery plan.
We expect that projects will not have more than 10 phases or less than 10% of homes in any one phase and reserve the right to reject applications going outside of this. If you are proposing more than 10 phases or any phases including fewer than 10% of homes, you must specifically address why you think this is necessary for this project.
When deciding if or how your project will be phased you may wish to consider factors such as location of homes to be upgraded, property types, local procurement environments or differences between consortium members, including the consortium lead.
For further information on Phase Requests, please see section 4.3.3 of the WH:SHF Wave 3 Scheme Guidance.
</t>
    </r>
    <r>
      <rPr>
        <b/>
        <i/>
        <sz val="14"/>
        <color theme="1"/>
        <rFont val="Calibri"/>
        <family val="2"/>
      </rPr>
      <t>Max response 600 words</t>
    </r>
  </si>
  <si>
    <t>6.3) Assessed (for Challenge Fund only)</t>
  </si>
  <si>
    <t xml:space="preserve">Please set out when your project will submit each phase request, the start and end quarter for delivery of each phase, and the number of homes that will be included in each phase. </t>
  </si>
  <si>
    <t xml:space="preserve">Delivery of a phase ends when all KPIs have been achieved for all homes in the phase. 
We expect that projects will not have more than 10 phases or less than 10% of homes in any one phase and reserve the right to reject applications going outside of this. If you are proposing more than 10 phases or any phases including fewer than 10% of homes, you must specifically address why you think this is necessary for this project in question 6.2. 
Please note, if you receive funding via the Challenge Fund, the information provided here will form part of the baseline of the project, against which it will be monitored. </t>
  </si>
  <si>
    <t xml:space="preserve">Phase Number </t>
  </si>
  <si>
    <t>In which quarter of which FY will the phase request be submitted?</t>
  </si>
  <si>
    <t>In which quarter of which FY will delivery of the phase end?</t>
  </si>
  <si>
    <t>How many homes are included in this phase?</t>
  </si>
  <si>
    <t>11 (justify if needed)</t>
  </si>
  <si>
    <t>12 (justify if needed)</t>
  </si>
  <si>
    <t>13 (justify if needed)</t>
  </si>
  <si>
    <t>14 (justify if needed)</t>
  </si>
  <si>
    <t>15 (justify if needed)</t>
  </si>
  <si>
    <t>Total number of homes</t>
  </si>
  <si>
    <t>6.4) For Information Only</t>
  </si>
  <si>
    <t xml:space="preserve">Do you still wish to participate in the self-conducted evaluation activities? </t>
  </si>
  <si>
    <t xml:space="preserve">The self-conducted evaluation activities are only mandatory for Strategic Partners, however we also encourage suitable Challenge Fund applicants to consider participating.   
Full details of the self-conducted evaluation activities are provided in section 5.7.5 of the WH:SHF Wave 3 Scheme Guidance.  </t>
  </si>
  <si>
    <t>Do you still wish to participate in the self-conducted evaluation activities?</t>
  </si>
  <si>
    <t>End of Application Form. Please submit online via the Apply for a Grant Application Portal.</t>
  </si>
  <si>
    <t>Section 3 - Delivery Forecast Q1</t>
  </si>
  <si>
    <t>Section 6- Evaluation resource experience</t>
  </si>
  <si>
    <t>Section 6- additional optional self-conducted evaluation activity</t>
  </si>
  <si>
    <t>Section 6- independent evaluation plans</t>
  </si>
  <si>
    <t xml:space="preserve">Challenge Fund </t>
  </si>
  <si>
    <t>Challenge Fund Phase Requests</t>
  </si>
  <si>
    <t>Challenge Fund- Self conducted evaluation</t>
  </si>
  <si>
    <t>Applicant Information- consortium application</t>
  </si>
  <si>
    <t>Applicant Information- type of body</t>
  </si>
  <si>
    <t>Applicant Information- subsidy control</t>
  </si>
  <si>
    <t>Applicant Information- State Support</t>
  </si>
  <si>
    <t>Applicant Information- Lead Applicant Region</t>
  </si>
  <si>
    <t>Application Information- Blended funding</t>
  </si>
  <si>
    <t>Application Information- social housing confirmation</t>
  </si>
  <si>
    <t>Commerical Assurance- PAS etc registered</t>
  </si>
  <si>
    <t>Applicant Information- consortium members</t>
  </si>
  <si>
    <t>Applicant Information- registered provider</t>
  </si>
  <si>
    <t>Yes</t>
  </si>
  <si>
    <t>Yes, we are interested in undertaking optional evaluation activity on one additional topic </t>
  </si>
  <si>
    <t>Q3 2024/2025</t>
  </si>
  <si>
    <t>Local Authority</t>
  </si>
  <si>
    <t>Yes, we are interested in undertaking optional evaluation activity on two additional topics </t>
  </si>
  <si>
    <t>No</t>
  </si>
  <si>
    <t>Q4 2024/2025</t>
  </si>
  <si>
    <t>Combined Authority</t>
  </si>
  <si>
    <t xml:space="preserve">No </t>
  </si>
  <si>
    <t>Yes, we are interested in undertaking optional evaluation activity on three or more additional topics </t>
  </si>
  <si>
    <t>Q1 2025/2026</t>
  </si>
  <si>
    <t>Registered provider of social housing</t>
  </si>
  <si>
    <t>NA</t>
  </si>
  <si>
    <t>Yorkshire and the Humber</t>
  </si>
  <si>
    <t>NA as lead applicant is a registered provider</t>
  </si>
  <si>
    <t>Registered Provider of social housing</t>
  </si>
  <si>
    <t>No, we are not interested in undertaking optional self-conducted evaluation activity  </t>
  </si>
  <si>
    <t>Q2 2025/2026</t>
  </si>
  <si>
    <t>Registered charity</t>
  </si>
  <si>
    <t>Arms-Length Management Organisation</t>
  </si>
  <si>
    <t>Q3 2025/2026</t>
  </si>
  <si>
    <t>Registered Charity</t>
  </si>
  <si>
    <t>Q4 2025/2026</t>
  </si>
  <si>
    <t>Q1 2026/2027</t>
  </si>
  <si>
    <t>Q2 2026/2027</t>
  </si>
  <si>
    <t>Q3 2026/2027</t>
  </si>
  <si>
    <t>Q4 2026/2027</t>
  </si>
  <si>
    <t>Nationwide</t>
  </si>
  <si>
    <t>NA as not Nationwide</t>
  </si>
  <si>
    <t>NA as only one region selected</t>
  </si>
  <si>
    <t>Q1 2027/2028</t>
  </si>
  <si>
    <t>Other – please specify  </t>
  </si>
  <si>
    <t>Q2 2027/2028</t>
  </si>
  <si>
    <t>Q3 2027/2028</t>
  </si>
  <si>
    <t>Q4 2027/2028</t>
  </si>
  <si>
    <t>Q1 2028/2029</t>
  </si>
  <si>
    <t>Q2 2028/2029</t>
  </si>
  <si>
    <t>4.2) Assessed and weighted (5%)</t>
  </si>
  <si>
    <t>Date Signed:</t>
  </si>
  <si>
    <t>Issue Identified</t>
  </si>
  <si>
    <t>Cells to Check</t>
  </si>
  <si>
    <r>
      <t xml:space="preserve">a)	 This could include procurement timelines, market engagement strategies, contract route, contract management and performance plans, pricing model, evaluation/award criteria, and other relevant information.
</t>
    </r>
    <r>
      <rPr>
        <b/>
        <i/>
        <sz val="14"/>
        <color theme="1"/>
        <rFont val="Calibri"/>
        <family val="2"/>
      </rPr>
      <t xml:space="preserve">Max response 800 words </t>
    </r>
    <r>
      <rPr>
        <i/>
        <sz val="14"/>
        <color theme="1"/>
        <rFont val="Calibri"/>
        <family val="2"/>
      </rPr>
      <t xml:space="preserve">
b)	 When completing the table, if new procurements are required and these are not known at the time of application, Applicants should provide an indication of planned contracts to be placed to deliver the grant funding (e.g. by value, type). If you only know the areas/types of suppliers you will need but don’t know who these suppliers will be, please write N/A in the supplier name column. Details not known at the time of application should be itemised in the risk register, along with planned actions and milestone dates for resolution in the project plan.
All suppliers for all consortium members should be included
</t>
    </r>
  </si>
  <si>
    <t>Section 5 (Part 2): Self-Conducted Evaluation</t>
  </si>
  <si>
    <t>https://www.gov.uk/government/publications/warm-homes-social-housing-fund-wave-3</t>
  </si>
  <si>
    <t>Scheme Guidance: https://www.gov.uk/government/publications/warm-homes-social-housing-fund-wave-3</t>
  </si>
  <si>
    <t>I have read the accompanying WH:SHF Wave 3 Scheme Guidance and other related documents for completing this application (Clarification Questions, Application Privacy Notice), and agree to comply with the scheme policy therein.</t>
  </si>
  <si>
    <t>Section 1: Applicant details</t>
  </si>
  <si>
    <t>1.27) For Information Only</t>
  </si>
  <si>
    <r>
      <t xml:space="preserve">There are multiple distinct sections in this application form:
i) </t>
    </r>
    <r>
      <rPr>
        <b/>
        <sz val="14"/>
        <color rgb="FF000000"/>
        <rFont val="Calibri"/>
        <family val="2"/>
      </rPr>
      <t>Guidance</t>
    </r>
    <r>
      <rPr>
        <sz val="14"/>
        <color rgb="FF000000"/>
        <rFont val="Calibri"/>
        <family val="2"/>
      </rPr>
      <t xml:space="preserve">: Information on how to complete the application form.
ii) </t>
    </r>
    <r>
      <rPr>
        <b/>
        <sz val="14"/>
        <color rgb="FF000000"/>
        <rFont val="Calibri"/>
        <family val="2"/>
      </rPr>
      <t>Declarations</t>
    </r>
    <r>
      <rPr>
        <sz val="14"/>
        <color rgb="FF000000"/>
        <rFont val="Calibri"/>
        <family val="2"/>
      </rPr>
      <t>: statements Applicants must confirm they understand, accept, and/or will comply with. 
1.</t>
    </r>
    <r>
      <rPr>
        <b/>
        <sz val="14"/>
        <color rgb="FF000000"/>
        <rFont val="Calibri"/>
        <family val="2"/>
      </rPr>
      <t xml:space="preserve"> Applicant Details</t>
    </r>
    <r>
      <rPr>
        <sz val="14"/>
        <color rgb="FF000000"/>
        <rFont val="Calibri"/>
        <family val="2"/>
      </rPr>
      <t xml:space="preserve">: information about the Lead Applicant and, for consortium applications, about the consortium and its membership. 
2. </t>
    </r>
    <r>
      <rPr>
        <b/>
        <sz val="14"/>
        <color rgb="FF000000"/>
        <rFont val="Calibri"/>
        <family val="2"/>
      </rPr>
      <t>Strategic Fit</t>
    </r>
    <r>
      <rPr>
        <sz val="14"/>
        <color rgb="FF000000"/>
        <rFont val="Calibri"/>
        <family val="2"/>
      </rPr>
      <t xml:space="preserve">: an assessment of how well the application fits with and delivers against the aims and desired outcomes of WH:SHF Wave 3, including the specific strategic priorities of the Strategic Partnership funding route.
3. Delivery forecast: an assessment of the plan for the project, including proposed costs.
4. </t>
    </r>
    <r>
      <rPr>
        <b/>
        <sz val="14"/>
        <color rgb="FF000000"/>
        <rFont val="Calibri"/>
        <family val="2"/>
      </rPr>
      <t>Commercial Assurance</t>
    </r>
    <r>
      <rPr>
        <sz val="14"/>
        <color rgb="FF000000"/>
        <rFont val="Calibri"/>
        <family val="2"/>
      </rPr>
      <t xml:space="preserve">: an assessment of the feasibility and credibility of commercial agreements and procurement strategy.
5. This section is split into i) </t>
    </r>
    <r>
      <rPr>
        <b/>
        <sz val="14"/>
        <color rgb="FF000000"/>
        <rFont val="Calibri"/>
        <family val="2"/>
      </rPr>
      <t>Delivery Assurance</t>
    </r>
    <r>
      <rPr>
        <sz val="14"/>
        <color rgb="FF000000"/>
        <rFont val="Calibri"/>
        <family val="2"/>
      </rPr>
      <t xml:space="preserve">: an assessment of the feasibility and credibility of the project, with particular reference to past delivery experience of the Applicant; and ii) </t>
    </r>
    <r>
      <rPr>
        <b/>
        <sz val="14"/>
        <color rgb="FF000000"/>
        <rFont val="Calibri"/>
        <family val="2"/>
      </rPr>
      <t>Self-Conducted Evaluation</t>
    </r>
    <r>
      <rPr>
        <sz val="14"/>
        <color rgb="FF000000"/>
        <rFont val="Calibri"/>
        <family val="2"/>
      </rPr>
      <t xml:space="preserve">.
6. </t>
    </r>
    <r>
      <rPr>
        <b/>
        <sz val="14"/>
        <color rgb="FF000000"/>
        <rFont val="Calibri"/>
        <family val="2"/>
      </rPr>
      <t>Challenge Fund</t>
    </r>
    <r>
      <rPr>
        <sz val="14"/>
        <color rgb="FF000000"/>
        <rFont val="Calibri"/>
        <family val="2"/>
      </rPr>
      <t>: an optional set of additional questions for Applicants to complete if they wish to be considered for funding via the Challenge Fund route, should their Strategic Partnership application be unsuccessful.
Each question comes in three parts:
- There is a guidance section for each question, written in italics
- There is a direct question (with any additional information about formatting or responding) in a darker shade of blue
- Your response should be placed in the white boxes to the right or below the question.
Some questions have a word limit. This is indicated in the question guidance box. Only repsonses within the word limit will be able to be added into the response box. If the word limit is exceeded within this box, an error code will appear and the response will require shortening. 
Please ensure that responses match the information provided in the Apply for a Grant Application Portal. For example, Applicant name, organisation type, address and funding requested should be entered into this Application Form exactly as it is entered in the Apply for a Grant Application Portal.
To ensure that all text is visible when reading questions and their accompanying guidance, we recommend that you adjust the zoom accordingly.</t>
    </r>
  </si>
  <si>
    <t>All applicants must read the accompanying WH:SHF Wave 3 Scheme Guidance before drafting their application.
Throughout this document, “Applicants” refers to all eligible Applicants, including Lead Applicants as defined in this section and including consortium members. “Lead Applicant” refers to the consortium lead or single Applicant if not part of a consortium. “Grant Recipient” is used to describe all Applicants and Lead Applicants who have been successful in their application for WH:SHF Wave 3. “Lead Grant Recipient” refers to all Lead Applicants who have been successful in their application for WH:SHF Wave 3.
This Application Form allows space for information on up to 40 consortium applicants. If you require additional rows please contact whshf-wave3@energysecurity.gov.uk and an extended form can be provided. 
If you have questions that cannot be resolved using the scheme guidance, or FAQs, please direct them to:
whshf-wave3@energysecurity.gov.uk</t>
  </si>
  <si>
    <t>Scheme Guidance: https://www.gov.uk/government/publications/warm-homes-social-housing-fund-wave-3/warm-homes-social-housing-fund-wave-3-clarification-questions-23-september-2024</t>
  </si>
  <si>
    <t>Full Name of Primary Contact</t>
  </si>
  <si>
    <r>
      <t xml:space="preserve">Applicants should provide a clear narrative, supported by evidence as to their confidence in delivering this project.
Applicants should structure their answer around a single, primary past project example, to which the majority of supporting evidence should relate. Ideally, this example project should be of a similar size, scale and complexity to the project proposed in this application  .
However, where multiple examples of successful past delivery can be provided, they should be provided as secondary, less detailed and less rigorously evidenced examples. Where relevant, secondary examples can also be examples of learning from challenges and/or less successful delivery.  
If the Lead Applicant (or one or more consortium members, where applying as a consortium) is also applying to upgrade different homes through a separate WH:SHF Wave 3 project, you must explain your confidence that all projects will be deliverable simultaneously.
Evidence of successful delivery should include the following:
•	An overview of the project and its objectives, and robust evidence of delivery performance including but not limited to: KPIs and milestones achieved; homes and measures completed in line with original project baseline; delivery pace, Budget/VFM, and benefits achieved.  
•	Use of case studies; references from past projects; monitoring or/and final reports, and evaluation undertaken by independent actors. 
If your answer addresses challenges faced and/or less successful delivery, you should explain why these problems arose, ideally including evidence to corroborate any mitigating factors such as events beyond your control. You should then reference how lessons have been learned by the organisation and the specific steps you have put/are putting in place to avoid these challenges occurring again, including in relation to your proposed project.
Consortium Applicants should provide a clear narrative as to their confidence in delivering in this consortium, supported by evidence as per the aforementioned guidance. This should also include the specific contribution of individual consortium members as far as possible within the word limit. Evidence of successful collaboration between consortium members, including the consortium lead, should also be provided. 
If consortium Applicants have faced collaboration challenges in a past project, you should  explain why these problems arose, the lessons learned by all organisations involved, and the steps you are putting in place to avoid them occurring again. 
If applying as a new consortium, evidence of successful project delivery and collaboration in, ideally, other similar consortia, should be provided for as many individual consortium members as possible. This must include the consortium lead, including, where possible, its previous successful leadership of a consortium.  
Again, where possible, Applicants should use examples from relevant BEIS/DESNZ grant schemes as their primary evidence base but may include other additional examples.
</t>
    </r>
    <r>
      <rPr>
        <b/>
        <i/>
        <sz val="14"/>
        <color theme="1"/>
        <rFont val="Calibri"/>
        <family val="2"/>
      </rPr>
      <t xml:space="preserve">
Max response 1400 words. 
Guideline annex length: up to 8 pages (increased from the originally listed 7 pages)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</si>
</sst>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kWh&quot;"/>
    <numFmt numFmtId="165" formatCode="&quot;£&quot;#,##0.00"/>
  </numFmts>
  <fonts count="36" x14ac:knownFonts="1">
    <font>
      <sz val="11"/>
      <color theme="1"/>
      <name val="Aptos Narrow"/>
      <family val="2"/>
      <scheme val="minor"/>
    </font>
    <font>
      <i/>
      <sz val="14"/>
      <color theme="1"/>
      <name val="Calibri"/>
      <family val="2"/>
    </font>
    <font>
      <b/>
      <sz val="14"/>
      <color theme="1"/>
      <name val="Calibri"/>
      <family val="2"/>
    </font>
    <font>
      <b/>
      <sz val="22"/>
      <color theme="1"/>
      <name val="Calibri"/>
      <family val="2"/>
    </font>
    <font>
      <b/>
      <i/>
      <sz val="14"/>
      <color theme="1"/>
      <name val="Calibri"/>
      <family val="2"/>
    </font>
    <font>
      <b/>
      <sz val="18"/>
      <color theme="1"/>
      <name val="Calibri"/>
      <family val="2"/>
    </font>
    <font>
      <b/>
      <sz val="14"/>
      <color rgb="FF000000"/>
      <name val="Calibri"/>
      <family val="2"/>
    </font>
    <font>
      <sz val="14"/>
      <color theme="1"/>
      <name val="Calibri"/>
      <family val="2"/>
    </font>
    <font>
      <b/>
      <sz val="11"/>
      <color theme="1"/>
      <name val="Aptos Narrow"/>
      <family val="2"/>
      <scheme val="minor"/>
    </font>
    <font>
      <sz val="12"/>
      <color theme="1"/>
      <name val="Calibri"/>
      <family val="2"/>
    </font>
    <font>
      <sz val="14"/>
      <color theme="1"/>
      <name val="Aptos Narrow"/>
      <family val="2"/>
      <scheme val="minor"/>
    </font>
    <font>
      <sz val="11"/>
      <name val="Aptos"/>
      <family val="2"/>
    </font>
    <font>
      <sz val="14"/>
      <color rgb="FFFF0000"/>
      <name val="Calibri"/>
      <family val="2"/>
    </font>
    <font>
      <sz val="14"/>
      <color rgb="FF000000"/>
      <name val="Calibri"/>
      <family val="2"/>
    </font>
    <font>
      <sz val="14"/>
      <name val="Calibri"/>
      <family val="2"/>
    </font>
    <font>
      <b/>
      <sz val="12"/>
      <color theme="1"/>
      <name val="Calibri"/>
      <family val="2"/>
    </font>
    <font>
      <sz val="11"/>
      <color rgb="FF000000"/>
      <name val="Aptos Narrow"/>
      <family val="2"/>
      <scheme val="minor"/>
    </font>
    <font>
      <b/>
      <sz val="14"/>
      <color theme="8" tint="-0.249977111117893"/>
      <name val="Calibri"/>
      <family val="2"/>
    </font>
    <font>
      <b/>
      <sz val="22"/>
      <color rgb="FF000000"/>
      <name val="Calibri"/>
      <family val="2"/>
    </font>
    <font>
      <b/>
      <sz val="14"/>
      <color rgb="FF000000"/>
      <name val="Arial"/>
      <family val="2"/>
    </font>
    <font>
      <b/>
      <sz val="14"/>
      <name val="Calibri"/>
      <family val="2"/>
    </font>
    <font>
      <b/>
      <sz val="14"/>
      <color rgb="FF7030A0"/>
      <name val="Calibri"/>
      <family val="2"/>
    </font>
    <font>
      <b/>
      <sz val="14"/>
      <color theme="1"/>
      <name val="Aptos Narrow"/>
      <family val="2"/>
      <scheme val="minor"/>
    </font>
    <font>
      <sz val="8"/>
      <name val="Aptos Narrow"/>
      <family val="2"/>
      <scheme val="minor"/>
    </font>
    <font>
      <b/>
      <sz val="36"/>
      <color theme="1"/>
      <name val="Calibri"/>
      <family val="2"/>
    </font>
    <font>
      <u/>
      <sz val="11"/>
      <color theme="10"/>
      <name val="Aptos Narrow"/>
      <family val="2"/>
      <scheme val="minor"/>
    </font>
    <font>
      <u/>
      <sz val="14"/>
      <color theme="10"/>
      <name val="Calibri"/>
      <family val="2"/>
    </font>
    <font>
      <b/>
      <sz val="18"/>
      <name val="Calibri"/>
      <family val="2"/>
    </font>
    <font>
      <i/>
      <u/>
      <sz val="14"/>
      <color theme="1"/>
      <name val="Calibri"/>
      <family val="2"/>
    </font>
    <font>
      <sz val="14"/>
      <color rgb="FF000000"/>
      <name val="Calibri"/>
      <family val="2"/>
    </font>
    <font>
      <b/>
      <sz val="14"/>
      <color theme="1"/>
      <name val="Calibri"/>
      <family val="2"/>
    </font>
    <font>
      <sz val="14"/>
      <color theme="1"/>
      <name val="Calibri"/>
      <family val="2"/>
    </font>
    <font>
      <sz val="14"/>
      <color rgb="FFFF0000"/>
      <name val="Calibri"/>
      <family val="2"/>
    </font>
    <font>
      <sz val="11"/>
      <color theme="1"/>
      <name val="Calibri"/>
      <family val="2"/>
    </font>
    <font>
      <b/>
      <sz val="14"/>
      <color theme="1"/>
      <name val="Calibri"/>
    </font>
    <font>
      <sz val="14"/>
      <color theme="1"/>
      <name val="Calibri"/>
    </font>
  </fonts>
  <fills count="22">
    <fill>
      <patternFill patternType="none"/>
    </fill>
    <fill>
      <patternFill patternType="gray125"/>
    </fill>
    <fill>
      <patternFill patternType="solid">
        <fgColor theme="3" tint="0.499984740745262"/>
        <bgColor indexed="64"/>
      </patternFill>
    </fill>
    <fill>
      <patternFill patternType="solid">
        <fgColor theme="3" tint="0.749992370372631"/>
        <bgColor indexed="64"/>
      </patternFill>
    </fill>
    <fill>
      <patternFill patternType="solid">
        <fgColor theme="3" tint="0.89999084444715716"/>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3" tint="0.249977111117893"/>
        <bgColor indexed="64"/>
      </patternFill>
    </fill>
    <fill>
      <patternFill patternType="solid">
        <fgColor theme="0"/>
        <bgColor indexed="64"/>
      </patternFill>
    </fill>
    <fill>
      <patternFill patternType="solid">
        <fgColor theme="3" tint="0.749992370372631"/>
        <bgColor rgb="FF000000"/>
      </patternFill>
    </fill>
    <fill>
      <patternFill patternType="solid">
        <fgColor theme="3" tint="0.89999084444715716"/>
        <bgColor rgb="FF000000"/>
      </patternFill>
    </fill>
    <fill>
      <patternFill patternType="solid">
        <fgColor theme="0" tint="-4.9989318521683403E-2"/>
        <bgColor indexed="64"/>
      </patternFill>
    </fill>
    <fill>
      <patternFill patternType="solid">
        <fgColor rgb="FFF2F2F2"/>
        <bgColor rgb="FF000000"/>
      </patternFill>
    </fill>
    <fill>
      <patternFill patternType="solid">
        <fgColor rgb="FFDDEBF7"/>
        <bgColor rgb="FF000000"/>
      </patternFill>
    </fill>
    <fill>
      <patternFill patternType="solid">
        <fgColor theme="3" tint="0.499984740745262"/>
        <bgColor rgb="FF000000"/>
      </patternFill>
    </fill>
    <fill>
      <patternFill patternType="solid">
        <fgColor theme="7" tint="0.79998168889431442"/>
        <bgColor rgb="FF000000"/>
      </patternFill>
    </fill>
    <fill>
      <patternFill patternType="solid">
        <fgColor rgb="FFA6C9EC"/>
        <bgColor rgb="FF000000"/>
      </patternFill>
    </fill>
    <fill>
      <patternFill patternType="solid">
        <fgColor rgb="FFFFFFFF"/>
        <bgColor rgb="FF000000"/>
      </patternFill>
    </fill>
    <fill>
      <patternFill patternType="solid">
        <fgColor rgb="FFDAE9F8"/>
        <bgColor rgb="FF000000"/>
      </patternFill>
    </fill>
    <fill>
      <patternFill patternType="solid">
        <fgColor theme="0"/>
        <bgColor rgb="FF000000"/>
      </patternFill>
    </fill>
    <fill>
      <patternFill patternType="solid">
        <fgColor theme="2" tint="-9.9978637043366805E-2"/>
        <bgColor indexed="64"/>
      </patternFill>
    </fill>
    <fill>
      <patternFill patternType="solid">
        <fgColor theme="0" tint="-0.14999847407452621"/>
        <bgColor indexed="64"/>
      </patternFill>
    </fill>
  </fills>
  <borders count="1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
    <xf numFmtId="0" fontId="0" fillId="0" borderId="0"/>
    <xf numFmtId="0" fontId="25" fillId="0" borderId="0" applyNumberFormat="0" applyFill="0" applyBorder="0" applyAlignment="0" applyProtection="0"/>
  </cellStyleXfs>
  <cellXfs count="461">
    <xf numFmtId="0" fontId="0" fillId="0" borderId="0" xfId="0"/>
    <xf numFmtId="0" fontId="8" fillId="2" borderId="0" xfId="0" applyFont="1" applyFill="1" applyAlignment="1">
      <alignment wrapText="1"/>
    </xf>
    <xf numFmtId="0" fontId="11" fillId="0" borderId="0" xfId="0" applyFont="1" applyAlignment="1">
      <alignment horizontal="left" vertical="center" wrapText="1"/>
    </xf>
    <xf numFmtId="0" fontId="0" fillId="0" borderId="0" xfId="0" applyAlignment="1">
      <alignment wrapText="1"/>
    </xf>
    <xf numFmtId="0" fontId="8" fillId="2" borderId="0" xfId="0" applyFont="1" applyFill="1"/>
    <xf numFmtId="0" fontId="16" fillId="0" borderId="0" xfId="0" applyFont="1"/>
    <xf numFmtId="0" fontId="8" fillId="2" borderId="0" xfId="0" applyFont="1" applyFill="1" applyAlignment="1">
      <alignment vertical="center" wrapText="1"/>
    </xf>
    <xf numFmtId="0" fontId="2" fillId="4" borderId="0" xfId="0" applyFont="1" applyFill="1" applyAlignment="1">
      <alignment vertical="center" wrapText="1"/>
    </xf>
    <xf numFmtId="0" fontId="14" fillId="4" borderId="0" xfId="0" applyFont="1" applyFill="1" applyAlignment="1">
      <alignment vertical="center" wrapText="1"/>
    </xf>
    <xf numFmtId="0" fontId="2" fillId="4" borderId="0" xfId="0" applyFont="1" applyFill="1" applyAlignment="1">
      <alignment horizontal="center" vertical="center" wrapText="1"/>
    </xf>
    <xf numFmtId="0" fontId="7" fillId="4" borderId="0" xfId="0" applyFont="1" applyFill="1"/>
    <xf numFmtId="0" fontId="7" fillId="4" borderId="0" xfId="0" applyFont="1" applyFill="1" applyAlignment="1">
      <alignment vertical="center"/>
    </xf>
    <xf numFmtId="0" fontId="14" fillId="4" borderId="0" xfId="0" applyFont="1" applyFill="1" applyAlignment="1">
      <alignment horizontal="left" vertical="center" wrapText="1"/>
    </xf>
    <xf numFmtId="0" fontId="13" fillId="0" borderId="0" xfId="0" applyFont="1"/>
    <xf numFmtId="0" fontId="13" fillId="12" borderId="4" xfId="0" applyFont="1" applyFill="1" applyBorder="1" applyAlignment="1">
      <alignment horizontal="center" vertical="center"/>
    </xf>
    <xf numFmtId="0" fontId="13" fillId="12" borderId="12" xfId="0" applyFont="1" applyFill="1" applyBorder="1" applyAlignment="1">
      <alignment horizontal="center" vertical="center"/>
    </xf>
    <xf numFmtId="0" fontId="13" fillId="13" borderId="4" xfId="0" applyFont="1" applyFill="1" applyBorder="1" applyAlignment="1">
      <alignment horizontal="center" vertical="center"/>
    </xf>
    <xf numFmtId="0" fontId="13" fillId="13" borderId="12" xfId="0" applyFont="1" applyFill="1" applyBorder="1" applyAlignment="1">
      <alignment horizontal="center" vertical="center"/>
    </xf>
    <xf numFmtId="0" fontId="19" fillId="0" borderId="0" xfId="0" applyFont="1" applyAlignment="1">
      <alignment vertical="center"/>
    </xf>
    <xf numFmtId="0" fontId="0" fillId="8" borderId="4" xfId="0" applyFill="1" applyBorder="1"/>
    <xf numFmtId="0" fontId="0" fillId="8" borderId="0" xfId="0" applyFill="1"/>
    <xf numFmtId="0" fontId="0" fillId="8" borderId="12" xfId="0" applyFill="1" applyBorder="1"/>
    <xf numFmtId="0" fontId="13" fillId="12" borderId="0" xfId="0" applyFont="1" applyFill="1" applyAlignment="1">
      <alignment horizontal="center" vertical="center"/>
    </xf>
    <xf numFmtId="0" fontId="13" fillId="13" borderId="0" xfId="0" applyFont="1" applyFill="1" applyAlignment="1">
      <alignment horizontal="center" vertical="center"/>
    </xf>
    <xf numFmtId="0" fontId="6" fillId="13" borderId="0" xfId="0" applyFont="1" applyFill="1" applyAlignment="1">
      <alignment vertical="center" wrapText="1"/>
    </xf>
    <xf numFmtId="0" fontId="13" fillId="13" borderId="0" xfId="0" applyFont="1" applyFill="1" applyAlignment="1">
      <alignment vertical="center" wrapText="1"/>
    </xf>
    <xf numFmtId="0" fontId="6" fillId="13" borderId="0" xfId="0" applyFont="1" applyFill="1" applyAlignment="1">
      <alignment horizontal="center" vertical="center"/>
    </xf>
    <xf numFmtId="0" fontId="13" fillId="13" borderId="0" xfId="0" applyFont="1" applyFill="1" applyAlignment="1">
      <alignment horizontal="center" vertical="center" wrapText="1"/>
    </xf>
    <xf numFmtId="0" fontId="6" fillId="13" borderId="0" xfId="0" applyFont="1" applyFill="1" applyAlignment="1">
      <alignment vertical="center"/>
    </xf>
    <xf numFmtId="0" fontId="13" fillId="13" borderId="9" xfId="0" applyFont="1" applyFill="1" applyBorder="1" applyAlignment="1">
      <alignment horizontal="center" vertical="center"/>
    </xf>
    <xf numFmtId="0" fontId="13" fillId="13" borderId="10" xfId="0" applyFont="1" applyFill="1" applyBorder="1" applyAlignment="1">
      <alignment horizontal="center" vertical="center"/>
    </xf>
    <xf numFmtId="0" fontId="13" fillId="13" borderId="10" xfId="0" applyFont="1" applyFill="1" applyBorder="1" applyAlignment="1">
      <alignment horizontal="center" vertical="center" wrapText="1"/>
    </xf>
    <xf numFmtId="0" fontId="13" fillId="13" borderId="11" xfId="0" applyFont="1" applyFill="1" applyBorder="1" applyAlignment="1">
      <alignment horizontal="center" vertical="center"/>
    </xf>
    <xf numFmtId="0" fontId="0" fillId="4" borderId="4" xfId="0" applyFill="1" applyBorder="1"/>
    <xf numFmtId="0" fontId="0" fillId="4" borderId="0" xfId="0" applyFill="1"/>
    <xf numFmtId="0" fontId="0" fillId="4" borderId="12" xfId="0" applyFill="1" applyBorder="1"/>
    <xf numFmtId="0" fontId="2" fillId="4" borderId="0" xfId="0" applyFont="1" applyFill="1" applyAlignment="1">
      <alignment horizontal="center" vertical="center"/>
    </xf>
    <xf numFmtId="0" fontId="1" fillId="4" borderId="0" xfId="0" applyFont="1" applyFill="1" applyAlignment="1">
      <alignment horizontal="center" wrapText="1"/>
    </xf>
    <xf numFmtId="0" fontId="1" fillId="4" borderId="0" xfId="0" applyFont="1" applyFill="1" applyAlignment="1">
      <alignment horizontal="center" vertical="center" wrapText="1"/>
    </xf>
    <xf numFmtId="0" fontId="7" fillId="4" borderId="0" xfId="0" applyFont="1" applyFill="1" applyAlignment="1">
      <alignment horizontal="center" vertical="center"/>
    </xf>
    <xf numFmtId="165" fontId="2" fillId="4" borderId="0" xfId="0" applyNumberFormat="1" applyFont="1" applyFill="1" applyAlignment="1">
      <alignment horizontal="center" vertical="center"/>
    </xf>
    <xf numFmtId="165" fontId="2" fillId="4" borderId="0" xfId="0" applyNumberFormat="1" applyFont="1" applyFill="1" applyAlignment="1">
      <alignment vertical="center"/>
    </xf>
    <xf numFmtId="0" fontId="7" fillId="4" borderId="0" xfId="0" applyFont="1" applyFill="1" applyAlignment="1">
      <alignment vertical="center" wrapText="1"/>
    </xf>
    <xf numFmtId="0" fontId="7" fillId="4" borderId="0" xfId="0" applyFont="1" applyFill="1" applyAlignment="1">
      <alignment horizontal="center" vertical="center" wrapText="1"/>
    </xf>
    <xf numFmtId="0" fontId="2" fillId="4" borderId="0" xfId="0" applyFont="1" applyFill="1" applyAlignment="1">
      <alignment vertical="center"/>
    </xf>
    <xf numFmtId="0" fontId="0" fillId="4" borderId="0" xfId="0" applyFill="1" applyAlignment="1">
      <alignment vertical="center"/>
    </xf>
    <xf numFmtId="0" fontId="12" fillId="4" borderId="0" xfId="0" applyFont="1" applyFill="1" applyAlignment="1">
      <alignment horizontal="center" vertical="center" wrapText="1"/>
    </xf>
    <xf numFmtId="0" fontId="7" fillId="4" borderId="0" xfId="0" applyFont="1" applyFill="1" applyAlignment="1">
      <alignment horizontal="center"/>
    </xf>
    <xf numFmtId="0" fontId="14" fillId="10" borderId="0" xfId="0" applyFont="1" applyFill="1" applyAlignment="1">
      <alignment horizontal="center" wrapText="1"/>
    </xf>
    <xf numFmtId="165" fontId="7" fillId="4" borderId="0" xfId="0" applyNumberFormat="1" applyFont="1" applyFill="1" applyAlignment="1">
      <alignment horizontal="center"/>
    </xf>
    <xf numFmtId="49" fontId="2" fillId="4" borderId="0" xfId="0" applyNumberFormat="1" applyFont="1" applyFill="1" applyAlignment="1">
      <alignment vertical="center" wrapText="1"/>
    </xf>
    <xf numFmtId="49" fontId="7" fillId="4" borderId="0" xfId="0" applyNumberFormat="1" applyFont="1" applyFill="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center" vertical="center" wrapText="1"/>
    </xf>
    <xf numFmtId="0" fontId="2" fillId="3" borderId="5" xfId="0" applyFont="1" applyFill="1" applyBorder="1" applyAlignment="1">
      <alignment horizontal="center" vertical="center"/>
    </xf>
    <xf numFmtId="49" fontId="7" fillId="4" borderId="0" xfId="0" applyNumberFormat="1" applyFont="1" applyFill="1" applyAlignment="1">
      <alignment vertical="center"/>
    </xf>
    <xf numFmtId="49" fontId="7" fillId="4" borderId="0" xfId="0" applyNumberFormat="1" applyFont="1" applyFill="1" applyAlignment="1">
      <alignment horizontal="center" vertical="center"/>
    </xf>
    <xf numFmtId="0" fontId="12" fillId="4" borderId="0" xfId="0" applyFont="1" applyFill="1" applyAlignment="1">
      <alignment vertical="center" wrapText="1"/>
    </xf>
    <xf numFmtId="0" fontId="20" fillId="3" borderId="5" xfId="0" applyFont="1" applyFill="1" applyBorder="1" applyAlignment="1">
      <alignment horizontal="center" vertical="center" wrapText="1"/>
    </xf>
    <xf numFmtId="0" fontId="22" fillId="0" borderId="4" xfId="0" applyFont="1" applyBorder="1" applyAlignment="1">
      <alignment vertical="center"/>
    </xf>
    <xf numFmtId="0" fontId="2" fillId="0" borderId="4" xfId="0" applyFont="1" applyBorder="1" applyAlignment="1">
      <alignment vertical="center"/>
    </xf>
    <xf numFmtId="0" fontId="7" fillId="0" borderId="4" xfId="0" applyFont="1" applyBorder="1" applyAlignment="1">
      <alignment vertical="center"/>
    </xf>
    <xf numFmtId="0" fontId="7" fillId="0" borderId="4" xfId="0" applyFont="1" applyBorder="1"/>
    <xf numFmtId="0" fontId="12" fillId="0" borderId="4" xfId="0" applyFont="1" applyBorder="1" applyAlignment="1">
      <alignment vertical="center" wrapText="1"/>
    </xf>
    <xf numFmtId="49" fontId="2" fillId="4" borderId="0" xfId="0" applyNumberFormat="1" applyFont="1" applyFill="1" applyAlignment="1">
      <alignment horizontal="center" vertical="center"/>
    </xf>
    <xf numFmtId="0" fontId="7" fillId="0" borderId="0" xfId="0" applyFont="1" applyAlignment="1">
      <alignment vertical="center"/>
    </xf>
    <xf numFmtId="0" fontId="10" fillId="4" borderId="4" xfId="0" applyFont="1" applyFill="1" applyBorder="1" applyAlignment="1">
      <alignment horizontal="center"/>
    </xf>
    <xf numFmtId="0" fontId="10" fillId="4" borderId="0" xfId="0" applyFont="1" applyFill="1" applyAlignment="1">
      <alignment horizontal="center"/>
    </xf>
    <xf numFmtId="0" fontId="2" fillId="4" borderId="12" xfId="0" applyFont="1" applyFill="1" applyBorder="1" applyAlignment="1">
      <alignment horizontal="center" vertical="center"/>
    </xf>
    <xf numFmtId="0" fontId="10" fillId="4" borderId="0" xfId="0" applyFont="1" applyFill="1"/>
    <xf numFmtId="0" fontId="10" fillId="4" borderId="12" xfId="0" applyFont="1" applyFill="1" applyBorder="1"/>
    <xf numFmtId="0" fontId="2" fillId="4" borderId="12" xfId="0" applyFont="1" applyFill="1" applyBorder="1" applyAlignment="1">
      <alignment vertical="center"/>
    </xf>
    <xf numFmtId="0" fontId="5" fillId="4" borderId="0" xfId="0" applyFont="1" applyFill="1" applyAlignment="1">
      <alignment horizontal="center" vertical="center"/>
    </xf>
    <xf numFmtId="0" fontId="5" fillId="4" borderId="12" xfId="0" applyFont="1" applyFill="1" applyBorder="1" applyAlignment="1">
      <alignment horizontal="center" vertical="center"/>
    </xf>
    <xf numFmtId="0" fontId="1" fillId="4" borderId="0" xfId="0" applyFont="1" applyFill="1" applyAlignment="1">
      <alignment vertical="center" wrapText="1"/>
    </xf>
    <xf numFmtId="0" fontId="5" fillId="4" borderId="4" xfId="0" applyFont="1" applyFill="1" applyBorder="1" applyAlignment="1">
      <alignment vertical="center"/>
    </xf>
    <xf numFmtId="0" fontId="5" fillId="4" borderId="12" xfId="0" applyFont="1" applyFill="1" applyBorder="1" applyAlignment="1">
      <alignment vertical="center"/>
    </xf>
    <xf numFmtId="0" fontId="5" fillId="4" borderId="0" xfId="0" applyFont="1" applyFill="1" applyAlignment="1">
      <alignment vertical="center"/>
    </xf>
    <xf numFmtId="0" fontId="13" fillId="10" borderId="0" xfId="0" applyFont="1" applyFill="1" applyAlignment="1">
      <alignment horizontal="center" vertical="center" wrapText="1"/>
    </xf>
    <xf numFmtId="0" fontId="1" fillId="6" borderId="0" xfId="0" applyFont="1" applyFill="1" applyAlignment="1">
      <alignment horizontal="center" vertical="center" wrapText="1"/>
    </xf>
    <xf numFmtId="0" fontId="6" fillId="18" borderId="0" xfId="0" applyFont="1" applyFill="1"/>
    <xf numFmtId="0" fontId="6" fillId="10" borderId="0" xfId="0" applyFont="1" applyFill="1" applyAlignment="1">
      <alignment vertical="center" wrapText="1"/>
    </xf>
    <xf numFmtId="0" fontId="13" fillId="10" borderId="0" xfId="0" applyFont="1" applyFill="1" applyAlignment="1">
      <alignment vertical="center" wrapText="1"/>
    </xf>
    <xf numFmtId="0" fontId="5" fillId="4" borderId="0" xfId="0" applyFont="1" applyFill="1" applyAlignment="1">
      <alignment horizontal="center"/>
    </xf>
    <xf numFmtId="0" fontId="2" fillId="4" borderId="0" xfId="0" applyFont="1" applyFill="1" applyAlignment="1">
      <alignment horizontal="center"/>
    </xf>
    <xf numFmtId="0" fontId="9" fillId="4" borderId="0" xfId="0" applyFont="1" applyFill="1"/>
    <xf numFmtId="0" fontId="9" fillId="4" borderId="0" xfId="0" applyFont="1" applyFill="1" applyAlignment="1">
      <alignment horizontal="center"/>
    </xf>
    <xf numFmtId="49" fontId="9" fillId="4" borderId="0" xfId="0" applyNumberFormat="1" applyFont="1" applyFill="1" applyAlignment="1">
      <alignment horizontal="center" vertical="center" wrapText="1"/>
    </xf>
    <xf numFmtId="0" fontId="31" fillId="4" borderId="0" xfId="0" applyFont="1" applyFill="1" applyAlignment="1">
      <alignment vertical="center"/>
    </xf>
    <xf numFmtId="0" fontId="0" fillId="4" borderId="0" xfId="0" applyFill="1" applyAlignment="1">
      <alignment horizontal="center" vertical="center"/>
    </xf>
    <xf numFmtId="0" fontId="6" fillId="9" borderId="0" xfId="0" applyFont="1" applyFill="1" applyAlignment="1">
      <alignment horizontal="center" vertical="center"/>
    </xf>
    <xf numFmtId="0" fontId="2" fillId="0" borderId="14"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0" borderId="14" xfId="0" applyFont="1" applyBorder="1" applyAlignment="1" applyProtection="1">
      <alignment vertical="center" wrapText="1"/>
      <protection locked="0"/>
      <extLst>
        <ext xmlns:xfpb="http://schemas.microsoft.com/office/spreadsheetml/2022/featurepropertybag" uri="{C7286773-470A-42A8-94C5-96B5CB345126}">
          <xfpb:xfComplement i="0"/>
        </ext>
      </extLst>
    </xf>
    <xf numFmtId="0" fontId="7" fillId="0" borderId="5" xfId="0" applyFont="1" applyBorder="1" applyProtection="1">
      <protection locked="0"/>
      <extLst>
        <ext xmlns:xfpb="http://schemas.microsoft.com/office/spreadsheetml/2022/featurepropertybag" uri="{C7286773-470A-42A8-94C5-96B5CB345126}">
          <xfpb:xfComplement i="0"/>
        </ext>
      </extLst>
    </xf>
    <xf numFmtId="0" fontId="7" fillId="0" borderId="14" xfId="0" applyFont="1" applyBorder="1" applyAlignment="1" applyProtection="1">
      <alignment vertical="center"/>
      <protection locked="0"/>
      <extLst>
        <ext xmlns:xfpb="http://schemas.microsoft.com/office/spreadsheetml/2022/featurepropertybag" uri="{C7286773-470A-42A8-94C5-96B5CB345126}">
          <xfpb:xfComplement i="0"/>
        </ext>
      </extLst>
    </xf>
    <xf numFmtId="0" fontId="7" fillId="0" borderId="5" xfId="0" applyFont="1" applyBorder="1" applyAlignment="1" applyProtection="1">
      <alignment vertical="center"/>
      <protection locked="0"/>
      <extLst>
        <ext xmlns:xfpb="http://schemas.microsoft.com/office/spreadsheetml/2022/featurepropertybag" uri="{C7286773-470A-42A8-94C5-96B5CB345126}">
          <xfpb:xfComplement i="0"/>
        </ext>
      </extLst>
    </xf>
    <xf numFmtId="0" fontId="7" fillId="0" borderId="5"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protection locked="0"/>
    </xf>
    <xf numFmtId="0" fontId="7" fillId="0" borderId="5" xfId="0" applyFont="1" applyBorder="1" applyAlignment="1" applyProtection="1">
      <alignment horizontal="center"/>
      <protection locked="0"/>
    </xf>
    <xf numFmtId="0" fontId="2" fillId="0" borderId="5"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7" fillId="0" borderId="5"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6" fillId="9" borderId="0" xfId="0" applyFont="1" applyFill="1" applyAlignment="1">
      <alignment horizontal="center" vertical="center" wrapText="1"/>
    </xf>
    <xf numFmtId="0" fontId="13" fillId="15" borderId="0" xfId="0" applyFont="1" applyFill="1" applyAlignment="1">
      <alignment horizontal="center" vertical="center" wrapText="1"/>
    </xf>
    <xf numFmtId="0" fontId="5" fillId="2" borderId="4"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6" fillId="9" borderId="0" xfId="0" applyFont="1" applyFill="1" applyAlignment="1">
      <alignment horizontal="center" vertical="center"/>
    </xf>
    <xf numFmtId="0" fontId="26" fillId="15" borderId="0" xfId="1" applyFont="1" applyFill="1" applyAlignment="1">
      <alignment horizontal="center" vertical="center" wrapText="1"/>
    </xf>
    <xf numFmtId="0" fontId="24" fillId="7" borderId="6" xfId="0" applyFont="1" applyFill="1" applyBorder="1" applyAlignment="1">
      <alignment horizontal="center" vertical="center" wrapText="1"/>
    </xf>
    <xf numFmtId="0" fontId="24" fillId="7" borderId="7" xfId="0" applyFont="1" applyFill="1" applyBorder="1" applyAlignment="1">
      <alignment horizontal="center" vertical="center" wrapText="1"/>
    </xf>
    <xf numFmtId="0" fontId="24" fillId="7" borderId="8" xfId="0" applyFont="1" applyFill="1" applyBorder="1" applyAlignment="1">
      <alignment horizontal="center" vertical="center" wrapText="1"/>
    </xf>
    <xf numFmtId="0" fontId="24" fillId="7" borderId="4" xfId="0" applyFont="1" applyFill="1" applyBorder="1" applyAlignment="1">
      <alignment horizontal="center" vertical="center" wrapText="1"/>
    </xf>
    <xf numFmtId="0" fontId="24" fillId="7" borderId="0" xfId="0" applyFont="1" applyFill="1" applyAlignment="1">
      <alignment horizontal="center" vertical="center" wrapText="1"/>
    </xf>
    <xf numFmtId="0" fontId="24" fillId="7" borderId="12" xfId="0" applyFont="1" applyFill="1" applyBorder="1" applyAlignment="1">
      <alignment horizontal="center" vertical="center" wrapText="1"/>
    </xf>
    <xf numFmtId="0" fontId="24" fillId="7" borderId="9" xfId="0" applyFont="1" applyFill="1" applyBorder="1" applyAlignment="1">
      <alignment horizontal="center" vertical="center" wrapText="1"/>
    </xf>
    <xf numFmtId="0" fontId="24" fillId="7" borderId="10" xfId="0" applyFont="1" applyFill="1" applyBorder="1" applyAlignment="1">
      <alignment horizontal="center" vertical="center" wrapText="1"/>
    </xf>
    <xf numFmtId="0" fontId="24" fillId="7" borderId="11" xfId="0" applyFont="1" applyFill="1" applyBorder="1" applyAlignment="1">
      <alignment horizontal="center" vertical="center" wrapText="1"/>
    </xf>
    <xf numFmtId="0" fontId="18" fillId="14" borderId="6" xfId="0" applyFont="1" applyFill="1" applyBorder="1" applyAlignment="1">
      <alignment horizontal="center" vertical="center" wrapText="1"/>
    </xf>
    <xf numFmtId="0" fontId="18" fillId="14" borderId="7" xfId="0" applyFont="1" applyFill="1" applyBorder="1" applyAlignment="1">
      <alignment horizontal="center" vertical="center" wrapText="1"/>
    </xf>
    <xf numFmtId="0" fontId="18" fillId="14" borderId="8" xfId="0" applyFont="1" applyFill="1" applyBorder="1" applyAlignment="1">
      <alignment horizontal="center" vertical="center" wrapText="1"/>
    </xf>
    <xf numFmtId="0" fontId="18" fillId="14" borderId="4" xfId="0" applyFont="1" applyFill="1" applyBorder="1" applyAlignment="1">
      <alignment horizontal="center" vertical="center" wrapText="1"/>
    </xf>
    <xf numFmtId="0" fontId="18" fillId="14" borderId="0" xfId="0" applyFont="1" applyFill="1" applyAlignment="1">
      <alignment horizontal="center" vertical="center" wrapText="1"/>
    </xf>
    <xf numFmtId="0" fontId="18" fillId="14" borderId="12" xfId="0" applyFont="1" applyFill="1" applyBorder="1" applyAlignment="1">
      <alignment horizontal="center" vertical="center" wrapText="1"/>
    </xf>
    <xf numFmtId="0" fontId="18" fillId="14" borderId="9" xfId="0" applyFont="1" applyFill="1" applyBorder="1" applyAlignment="1">
      <alignment horizontal="center" vertical="center" wrapText="1"/>
    </xf>
    <xf numFmtId="0" fontId="18" fillId="14" borderId="10" xfId="0" applyFont="1" applyFill="1" applyBorder="1" applyAlignment="1">
      <alignment horizontal="center" vertical="center" wrapText="1"/>
    </xf>
    <xf numFmtId="0" fontId="18" fillId="14" borderId="1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13" fillId="19" borderId="5" xfId="0" applyFont="1" applyFill="1" applyBorder="1" applyAlignment="1" applyProtection="1">
      <alignment horizontal="center" vertical="center" wrapText="1"/>
      <protection locked="0"/>
    </xf>
    <xf numFmtId="0" fontId="13" fillId="19" borderId="1" xfId="0" applyFont="1" applyFill="1" applyBorder="1" applyAlignment="1" applyProtection="1">
      <alignment horizontal="center" vertical="center" wrapText="1"/>
      <protection locked="0"/>
    </xf>
    <xf numFmtId="0" fontId="13" fillId="19" borderId="3" xfId="0" applyFont="1" applyFill="1" applyBorder="1" applyAlignment="1" applyProtection="1">
      <alignment horizontal="center" vertical="center" wrapText="1"/>
      <protection locked="0"/>
    </xf>
    <xf numFmtId="0" fontId="13" fillId="19" borderId="2" xfId="0" applyFont="1" applyFill="1" applyBorder="1" applyAlignment="1" applyProtection="1">
      <alignment horizontal="center" vertical="center" wrapText="1"/>
      <protection locked="0"/>
    </xf>
    <xf numFmtId="0" fontId="6" fillId="9" borderId="9" xfId="0" applyFont="1" applyFill="1" applyBorder="1" applyAlignment="1">
      <alignment horizontal="center" vertical="center" wrapText="1"/>
    </xf>
    <xf numFmtId="0" fontId="6" fillId="9" borderId="10" xfId="0" applyFont="1" applyFill="1" applyBorder="1" applyAlignment="1">
      <alignment horizontal="center" vertical="center" wrapText="1"/>
    </xf>
    <xf numFmtId="0" fontId="6" fillId="9" borderId="11" xfId="0" applyFont="1" applyFill="1" applyBorder="1" applyAlignment="1">
      <alignment horizontal="center" vertical="center" wrapText="1"/>
    </xf>
    <xf numFmtId="0" fontId="13" fillId="19" borderId="13" xfId="0" applyFont="1" applyFill="1" applyBorder="1" applyAlignment="1" applyProtection="1">
      <alignment horizontal="center" vertical="center" wrapText="1"/>
      <protection locked="0"/>
    </xf>
    <xf numFmtId="0" fontId="13" fillId="19" borderId="6" xfId="0" applyFont="1" applyFill="1" applyBorder="1" applyAlignment="1" applyProtection="1">
      <alignment horizontal="center" vertical="center" wrapText="1"/>
      <protection locked="0"/>
    </xf>
    <xf numFmtId="0" fontId="13" fillId="19" borderId="8" xfId="0" applyFont="1" applyFill="1" applyBorder="1" applyAlignment="1" applyProtection="1">
      <alignment horizontal="center" vertical="center" wrapText="1"/>
      <protection locked="0"/>
    </xf>
    <xf numFmtId="0" fontId="13" fillId="19" borderId="9" xfId="0" applyFont="1" applyFill="1" applyBorder="1" applyAlignment="1" applyProtection="1">
      <alignment horizontal="center" vertical="center" wrapText="1"/>
      <protection locked="0"/>
    </xf>
    <xf numFmtId="0" fontId="13" fillId="19" borderId="11" xfId="0" applyFont="1" applyFill="1" applyBorder="1" applyAlignment="1" applyProtection="1">
      <alignment horizontal="center" vertical="center" wrapText="1"/>
      <protection locked="0"/>
    </xf>
    <xf numFmtId="0" fontId="2" fillId="3" borderId="0" xfId="0" applyFont="1" applyFill="1" applyAlignment="1">
      <alignment horizontal="center" vertical="center" wrapText="1"/>
    </xf>
    <xf numFmtId="0" fontId="1" fillId="5" borderId="0" xfId="0" applyFont="1" applyFill="1" applyAlignment="1">
      <alignment horizontal="center" vertical="center" wrapText="1"/>
    </xf>
    <xf numFmtId="0" fontId="6" fillId="9" borderId="5" xfId="0" applyFont="1" applyFill="1" applyBorder="1" applyAlignment="1">
      <alignment horizontal="center" vertical="center" wrapText="1"/>
    </xf>
    <xf numFmtId="0" fontId="2" fillId="21" borderId="14" xfId="0" applyFont="1" applyFill="1" applyBorder="1" applyAlignment="1">
      <alignment horizontal="center" vertical="center"/>
    </xf>
    <xf numFmtId="0" fontId="2" fillId="21" borderId="13" xfId="0" applyFont="1" applyFill="1" applyBorder="1" applyAlignment="1">
      <alignment horizontal="center" vertical="center"/>
    </xf>
    <xf numFmtId="0" fontId="2" fillId="2" borderId="0" xfId="0" applyFont="1" applyFill="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2" fillId="3" borderId="0" xfId="0" applyFont="1" applyFill="1" applyAlignment="1">
      <alignment horizontal="center" vertical="center"/>
    </xf>
    <xf numFmtId="0" fontId="26" fillId="6" borderId="0" xfId="1" applyFont="1" applyFill="1" applyAlignment="1">
      <alignment horizontal="center" vertical="center" wrapText="1"/>
    </xf>
    <xf numFmtId="0" fontId="1" fillId="6" borderId="0" xfId="0" applyFont="1" applyFill="1" applyAlignment="1">
      <alignment horizontal="center" vertical="center" wrapText="1"/>
    </xf>
    <xf numFmtId="49" fontId="7" fillId="8" borderId="0" xfId="0" applyNumberFormat="1" applyFont="1" applyFill="1" applyAlignment="1" applyProtection="1">
      <alignment horizontal="center" vertical="center" wrapText="1"/>
      <protection locked="0"/>
    </xf>
    <xf numFmtId="0" fontId="7" fillId="8" borderId="0" xfId="0" applyFont="1" applyFill="1" applyAlignment="1" applyProtection="1">
      <alignment horizontal="center" vertical="center" wrapText="1"/>
      <protection locked="0"/>
    </xf>
    <xf numFmtId="14" fontId="7" fillId="8" borderId="0" xfId="0" applyNumberFormat="1" applyFont="1" applyFill="1" applyAlignment="1" applyProtection="1">
      <alignment horizontal="center" vertical="center" wrapText="1"/>
      <protection locked="0"/>
    </xf>
    <xf numFmtId="49" fontId="7" fillId="8" borderId="5" xfId="0" applyNumberFormat="1" applyFont="1" applyFill="1" applyBorder="1" applyAlignment="1" applyProtection="1">
      <alignment horizontal="center" vertical="center" wrapText="1"/>
      <protection locked="0"/>
    </xf>
    <xf numFmtId="0" fontId="2" fillId="2" borderId="0" xfId="0" applyFont="1" applyFill="1" applyAlignment="1">
      <alignment horizontal="center"/>
    </xf>
    <xf numFmtId="165" fontId="7" fillId="8" borderId="0" xfId="0" applyNumberFormat="1" applyFont="1" applyFill="1" applyAlignment="1" applyProtection="1">
      <alignment horizontal="center" vertical="center" wrapText="1"/>
      <protection locked="0"/>
    </xf>
    <xf numFmtId="49" fontId="2" fillId="3" borderId="5" xfId="0" applyNumberFormat="1" applyFont="1" applyFill="1" applyBorder="1" applyAlignment="1">
      <alignment horizontal="center" vertical="center" wrapText="1"/>
    </xf>
    <xf numFmtId="49" fontId="7" fillId="0" borderId="5" xfId="0" applyNumberFormat="1" applyFont="1" applyBorder="1" applyAlignment="1" applyProtection="1">
      <alignment horizontal="center" vertical="center" wrapText="1"/>
      <protection locked="0"/>
    </xf>
    <xf numFmtId="165" fontId="7" fillId="0" borderId="5" xfId="0" applyNumberFormat="1" applyFont="1" applyBorder="1" applyAlignment="1" applyProtection="1">
      <alignment horizontal="center" vertical="center" wrapText="1"/>
      <protection locked="0"/>
    </xf>
    <xf numFmtId="0" fontId="2" fillId="3" borderId="0" xfId="0" applyFont="1" applyFill="1" applyAlignment="1">
      <alignment horizontal="center"/>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3" xfId="0" applyFont="1" applyBorder="1" applyAlignment="1">
      <alignment horizontal="left" vertical="center" wrapText="1"/>
    </xf>
    <xf numFmtId="0" fontId="14" fillId="0" borderId="2"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2" fillId="3" borderId="0" xfId="0" applyFont="1" applyFill="1" applyAlignment="1">
      <alignment horizontal="center" wrapText="1"/>
    </xf>
    <xf numFmtId="165" fontId="2" fillId="4" borderId="0" xfId="0" applyNumberFormat="1" applyFont="1" applyFill="1" applyAlignment="1">
      <alignment horizontal="center" vertical="center"/>
    </xf>
    <xf numFmtId="165" fontId="7" fillId="8" borderId="0" xfId="0" applyNumberFormat="1" applyFont="1" applyFill="1" applyAlignment="1" applyProtection="1">
      <alignment horizontal="center" vertical="center"/>
      <protection locked="0"/>
    </xf>
    <xf numFmtId="49" fontId="7" fillId="0" borderId="0" xfId="0" applyNumberFormat="1" applyFont="1" applyAlignment="1" applyProtection="1">
      <alignment horizontal="center" vertical="center" wrapText="1"/>
      <protection locked="0"/>
    </xf>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0" fontId="3" fillId="2" borderId="12" xfId="0" applyFont="1" applyFill="1" applyBorder="1" applyAlignment="1">
      <alignment horizontal="center" vertical="center"/>
    </xf>
    <xf numFmtId="0" fontId="6" fillId="16" borderId="0" xfId="0" applyFont="1" applyFill="1" applyAlignment="1">
      <alignment horizontal="center" vertical="center" wrapText="1"/>
    </xf>
    <xf numFmtId="49" fontId="34" fillId="3" borderId="5" xfId="0" applyNumberFormat="1" applyFont="1" applyFill="1" applyBorder="1" applyAlignment="1">
      <alignment horizontal="center" vertical="center" wrapText="1"/>
    </xf>
    <xf numFmtId="49" fontId="35" fillId="0" borderId="5" xfId="0" applyNumberFormat="1" applyFont="1" applyBorder="1" applyAlignment="1" applyProtection="1">
      <alignment horizontal="center" vertical="center" wrapText="1"/>
      <protection locked="0"/>
    </xf>
    <xf numFmtId="0" fontId="29" fillId="17" borderId="0" xfId="0" applyFont="1" applyFill="1" applyAlignment="1" applyProtection="1">
      <alignment horizontal="center" vertical="center" wrapText="1"/>
      <protection locked="0"/>
    </xf>
    <xf numFmtId="49" fontId="2" fillId="0" borderId="5" xfId="0" applyNumberFormat="1" applyFont="1" applyBorder="1" applyAlignment="1" applyProtection="1">
      <alignment horizontal="center" vertical="center" wrapText="1"/>
      <protection locked="0"/>
    </xf>
    <xf numFmtId="49" fontId="35" fillId="0" borderId="6" xfId="0" applyNumberFormat="1" applyFont="1" applyBorder="1" applyAlignment="1" applyProtection="1">
      <alignment horizontal="center" vertical="center" wrapText="1"/>
      <protection locked="0"/>
    </xf>
    <xf numFmtId="49" fontId="35" fillId="0" borderId="7" xfId="0" applyNumberFormat="1" applyFont="1" applyBorder="1" applyAlignment="1" applyProtection="1">
      <alignment horizontal="center" vertical="center" wrapText="1"/>
      <protection locked="0"/>
    </xf>
    <xf numFmtId="49" fontId="35" fillId="0" borderId="8" xfId="0" applyNumberFormat="1" applyFont="1" applyBorder="1" applyAlignment="1" applyProtection="1">
      <alignment horizontal="center" vertical="center" wrapText="1"/>
      <protection locked="0"/>
    </xf>
    <xf numFmtId="49" fontId="35" fillId="0" borderId="9" xfId="0" applyNumberFormat="1" applyFont="1" applyBorder="1" applyAlignment="1" applyProtection="1">
      <alignment horizontal="center" vertical="center" wrapText="1"/>
      <protection locked="0"/>
    </xf>
    <xf numFmtId="49" fontId="35" fillId="0" borderId="10" xfId="0" applyNumberFormat="1" applyFont="1" applyBorder="1" applyAlignment="1" applyProtection="1">
      <alignment horizontal="center" vertical="center" wrapText="1"/>
      <protection locked="0"/>
    </xf>
    <xf numFmtId="49" fontId="35" fillId="0" borderId="11" xfId="0" applyNumberFormat="1" applyFont="1" applyBorder="1" applyAlignment="1" applyProtection="1">
      <alignment horizontal="center" vertical="center" wrapText="1"/>
      <protection locked="0"/>
    </xf>
    <xf numFmtId="49" fontId="7" fillId="0" borderId="6" xfId="0" applyNumberFormat="1" applyFont="1" applyBorder="1" applyAlignment="1" applyProtection="1">
      <alignment horizontal="center" vertical="center" wrapText="1"/>
      <protection locked="0"/>
    </xf>
    <xf numFmtId="49" fontId="7" fillId="0" borderId="7" xfId="0" applyNumberFormat="1" applyFont="1" applyBorder="1" applyAlignment="1" applyProtection="1">
      <alignment horizontal="center" vertical="center" wrapText="1"/>
      <protection locked="0"/>
    </xf>
    <xf numFmtId="49" fontId="7" fillId="0" borderId="8" xfId="0" applyNumberFormat="1" applyFont="1" applyBorder="1" applyAlignment="1" applyProtection="1">
      <alignment horizontal="center" vertical="center" wrapText="1"/>
      <protection locked="0"/>
    </xf>
    <xf numFmtId="49" fontId="7" fillId="0" borderId="9" xfId="0" applyNumberFormat="1" applyFont="1" applyBorder="1" applyAlignment="1" applyProtection="1">
      <alignment horizontal="center" vertical="center" wrapText="1"/>
      <protection locked="0"/>
    </xf>
    <xf numFmtId="49" fontId="7" fillId="0" borderId="10" xfId="0" applyNumberFormat="1" applyFont="1" applyBorder="1" applyAlignment="1" applyProtection="1">
      <alignment horizontal="center" vertical="center" wrapText="1"/>
      <protection locked="0"/>
    </xf>
    <xf numFmtId="49" fontId="7" fillId="0" borderId="11" xfId="0" applyNumberFormat="1" applyFont="1" applyBorder="1" applyAlignment="1" applyProtection="1">
      <alignment horizontal="center" vertical="center" wrapText="1"/>
      <protection locked="0"/>
    </xf>
    <xf numFmtId="0" fontId="30" fillId="4" borderId="1" xfId="0" applyFont="1" applyFill="1" applyBorder="1" applyAlignment="1">
      <alignment horizontal="center" vertical="center"/>
    </xf>
    <xf numFmtId="0" fontId="30" fillId="4" borderId="3" xfId="0" applyFont="1" applyFill="1" applyBorder="1" applyAlignment="1">
      <alignment horizontal="center" vertical="center"/>
    </xf>
    <xf numFmtId="0" fontId="30" fillId="4" borderId="2" xfId="0" applyFont="1" applyFill="1" applyBorder="1" applyAlignment="1">
      <alignment horizontal="center" vertical="center"/>
    </xf>
    <xf numFmtId="0" fontId="32" fillId="4" borderId="6"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4" borderId="0" xfId="0" applyFont="1" applyFill="1" applyAlignment="1">
      <alignment horizontal="center" vertical="center" wrapText="1"/>
    </xf>
    <xf numFmtId="0" fontId="32" fillId="4" borderId="12" xfId="0" applyFont="1" applyFill="1" applyBorder="1" applyAlignment="1">
      <alignment horizontal="center" vertical="center" wrapText="1"/>
    </xf>
    <xf numFmtId="0" fontId="32" fillId="4" borderId="9" xfId="0" applyFont="1" applyFill="1" applyBorder="1" applyAlignment="1">
      <alignment horizontal="center" vertical="center" wrapText="1"/>
    </xf>
    <xf numFmtId="0" fontId="32" fillId="4" borderId="10"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1" fillId="4" borderId="6" xfId="0" applyFont="1" applyFill="1" applyBorder="1" applyAlignment="1">
      <alignment horizontal="center" vertical="center" wrapText="1"/>
    </xf>
    <xf numFmtId="0" fontId="31" fillId="4" borderId="7"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1" fillId="4" borderId="4" xfId="0" applyFont="1" applyFill="1" applyBorder="1" applyAlignment="1">
      <alignment horizontal="center" vertical="center" wrapText="1"/>
    </xf>
    <xf numFmtId="0" fontId="31" fillId="4" borderId="0" xfId="0" applyFont="1" applyFill="1" applyAlignment="1">
      <alignment horizontal="center" vertical="center" wrapText="1"/>
    </xf>
    <xf numFmtId="0" fontId="31" fillId="4" borderId="12"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10" xfId="0" applyFont="1" applyFill="1" applyBorder="1" applyAlignment="1">
      <alignment horizontal="center" vertical="center" wrapText="1"/>
    </xf>
    <xf numFmtId="0" fontId="31" fillId="4" borderId="11" xfId="0" applyFont="1" applyFill="1" applyBorder="1" applyAlignment="1">
      <alignment horizontal="center" vertical="center" wrapText="1"/>
    </xf>
    <xf numFmtId="0" fontId="34" fillId="3" borderId="5"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34" fillId="3" borderId="13" xfId="0" applyFont="1" applyFill="1" applyBorder="1" applyAlignment="1">
      <alignment horizontal="center" vertical="center" wrapText="1"/>
    </xf>
    <xf numFmtId="0" fontId="34" fillId="3" borderId="9"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3" borderId="1" xfId="0" applyFont="1" applyFill="1" applyBorder="1" applyAlignment="1">
      <alignment horizontal="center" vertical="center" wrapText="1"/>
    </xf>
    <xf numFmtId="49" fontId="2" fillId="2" borderId="0" xfId="0" applyNumberFormat="1" applyFont="1" applyFill="1" applyAlignment="1">
      <alignment horizontal="center" vertical="center"/>
    </xf>
    <xf numFmtId="0" fontId="26" fillId="5" borderId="0" xfId="1" applyFont="1" applyFill="1" applyAlignment="1">
      <alignment horizontal="center" vertical="center" wrapText="1"/>
    </xf>
    <xf numFmtId="0" fontId="26" fillId="3" borderId="0" xfId="1" applyFont="1" applyFill="1" applyAlignment="1">
      <alignment horizontal="center" vertical="center" wrapText="1"/>
    </xf>
    <xf numFmtId="0" fontId="7" fillId="0" borderId="0" xfId="0" applyFont="1" applyAlignment="1" applyProtection="1">
      <alignment horizontal="center" vertical="center" wrapText="1"/>
      <protection locked="0"/>
    </xf>
    <xf numFmtId="0" fontId="30" fillId="3" borderId="6" xfId="0" applyFont="1" applyFill="1" applyBorder="1" applyAlignment="1">
      <alignment horizontal="center" vertical="center"/>
    </xf>
    <xf numFmtId="0" fontId="30" fillId="3" borderId="7" xfId="0" applyFont="1" applyFill="1" applyBorder="1" applyAlignment="1">
      <alignment horizontal="center" vertical="center"/>
    </xf>
    <xf numFmtId="0" fontId="30" fillId="3" borderId="8" xfId="0" applyFont="1" applyFill="1" applyBorder="1" applyAlignment="1">
      <alignment horizontal="center" vertical="center"/>
    </xf>
    <xf numFmtId="0" fontId="30" fillId="3" borderId="9" xfId="0" applyFont="1" applyFill="1" applyBorder="1" applyAlignment="1">
      <alignment horizontal="center" vertical="center"/>
    </xf>
    <xf numFmtId="0" fontId="30" fillId="3" borderId="10" xfId="0" applyFont="1" applyFill="1" applyBorder="1" applyAlignment="1">
      <alignment horizontal="center" vertical="center"/>
    </xf>
    <xf numFmtId="0" fontId="30" fillId="3" borderId="11" xfId="0" applyFont="1" applyFill="1" applyBorder="1" applyAlignment="1">
      <alignment horizontal="center" vertical="center"/>
    </xf>
    <xf numFmtId="164" fontId="30" fillId="3" borderId="1" xfId="0" applyNumberFormat="1" applyFont="1" applyFill="1" applyBorder="1" applyAlignment="1">
      <alignment horizontal="center" vertical="center"/>
    </xf>
    <xf numFmtId="164" fontId="30" fillId="3" borderId="3" xfId="0" applyNumberFormat="1" applyFont="1" applyFill="1" applyBorder="1" applyAlignment="1">
      <alignment horizontal="center" vertical="center"/>
    </xf>
    <xf numFmtId="164" fontId="30" fillId="3" borderId="2" xfId="0" applyNumberFormat="1" applyFont="1" applyFill="1" applyBorder="1" applyAlignment="1">
      <alignment horizontal="center" vertical="center"/>
    </xf>
    <xf numFmtId="0" fontId="30" fillId="3" borderId="1"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0" fillId="3" borderId="1"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2" xfId="0" applyFont="1" applyFill="1" applyBorder="1" applyAlignment="1">
      <alignment horizontal="center" vertical="center"/>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1" fillId="5" borderId="0" xfId="0" applyFont="1" applyFill="1" applyAlignment="1">
      <alignment horizontal="center" wrapText="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30" fillId="3" borderId="10" xfId="0" applyFont="1" applyFill="1" applyBorder="1" applyAlignment="1">
      <alignment horizontal="center" vertical="center" wrapText="1"/>
    </xf>
    <xf numFmtId="0" fontId="30" fillId="3" borderId="11" xfId="0" applyFont="1" applyFill="1" applyBorder="1" applyAlignment="1">
      <alignment horizontal="center" vertical="center" wrapText="1"/>
    </xf>
    <xf numFmtId="164" fontId="7" fillId="0" borderId="9" xfId="0" applyNumberFormat="1" applyFont="1" applyBorder="1" applyAlignment="1" applyProtection="1">
      <alignment horizontal="center" vertical="center" wrapText="1"/>
      <protection locked="0"/>
    </xf>
    <xf numFmtId="164" fontId="7" fillId="0" borderId="10" xfId="0" applyNumberFormat="1" applyFont="1" applyBorder="1" applyAlignment="1" applyProtection="1">
      <alignment horizontal="center" vertical="center" wrapText="1"/>
      <protection locked="0"/>
    </xf>
    <xf numFmtId="164" fontId="7" fillId="0" borderId="11" xfId="0" applyNumberFormat="1" applyFont="1" applyBorder="1" applyAlignment="1" applyProtection="1">
      <alignment horizontal="center" vertical="center" wrapText="1"/>
      <protection locked="0"/>
    </xf>
    <xf numFmtId="164" fontId="7" fillId="0" borderId="1" xfId="0" applyNumberFormat="1" applyFont="1" applyBorder="1" applyAlignment="1" applyProtection="1">
      <alignment horizontal="center" vertical="center" wrapText="1"/>
      <protection locked="0"/>
    </xf>
    <xf numFmtId="164" fontId="7" fillId="0" borderId="3" xfId="0" applyNumberFormat="1" applyFont="1" applyBorder="1" applyAlignment="1" applyProtection="1">
      <alignment horizontal="center" vertical="center" wrapText="1"/>
      <protection locked="0"/>
    </xf>
    <xf numFmtId="164" fontId="7" fillId="0" borderId="2" xfId="0" applyNumberFormat="1" applyFont="1" applyBorder="1" applyAlignment="1" applyProtection="1">
      <alignment horizontal="center" vertical="center" wrapText="1"/>
      <protection locked="0"/>
    </xf>
    <xf numFmtId="164" fontId="7" fillId="0" borderId="6" xfId="0" applyNumberFormat="1" applyFont="1" applyBorder="1" applyAlignment="1" applyProtection="1">
      <alignment horizontal="center" vertical="center" wrapText="1"/>
      <protection locked="0"/>
    </xf>
    <xf numFmtId="164" fontId="7" fillId="0" borderId="7" xfId="0" applyNumberFormat="1" applyFont="1" applyBorder="1" applyAlignment="1" applyProtection="1">
      <alignment horizontal="center" vertical="center" wrapText="1"/>
      <protection locked="0"/>
    </xf>
    <xf numFmtId="164" fontId="7" fillId="0" borderId="8" xfId="0" applyNumberFormat="1" applyFont="1" applyBorder="1" applyAlignment="1" applyProtection="1">
      <alignment horizontal="center" vertical="center" wrapText="1"/>
      <protection locked="0"/>
    </xf>
    <xf numFmtId="49" fontId="7" fillId="0" borderId="0" xfId="0" applyNumberFormat="1" applyFont="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22" fillId="3" borderId="1"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2" xfId="0" applyFont="1" applyFill="1" applyBorder="1" applyAlignment="1">
      <alignment horizontal="center" vertical="center"/>
    </xf>
    <xf numFmtId="2" fontId="7" fillId="0" borderId="5" xfId="0" applyNumberFormat="1" applyFont="1" applyBorder="1" applyAlignment="1" applyProtection="1">
      <alignment horizontal="center" vertical="center"/>
      <protection locked="0"/>
    </xf>
    <xf numFmtId="2" fontId="7" fillId="0" borderId="1" xfId="0" applyNumberFormat="1" applyFont="1" applyBorder="1" applyAlignment="1" applyProtection="1">
      <alignment horizontal="center" vertical="center"/>
      <protection locked="0"/>
    </xf>
    <xf numFmtId="2" fontId="7" fillId="0" borderId="2" xfId="0" applyNumberFormat="1" applyFont="1" applyBorder="1" applyAlignment="1" applyProtection="1">
      <alignment horizontal="center" vertical="center"/>
      <protection locked="0"/>
    </xf>
    <xf numFmtId="2" fontId="7" fillId="0" borderId="1" xfId="0" applyNumberFormat="1" applyFont="1" applyBorder="1" applyAlignment="1" applyProtection="1">
      <alignment horizontal="center" vertical="center" wrapText="1"/>
      <protection locked="0"/>
    </xf>
    <xf numFmtId="2" fontId="7" fillId="0" borderId="2" xfId="0" applyNumberFormat="1" applyFont="1" applyBorder="1" applyAlignment="1" applyProtection="1">
      <alignment horizontal="center" vertical="center" wrapText="1"/>
      <protection locked="0"/>
    </xf>
    <xf numFmtId="0" fontId="34" fillId="3" borderId="1" xfId="0" applyFont="1" applyFill="1" applyBorder="1" applyAlignment="1">
      <alignment horizontal="center" vertical="center"/>
    </xf>
    <xf numFmtId="0" fontId="34" fillId="3" borderId="3" xfId="0" applyFont="1" applyFill="1" applyBorder="1" applyAlignment="1">
      <alignment horizontal="center" vertical="center"/>
    </xf>
    <xf numFmtId="0" fontId="34" fillId="3" borderId="2" xfId="0" applyFont="1" applyFill="1" applyBorder="1" applyAlignment="1">
      <alignment horizontal="center" vertical="center"/>
    </xf>
    <xf numFmtId="0" fontId="22" fillId="3" borderId="5"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2" fillId="3"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49" fontId="10" fillId="0" borderId="0" xfId="0" applyNumberFormat="1" applyFont="1" applyAlignment="1" applyProtection="1">
      <alignment horizontal="center" vertical="center" wrapText="1"/>
      <protection locked="0"/>
    </xf>
    <xf numFmtId="0" fontId="6" fillId="3" borderId="0" xfId="0" applyFont="1" applyFill="1" applyAlignment="1">
      <alignment horizontal="center" vertical="center" wrapText="1"/>
    </xf>
    <xf numFmtId="0" fontId="2" fillId="4" borderId="1"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12"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2"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 fontId="7" fillId="3" borderId="6" xfId="0" applyNumberFormat="1" applyFont="1" applyFill="1" applyBorder="1" applyAlignment="1">
      <alignment horizontal="center" vertical="center"/>
    </xf>
    <xf numFmtId="1" fontId="7" fillId="3" borderId="8" xfId="0" applyNumberFormat="1" applyFont="1" applyFill="1" applyBorder="1" applyAlignment="1">
      <alignment horizontal="center" vertical="center"/>
    </xf>
    <xf numFmtId="1" fontId="7" fillId="3" borderId="9" xfId="0" applyNumberFormat="1" applyFont="1" applyFill="1" applyBorder="1" applyAlignment="1">
      <alignment horizontal="center" vertical="center"/>
    </xf>
    <xf numFmtId="1" fontId="7" fillId="3" borderId="11" xfId="0" applyNumberFormat="1" applyFont="1" applyFill="1" applyBorder="1" applyAlignment="1">
      <alignment horizontal="center" vertical="center"/>
    </xf>
    <xf numFmtId="1" fontId="7" fillId="0" borderId="6" xfId="0" applyNumberFormat="1" applyFont="1" applyBorder="1" applyAlignment="1" applyProtection="1">
      <alignment horizontal="center" vertical="center"/>
      <protection locked="0"/>
    </xf>
    <xf numFmtId="1" fontId="7" fillId="0" borderId="8" xfId="0" applyNumberFormat="1" applyFont="1" applyBorder="1" applyAlignment="1" applyProtection="1">
      <alignment horizontal="center" vertical="center"/>
      <protection locked="0"/>
    </xf>
    <xf numFmtId="1" fontId="7" fillId="0" borderId="9" xfId="0" applyNumberFormat="1" applyFont="1" applyBorder="1" applyAlignment="1" applyProtection="1">
      <alignment horizontal="center" vertical="center"/>
      <protection locked="0"/>
    </xf>
    <xf numFmtId="1" fontId="7" fillId="0" borderId="11" xfId="0" applyNumberFormat="1" applyFont="1" applyBorder="1" applyAlignment="1" applyProtection="1">
      <alignment horizontal="center" vertical="center"/>
      <protection locked="0"/>
    </xf>
    <xf numFmtId="0" fontId="2" fillId="3" borderId="5" xfId="0" applyFont="1" applyFill="1" applyBorder="1" applyAlignment="1">
      <alignment horizontal="center"/>
    </xf>
    <xf numFmtId="0" fontId="33" fillId="8" borderId="0" xfId="0" applyFont="1" applyFill="1" applyAlignment="1" applyProtection="1">
      <alignment horizontal="center" vertical="center"/>
      <protection locked="0"/>
    </xf>
    <xf numFmtId="0" fontId="2" fillId="2" borderId="0" xfId="0" applyFont="1" applyFill="1" applyAlignment="1">
      <alignment horizontal="center" vertical="center" wrapText="1"/>
    </xf>
    <xf numFmtId="165" fontId="7" fillId="3" borderId="6" xfId="0" applyNumberFormat="1" applyFont="1" applyFill="1" applyBorder="1" applyAlignment="1">
      <alignment horizontal="center" vertical="center"/>
    </xf>
    <xf numFmtId="165" fontId="7" fillId="3" borderId="8" xfId="0" applyNumberFormat="1" applyFont="1" applyFill="1" applyBorder="1" applyAlignment="1">
      <alignment horizontal="center" vertical="center"/>
    </xf>
    <xf numFmtId="165" fontId="7" fillId="3" borderId="9" xfId="0" applyNumberFormat="1" applyFont="1" applyFill="1" applyBorder="1" applyAlignment="1">
      <alignment horizontal="center" vertical="center"/>
    </xf>
    <xf numFmtId="165" fontId="7" fillId="3" borderId="11" xfId="0" applyNumberFormat="1" applyFont="1" applyFill="1" applyBorder="1" applyAlignment="1">
      <alignment horizontal="center" vertical="center"/>
    </xf>
    <xf numFmtId="165" fontId="7" fillId="20" borderId="6" xfId="0" applyNumberFormat="1" applyFont="1" applyFill="1" applyBorder="1" applyAlignment="1">
      <alignment horizontal="center" vertical="center"/>
    </xf>
    <xf numFmtId="165" fontId="7" fillId="20" borderId="8" xfId="0" applyNumberFormat="1" applyFont="1" applyFill="1" applyBorder="1" applyAlignment="1">
      <alignment horizontal="center" vertical="center"/>
    </xf>
    <xf numFmtId="165" fontId="7" fillId="20" borderId="9" xfId="0" applyNumberFormat="1" applyFont="1" applyFill="1" applyBorder="1" applyAlignment="1">
      <alignment horizontal="center" vertical="center"/>
    </xf>
    <xf numFmtId="165" fontId="7" fillId="20" borderId="11" xfId="0" applyNumberFormat="1" applyFont="1" applyFill="1" applyBorder="1" applyAlignment="1">
      <alignment horizontal="center" vertical="center"/>
    </xf>
    <xf numFmtId="165" fontId="7" fillId="0" borderId="6" xfId="0" applyNumberFormat="1" applyFont="1" applyBorder="1" applyAlignment="1" applyProtection="1">
      <alignment horizontal="center" vertical="center"/>
      <protection locked="0"/>
    </xf>
    <xf numFmtId="165" fontId="7" fillId="0" borderId="8" xfId="0" applyNumberFormat="1" applyFont="1" applyBorder="1" applyAlignment="1" applyProtection="1">
      <alignment horizontal="center" vertical="center"/>
      <protection locked="0"/>
    </xf>
    <xf numFmtId="165" fontId="7" fillId="0" borderId="9" xfId="0" applyNumberFormat="1" applyFont="1" applyBorder="1" applyAlignment="1" applyProtection="1">
      <alignment horizontal="center" vertical="center"/>
      <protection locked="0"/>
    </xf>
    <xf numFmtId="165" fontId="7" fillId="0" borderId="11" xfId="0" applyNumberFormat="1" applyFont="1" applyBorder="1" applyAlignment="1" applyProtection="1">
      <alignment horizontal="center" vertical="center"/>
      <protection locked="0"/>
    </xf>
    <xf numFmtId="164" fontId="7" fillId="3" borderId="6" xfId="0" applyNumberFormat="1" applyFont="1" applyFill="1" applyBorder="1" applyAlignment="1">
      <alignment horizontal="center" vertical="center"/>
    </xf>
    <xf numFmtId="164" fontId="7" fillId="3" borderId="8" xfId="0" applyNumberFormat="1" applyFont="1" applyFill="1" applyBorder="1" applyAlignment="1">
      <alignment horizontal="center" vertical="center"/>
    </xf>
    <xf numFmtId="164" fontId="7" fillId="3" borderId="9" xfId="0" applyNumberFormat="1" applyFont="1" applyFill="1" applyBorder="1" applyAlignment="1">
      <alignment horizontal="center" vertical="center"/>
    </xf>
    <xf numFmtId="164" fontId="7" fillId="3" borderId="11" xfId="0" applyNumberFormat="1" applyFont="1" applyFill="1" applyBorder="1" applyAlignment="1">
      <alignment horizontal="center" vertical="center"/>
    </xf>
    <xf numFmtId="164" fontId="7" fillId="0" borderId="6" xfId="0" applyNumberFormat="1" applyFont="1" applyBorder="1" applyAlignment="1" applyProtection="1">
      <alignment horizontal="center" vertical="center"/>
      <protection locked="0"/>
    </xf>
    <xf numFmtId="164" fontId="7" fillId="0" borderId="8" xfId="0" applyNumberFormat="1" applyFont="1" applyBorder="1" applyAlignment="1" applyProtection="1">
      <alignment horizontal="center" vertical="center"/>
      <protection locked="0"/>
    </xf>
    <xf numFmtId="164" fontId="7" fillId="0" borderId="9" xfId="0" applyNumberFormat="1" applyFont="1" applyBorder="1" applyAlignment="1" applyProtection="1">
      <alignment horizontal="center" vertical="center"/>
      <protection locked="0"/>
    </xf>
    <xf numFmtId="164" fontId="7" fillId="0" borderId="11" xfId="0" applyNumberFormat="1" applyFont="1" applyBorder="1" applyAlignment="1" applyProtection="1">
      <alignment horizontal="center" vertical="center"/>
      <protection locked="0"/>
    </xf>
    <xf numFmtId="0" fontId="29" fillId="9" borderId="6" xfId="0" applyFont="1" applyFill="1" applyBorder="1" applyAlignment="1">
      <alignment horizontal="center" vertical="center" wrapText="1"/>
    </xf>
    <xf numFmtId="0" fontId="29" fillId="9" borderId="7" xfId="0" applyFont="1" applyFill="1" applyBorder="1" applyAlignment="1">
      <alignment horizontal="center" vertical="center" wrapText="1"/>
    </xf>
    <xf numFmtId="0" fontId="29" fillId="9" borderId="8" xfId="0" applyFont="1" applyFill="1" applyBorder="1" applyAlignment="1">
      <alignment horizontal="center" vertical="center" wrapText="1"/>
    </xf>
    <xf numFmtId="0" fontId="29" fillId="9" borderId="9" xfId="0" applyFont="1" applyFill="1" applyBorder="1" applyAlignment="1">
      <alignment horizontal="center" vertical="center" wrapText="1"/>
    </xf>
    <xf numFmtId="0" fontId="29" fillId="9" borderId="10" xfId="0" applyFont="1" applyFill="1" applyBorder="1" applyAlignment="1">
      <alignment horizontal="center" vertical="center" wrapText="1"/>
    </xf>
    <xf numFmtId="0" fontId="29" fillId="9" borderId="11"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1"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xf>
    <xf numFmtId="165" fontId="7" fillId="0" borderId="1" xfId="0" applyNumberFormat="1" applyFont="1" applyBorder="1" applyAlignment="1" applyProtection="1">
      <alignment horizontal="center" vertical="center"/>
      <protection locked="0"/>
    </xf>
    <xf numFmtId="165" fontId="7" fillId="0" borderId="2" xfId="0" applyNumberFormat="1" applyFont="1" applyBorder="1" applyAlignment="1" applyProtection="1">
      <alignment horizontal="center" vertical="center"/>
      <protection locked="0"/>
    </xf>
    <xf numFmtId="165" fontId="14" fillId="3" borderId="1" xfId="0" applyNumberFormat="1" applyFont="1" applyFill="1" applyBorder="1" applyAlignment="1">
      <alignment horizontal="center" vertical="center" wrapText="1"/>
    </xf>
    <xf numFmtId="165" fontId="14" fillId="3" borderId="2" xfId="0" applyNumberFormat="1" applyFont="1" applyFill="1" applyBorder="1" applyAlignment="1">
      <alignment horizontal="center" vertical="center" wrapText="1"/>
    </xf>
    <xf numFmtId="165" fontId="7" fillId="0" borderId="5" xfId="0" applyNumberFormat="1" applyFont="1" applyBorder="1" applyAlignment="1" applyProtection="1">
      <alignment horizontal="center" vertical="center"/>
      <protection locked="0"/>
    </xf>
    <xf numFmtId="0" fontId="2" fillId="3" borderId="1" xfId="0" applyFont="1" applyFill="1" applyBorder="1" applyAlignment="1">
      <alignment horizontal="center"/>
    </xf>
    <xf numFmtId="0" fontId="2" fillId="3" borderId="3" xfId="0" applyFont="1" applyFill="1" applyBorder="1" applyAlignment="1">
      <alignment horizontal="center"/>
    </xf>
    <xf numFmtId="0" fontId="2" fillId="3" borderId="2" xfId="0" applyFont="1" applyFill="1" applyBorder="1" applyAlignment="1">
      <alignment horizontal="center"/>
    </xf>
    <xf numFmtId="165" fontId="2" fillId="3" borderId="5" xfId="0" applyNumberFormat="1" applyFont="1" applyFill="1" applyBorder="1" applyAlignment="1">
      <alignment horizontal="center"/>
    </xf>
    <xf numFmtId="0" fontId="20" fillId="9" borderId="1" xfId="0" applyFont="1" applyFill="1" applyBorder="1" applyAlignment="1">
      <alignment horizontal="center" wrapText="1"/>
    </xf>
    <xf numFmtId="0" fontId="20" fillId="9" borderId="2" xfId="0" applyFont="1" applyFill="1" applyBorder="1" applyAlignment="1">
      <alignment horizontal="center" wrapText="1"/>
    </xf>
    <xf numFmtId="165" fontId="2" fillId="3" borderId="1" xfId="0" applyNumberFormat="1" applyFont="1" applyFill="1" applyBorder="1" applyAlignment="1">
      <alignment horizontal="center"/>
    </xf>
    <xf numFmtId="0" fontId="7" fillId="0" borderId="5" xfId="0" applyFont="1" applyBorder="1" applyAlignment="1" applyProtection="1">
      <alignment horizontal="center" vertical="center"/>
      <protection locked="0"/>
    </xf>
    <xf numFmtId="165" fontId="7" fillId="0" borderId="1" xfId="0" applyNumberFormat="1" applyFont="1" applyBorder="1" applyAlignment="1" applyProtection="1">
      <alignment horizontal="center" vertical="center" wrapText="1"/>
      <protection locked="0"/>
    </xf>
    <xf numFmtId="165" fontId="7" fillId="0" borderId="2" xfId="0" applyNumberFormat="1" applyFont="1" applyBorder="1" applyAlignment="1" applyProtection="1">
      <alignment horizontal="center" vertical="center" wrapText="1"/>
      <protection locked="0"/>
    </xf>
    <xf numFmtId="165" fontId="12" fillId="0" borderId="1" xfId="0" applyNumberFormat="1" applyFont="1" applyBorder="1" applyAlignment="1" applyProtection="1">
      <alignment horizontal="center" vertical="center" wrapText="1"/>
      <protection locked="0"/>
    </xf>
    <xf numFmtId="165" fontId="12" fillId="0" borderId="2" xfId="0" applyNumberFormat="1" applyFont="1" applyBorder="1" applyAlignment="1" applyProtection="1">
      <alignment horizontal="center" vertical="center" wrapText="1"/>
      <protection locked="0"/>
    </xf>
    <xf numFmtId="165" fontId="7" fillId="3" borderId="5" xfId="0" applyNumberFormat="1" applyFont="1" applyFill="1" applyBorder="1" applyAlignment="1">
      <alignment horizontal="center" vertical="center"/>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20" fillId="3" borderId="6"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11" xfId="0" applyFont="1" applyFill="1" applyBorder="1" applyAlignment="1">
      <alignment horizontal="center" vertical="center" wrapText="1"/>
    </xf>
    <xf numFmtId="165" fontId="7" fillId="3" borderId="1" xfId="0" applyNumberFormat="1" applyFont="1" applyFill="1" applyBorder="1" applyAlignment="1">
      <alignment horizontal="center" vertical="center"/>
    </xf>
    <xf numFmtId="165" fontId="7" fillId="3" borderId="2" xfId="0" applyNumberFormat="1" applyFont="1" applyFill="1" applyBorder="1" applyAlignment="1">
      <alignment horizontal="center" vertical="center"/>
    </xf>
    <xf numFmtId="165" fontId="20" fillId="3" borderId="5" xfId="0" applyNumberFormat="1" applyFont="1" applyFill="1" applyBorder="1" applyAlignment="1">
      <alignment horizontal="center" vertical="center" wrapText="1"/>
    </xf>
    <xf numFmtId="0" fontId="30" fillId="2" borderId="0" xfId="0" applyFont="1" applyFill="1" applyAlignment="1">
      <alignment horizontal="center" vertical="center"/>
    </xf>
    <xf numFmtId="49" fontId="9" fillId="0" borderId="5" xfId="0" applyNumberFormat="1" applyFont="1" applyBorder="1" applyAlignment="1" applyProtection="1">
      <alignment horizontal="center" vertical="center" wrapText="1"/>
      <protection locked="0"/>
    </xf>
    <xf numFmtId="0" fontId="9" fillId="0" borderId="5" xfId="0" applyFont="1" applyBorder="1" applyAlignment="1" applyProtection="1">
      <alignment horizontal="center" vertical="center"/>
      <protection locked="0"/>
    </xf>
    <xf numFmtId="165" fontId="9" fillId="0" borderId="5" xfId="0" applyNumberFormat="1" applyFont="1" applyBorder="1" applyAlignment="1" applyProtection="1">
      <alignment horizontal="center" vertical="center"/>
      <protection locked="0"/>
    </xf>
    <xf numFmtId="14" fontId="9" fillId="0" borderId="5" xfId="0" applyNumberFormat="1" applyFont="1" applyBorder="1" applyAlignment="1" applyProtection="1">
      <alignment horizontal="center" vertical="center"/>
      <protection locked="0"/>
    </xf>
    <xf numFmtId="165" fontId="9" fillId="0" borderId="5" xfId="0" applyNumberFormat="1" applyFont="1" applyBorder="1" applyAlignment="1" applyProtection="1">
      <alignment horizontal="center" vertical="center" wrapText="1"/>
      <protection locked="0"/>
    </xf>
    <xf numFmtId="14" fontId="9" fillId="0" borderId="5" xfId="0" applyNumberFormat="1" applyFont="1" applyBorder="1" applyAlignment="1" applyProtection="1">
      <alignment horizontal="center" vertical="center" wrapText="1"/>
      <protection locked="0"/>
    </xf>
    <xf numFmtId="0" fontId="9" fillId="8" borderId="6" xfId="0" applyFont="1" applyFill="1" applyBorder="1" applyAlignment="1" applyProtection="1">
      <alignment horizontal="center" vertical="center"/>
      <protection locked="0"/>
    </xf>
    <xf numFmtId="0" fontId="9" fillId="8" borderId="7" xfId="0" applyFont="1" applyFill="1" applyBorder="1" applyAlignment="1" applyProtection="1">
      <alignment horizontal="center" vertical="center"/>
      <protection locked="0"/>
    </xf>
    <xf numFmtId="0" fontId="9" fillId="8" borderId="8" xfId="0" applyFont="1" applyFill="1" applyBorder="1" applyAlignment="1" applyProtection="1">
      <alignment horizontal="center" vertical="center"/>
      <protection locked="0"/>
    </xf>
    <xf numFmtId="0" fontId="9" fillId="8" borderId="9" xfId="0" applyFont="1" applyFill="1" applyBorder="1" applyAlignment="1" applyProtection="1">
      <alignment horizontal="center" vertical="center"/>
      <protection locked="0"/>
    </xf>
    <xf numFmtId="0" fontId="9" fillId="8" borderId="10" xfId="0" applyFont="1" applyFill="1" applyBorder="1" applyAlignment="1" applyProtection="1">
      <alignment horizontal="center" vertical="center"/>
      <protection locked="0"/>
    </xf>
    <xf numFmtId="0" fontId="9" fillId="8" borderId="11" xfId="0" applyFont="1" applyFill="1" applyBorder="1" applyAlignment="1" applyProtection="1">
      <alignment horizontal="center" vertical="center"/>
      <protection locked="0"/>
    </xf>
    <xf numFmtId="0" fontId="15" fillId="3" borderId="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13" xfId="0" applyFont="1" applyFill="1" applyBorder="1" applyAlignment="1">
      <alignment horizontal="center" vertical="center" wrapText="1"/>
    </xf>
    <xf numFmtId="49" fontId="15" fillId="3" borderId="14" xfId="0" applyNumberFormat="1" applyFont="1" applyFill="1" applyBorder="1" applyAlignment="1">
      <alignment horizontal="center" vertical="center" wrapText="1"/>
    </xf>
    <xf numFmtId="49" fontId="15" fillId="3" borderId="13" xfId="0" applyNumberFormat="1" applyFont="1" applyFill="1" applyBorder="1" applyAlignment="1">
      <alignment horizontal="center" vertical="center" wrapText="1"/>
    </xf>
    <xf numFmtId="0" fontId="0" fillId="2" borderId="0" xfId="0" applyFill="1" applyAlignment="1">
      <alignment horizontal="center"/>
    </xf>
    <xf numFmtId="0" fontId="7" fillId="0" borderId="14"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7" fillId="0" borderId="13"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4"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0" borderId="13"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14" fillId="0" borderId="12" xfId="0" applyFont="1" applyBorder="1" applyAlignment="1">
      <alignment horizontal="center" vertical="center" wrapText="1"/>
    </xf>
    <xf numFmtId="0" fontId="2" fillId="0" borderId="15"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4" fillId="0" borderId="5" xfId="0" applyFont="1" applyBorder="1" applyAlignment="1">
      <alignment horizontal="left"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4" fontId="7" fillId="8" borderId="0" xfId="0" applyNumberFormat="1" applyFont="1" applyFill="1" applyAlignment="1" applyProtection="1">
      <alignment horizontal="center" vertical="center" wrapText="1"/>
      <protection locked="0"/>
    </xf>
    <xf numFmtId="0" fontId="7" fillId="0" borderId="15"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4" fontId="31" fillId="8" borderId="0" xfId="0" applyNumberFormat="1" applyFont="1" applyFill="1" applyAlignment="1" applyProtection="1">
      <alignment horizontal="center" vertical="center"/>
      <protection locked="0"/>
    </xf>
    <xf numFmtId="0" fontId="7" fillId="11" borderId="5" xfId="0" applyFont="1" applyFill="1" applyBorder="1" applyAlignment="1" applyProtection="1">
      <alignment horizontal="center" vertical="center"/>
      <protection locked="0"/>
    </xf>
    <xf numFmtId="0" fontId="2" fillId="11" borderId="5" xfId="0" applyFont="1" applyFill="1" applyBorder="1" applyAlignment="1">
      <alignment horizontal="center"/>
    </xf>
    <xf numFmtId="1" fontId="7" fillId="11" borderId="5" xfId="0" applyNumberFormat="1" applyFont="1" applyFill="1" applyBorder="1" applyAlignment="1" applyProtection="1">
      <alignment horizontal="center" vertical="center"/>
      <protection locked="0"/>
    </xf>
    <xf numFmtId="1" fontId="7" fillId="0" borderId="5" xfId="0" applyNumberFormat="1" applyFont="1" applyBorder="1" applyAlignment="1">
      <alignment horizontal="center" vertical="center"/>
    </xf>
    <xf numFmtId="1" fontId="7" fillId="0" borderId="5" xfId="0" applyNumberFormat="1" applyFont="1" applyBorder="1" applyAlignment="1" applyProtection="1">
      <alignment horizontal="center" vertical="center"/>
      <protection locked="0"/>
    </xf>
    <xf numFmtId="0" fontId="2" fillId="0" borderId="5" xfId="0" applyFont="1" applyBorder="1" applyAlignment="1">
      <alignment horizontal="center"/>
    </xf>
    <xf numFmtId="0" fontId="8" fillId="2" borderId="0" xfId="0" applyFont="1" applyFill="1" applyAlignment="1">
      <alignment horizontal="center" wrapText="1"/>
    </xf>
  </cellXfs>
  <cellStyles count="2">
    <cellStyle name="Hyperlink" xfId="1" builtinId="8"/>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22/11/relationships/FeaturePropertyBag" Target="featurePropertyBag/featurePropertyBag.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68036</xdr:colOff>
      <xdr:row>0</xdr:row>
      <xdr:rowOff>40821</xdr:rowOff>
    </xdr:from>
    <xdr:to>
      <xdr:col>2</xdr:col>
      <xdr:colOff>442005</xdr:colOff>
      <xdr:row>6</xdr:row>
      <xdr:rowOff>19973</xdr:rowOff>
    </xdr:to>
    <xdr:pic>
      <xdr:nvPicPr>
        <xdr:cNvPr id="3" name="x_Picture 4" descr="Background pattern&#10;&#10;Description automatically generated with medium confidence">
          <a:extLst>
            <a:ext uri="{FF2B5EF4-FFF2-40B4-BE49-F238E27FC236}">
              <a16:creationId xmlns:a16="http://schemas.microsoft.com/office/drawing/2014/main" id="{3EDA5546-D31D-4B3A-A877-05EE249C1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036" y="40821"/>
          <a:ext cx="1598612" cy="958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gov.uk/government/publications/warm-homes-social-housing-fund-wave-3"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publications/warm-homes-social-housing-fund-wave-3" TargetMode="External"/><Relationship Id="rId7" Type="http://schemas.openxmlformats.org/officeDocument/2006/relationships/hyperlink" Target="https://www.gov.uk/government/publications/warm-homes-social-housing-fund-wave-3" TargetMode="External"/><Relationship Id="rId2" Type="http://schemas.openxmlformats.org/officeDocument/2006/relationships/hyperlink" Target="https://register-of-charities.charitycommission.gov.uk/charity-search" TargetMode="External"/><Relationship Id="rId1" Type="http://schemas.openxmlformats.org/officeDocument/2006/relationships/hyperlink" Target="https://www.gov.uk/government/publications/registered-providers-of-social-housing/list-of-registered-providers-14-april-2022-accessible-version" TargetMode="External"/><Relationship Id="rId6" Type="http://schemas.openxmlformats.org/officeDocument/2006/relationships/hyperlink" Target="https://www.gov.uk/government/publications/warm-homes-social-housing-fund-wave-3" TargetMode="External"/><Relationship Id="rId5" Type="http://schemas.openxmlformats.org/officeDocument/2006/relationships/hyperlink" Target="https://www.gov.uk/government/publications/warm-homes-social-housing-fund-wave-3" TargetMode="External"/><Relationship Id="rId4" Type="http://schemas.openxmlformats.org/officeDocument/2006/relationships/hyperlink" Target="https://www.gov.uk/government/publications/warm-homes-social-housing-fund-wave-3"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gov.uk/government/publications/warm-homes-social-housing-fund-wave-3" TargetMode="External"/><Relationship Id="rId2" Type="http://schemas.openxmlformats.org/officeDocument/2006/relationships/hyperlink" Target="https://www.gov.uk/government/publications/warm-homes-social-housing-fund-wave-3" TargetMode="External"/><Relationship Id="rId1" Type="http://schemas.openxmlformats.org/officeDocument/2006/relationships/hyperlink" Target="https://www.gov.uk/government/publications/warm-homes-social-housing-fund-wave-3" TargetMode="External"/><Relationship Id="rId6" Type="http://schemas.openxmlformats.org/officeDocument/2006/relationships/printerSettings" Target="../printerSettings/printerSettings1.bin"/><Relationship Id="rId5" Type="http://schemas.openxmlformats.org/officeDocument/2006/relationships/hyperlink" Target="https://www.gov.uk/government/publications/warm-homes-social-housing-fund-wave-3" TargetMode="External"/><Relationship Id="rId4" Type="http://schemas.openxmlformats.org/officeDocument/2006/relationships/hyperlink" Target="https://www.gov.uk/government/publications/warm-homes-social-housing-fund-wave-3"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gov.uk/government/publications/warm-homes-social-housing-fund-wave-3"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gov.uk/government/publications/warm-homes-social-housing-fund-wave-3" TargetMode="External"/><Relationship Id="rId2" Type="http://schemas.openxmlformats.org/officeDocument/2006/relationships/hyperlink" Target="https://www.gov.uk/government/publications/warm-homes-social-housing-fund-wave-3" TargetMode="External"/><Relationship Id="rId1" Type="http://schemas.openxmlformats.org/officeDocument/2006/relationships/hyperlink" Target="https://www.gov.uk/government/publications/warm-homes-social-housing-fund-wave-3"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www.gov.uk/government/publications/warm-homes-social-housing-fund-wave-3/warm-homes-social-housing-fund-wave-3-clarification-questions-23-september-2024" TargetMode="External"/><Relationship Id="rId1" Type="http://schemas.openxmlformats.org/officeDocument/2006/relationships/hyperlink" Target="https://www.gov.uk/government/publications/warm-homes-social-housing-fund-wave-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956AF-E522-4442-9D36-BD3C5B6B246F}">
  <dimension ref="A1:BP144"/>
  <sheetViews>
    <sheetView showGridLines="0" tabSelected="1" zoomScale="90" zoomScaleNormal="90" workbookViewId="0">
      <selection activeCell="E124" sqref="E124:U124"/>
    </sheetView>
  </sheetViews>
  <sheetFormatPr defaultColWidth="0" defaultRowHeight="13" customHeight="1" zeroHeight="1" x14ac:dyDescent="0.35"/>
  <cols>
    <col min="1" max="23" width="8.7265625" customWidth="1"/>
    <col min="24" max="68" width="0" hidden="1" customWidth="1"/>
    <col min="69" max="16384" width="8.7265625" hidden="1"/>
  </cols>
  <sheetData>
    <row r="1" spans="1:68" ht="13" customHeight="1" x14ac:dyDescent="0.35"/>
    <row r="2" spans="1:68" ht="13" customHeight="1" x14ac:dyDescent="0.35"/>
    <row r="3" spans="1:68" ht="13" customHeight="1" x14ac:dyDescent="0.35"/>
    <row r="4" spans="1:68" ht="13" customHeight="1" x14ac:dyDescent="0.35"/>
    <row r="5" spans="1:68" ht="13" customHeight="1" x14ac:dyDescent="0.35"/>
    <row r="6" spans="1:68" ht="13" customHeight="1" thickBot="1" x14ac:dyDescent="0.4"/>
    <row r="7" spans="1:68" ht="13" customHeight="1" x14ac:dyDescent="0.35">
      <c r="A7" s="111" t="s">
        <v>0</v>
      </c>
      <c r="B7" s="112"/>
      <c r="C7" s="112"/>
      <c r="D7" s="112"/>
      <c r="E7" s="112"/>
      <c r="F7" s="112"/>
      <c r="G7" s="112"/>
      <c r="H7" s="112"/>
      <c r="I7" s="112"/>
      <c r="J7" s="112"/>
      <c r="K7" s="112"/>
      <c r="L7" s="112"/>
      <c r="M7" s="112"/>
      <c r="N7" s="112"/>
      <c r="O7" s="112"/>
      <c r="P7" s="112"/>
      <c r="Q7" s="112"/>
      <c r="R7" s="112"/>
      <c r="S7" s="112"/>
      <c r="T7" s="112"/>
      <c r="U7" s="112"/>
      <c r="V7" s="113"/>
    </row>
    <row r="8" spans="1:68" ht="13" customHeight="1" x14ac:dyDescent="0.45">
      <c r="A8" s="114"/>
      <c r="B8" s="115"/>
      <c r="C8" s="115"/>
      <c r="D8" s="115"/>
      <c r="E8" s="115"/>
      <c r="F8" s="115"/>
      <c r="G8" s="115"/>
      <c r="H8" s="115"/>
      <c r="I8" s="115"/>
      <c r="J8" s="115"/>
      <c r="K8" s="115"/>
      <c r="L8" s="115"/>
      <c r="M8" s="115"/>
      <c r="N8" s="115"/>
      <c r="O8" s="115"/>
      <c r="P8" s="115"/>
      <c r="Q8" s="115"/>
      <c r="R8" s="115"/>
      <c r="S8" s="115"/>
      <c r="T8" s="115"/>
      <c r="U8" s="115"/>
      <c r="V8" s="116"/>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row>
    <row r="9" spans="1:68" ht="13" customHeight="1" x14ac:dyDescent="0.45">
      <c r="A9" s="114"/>
      <c r="B9" s="115"/>
      <c r="C9" s="115"/>
      <c r="D9" s="115"/>
      <c r="E9" s="115"/>
      <c r="F9" s="115"/>
      <c r="G9" s="115"/>
      <c r="H9" s="115"/>
      <c r="I9" s="115"/>
      <c r="J9" s="115"/>
      <c r="K9" s="115"/>
      <c r="L9" s="115"/>
      <c r="M9" s="115"/>
      <c r="N9" s="115"/>
      <c r="O9" s="115"/>
      <c r="P9" s="115"/>
      <c r="Q9" s="115"/>
      <c r="R9" s="115"/>
      <c r="S9" s="115"/>
      <c r="T9" s="115"/>
      <c r="U9" s="115"/>
      <c r="V9" s="116"/>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row>
    <row r="10" spans="1:68" ht="13" customHeight="1" x14ac:dyDescent="0.45">
      <c r="A10" s="114"/>
      <c r="B10" s="115"/>
      <c r="C10" s="115"/>
      <c r="D10" s="115"/>
      <c r="E10" s="115"/>
      <c r="F10" s="115"/>
      <c r="G10" s="115"/>
      <c r="H10" s="115"/>
      <c r="I10" s="115"/>
      <c r="J10" s="115"/>
      <c r="K10" s="115"/>
      <c r="L10" s="115"/>
      <c r="M10" s="115"/>
      <c r="N10" s="115"/>
      <c r="O10" s="115"/>
      <c r="P10" s="115"/>
      <c r="Q10" s="115"/>
      <c r="R10" s="115"/>
      <c r="S10" s="115"/>
      <c r="T10" s="115"/>
      <c r="U10" s="115"/>
      <c r="V10" s="116"/>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row>
    <row r="11" spans="1:68" ht="13" customHeight="1" x14ac:dyDescent="0.45">
      <c r="A11" s="114"/>
      <c r="B11" s="115"/>
      <c r="C11" s="115"/>
      <c r="D11" s="115"/>
      <c r="E11" s="115"/>
      <c r="F11" s="115"/>
      <c r="G11" s="115"/>
      <c r="H11" s="115"/>
      <c r="I11" s="115"/>
      <c r="J11" s="115"/>
      <c r="K11" s="115"/>
      <c r="L11" s="115"/>
      <c r="M11" s="115"/>
      <c r="N11" s="115"/>
      <c r="O11" s="115"/>
      <c r="P11" s="115"/>
      <c r="Q11" s="115"/>
      <c r="R11" s="115"/>
      <c r="S11" s="115"/>
      <c r="T11" s="115"/>
      <c r="U11" s="115"/>
      <c r="V11" s="116"/>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row>
    <row r="12" spans="1:68" ht="13" customHeight="1" x14ac:dyDescent="0.45">
      <c r="A12" s="114"/>
      <c r="B12" s="115"/>
      <c r="C12" s="115"/>
      <c r="D12" s="115"/>
      <c r="E12" s="115"/>
      <c r="F12" s="115"/>
      <c r="G12" s="115"/>
      <c r="H12" s="115"/>
      <c r="I12" s="115"/>
      <c r="J12" s="115"/>
      <c r="K12" s="115"/>
      <c r="L12" s="115"/>
      <c r="M12" s="115"/>
      <c r="N12" s="115"/>
      <c r="O12" s="115"/>
      <c r="P12" s="115"/>
      <c r="Q12" s="115"/>
      <c r="R12" s="115"/>
      <c r="S12" s="115"/>
      <c r="T12" s="115"/>
      <c r="U12" s="115"/>
      <c r="V12" s="116"/>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row>
    <row r="13" spans="1:68" ht="13" customHeight="1" x14ac:dyDescent="0.45">
      <c r="A13" s="114"/>
      <c r="B13" s="115"/>
      <c r="C13" s="115"/>
      <c r="D13" s="115"/>
      <c r="E13" s="115"/>
      <c r="F13" s="115"/>
      <c r="G13" s="115"/>
      <c r="H13" s="115"/>
      <c r="I13" s="115"/>
      <c r="J13" s="115"/>
      <c r="K13" s="115"/>
      <c r="L13" s="115"/>
      <c r="M13" s="115"/>
      <c r="N13" s="115"/>
      <c r="O13" s="115"/>
      <c r="P13" s="115"/>
      <c r="Q13" s="115"/>
      <c r="R13" s="115"/>
      <c r="S13" s="115"/>
      <c r="T13" s="115"/>
      <c r="U13" s="115"/>
      <c r="V13" s="116"/>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row>
    <row r="14" spans="1:68" ht="13" customHeight="1" thickBot="1" x14ac:dyDescent="0.5">
      <c r="A14" s="117"/>
      <c r="B14" s="118"/>
      <c r="C14" s="118"/>
      <c r="D14" s="118"/>
      <c r="E14" s="118"/>
      <c r="F14" s="118"/>
      <c r="G14" s="118"/>
      <c r="H14" s="118"/>
      <c r="I14" s="118"/>
      <c r="J14" s="118"/>
      <c r="K14" s="118"/>
      <c r="L14" s="118"/>
      <c r="M14" s="118"/>
      <c r="N14" s="118"/>
      <c r="O14" s="118"/>
      <c r="P14" s="118"/>
      <c r="Q14" s="118"/>
      <c r="R14" s="118"/>
      <c r="S14" s="118"/>
      <c r="T14" s="118"/>
      <c r="U14" s="118"/>
      <c r="V14" s="119"/>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row>
    <row r="15" spans="1:68" ht="13" customHeight="1" thickBot="1" x14ac:dyDescent="0.5">
      <c r="A15" s="19"/>
      <c r="B15" s="20"/>
      <c r="C15" s="20"/>
      <c r="D15" s="20"/>
      <c r="E15" s="20"/>
      <c r="F15" s="20"/>
      <c r="G15" s="20"/>
      <c r="H15" s="20"/>
      <c r="I15" s="20"/>
      <c r="J15" s="20"/>
      <c r="K15" s="20"/>
      <c r="L15" s="20"/>
      <c r="M15" s="20"/>
      <c r="N15" s="20"/>
      <c r="O15" s="20"/>
      <c r="P15" s="20"/>
      <c r="Q15" s="20"/>
      <c r="R15" s="20"/>
      <c r="S15" s="20"/>
      <c r="T15" s="20"/>
      <c r="U15" s="20"/>
      <c r="V15" s="21"/>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row>
    <row r="16" spans="1:68" ht="13" customHeight="1" x14ac:dyDescent="0.45">
      <c r="A16" s="120" t="s">
        <v>1</v>
      </c>
      <c r="B16" s="121"/>
      <c r="C16" s="121"/>
      <c r="D16" s="121"/>
      <c r="E16" s="121"/>
      <c r="F16" s="121"/>
      <c r="G16" s="121"/>
      <c r="H16" s="121"/>
      <c r="I16" s="121"/>
      <c r="J16" s="121"/>
      <c r="K16" s="121"/>
      <c r="L16" s="121"/>
      <c r="M16" s="121"/>
      <c r="N16" s="121"/>
      <c r="O16" s="121"/>
      <c r="P16" s="121"/>
      <c r="Q16" s="121"/>
      <c r="R16" s="121"/>
      <c r="S16" s="121"/>
      <c r="T16" s="121"/>
      <c r="U16" s="121"/>
      <c r="V16" s="122"/>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row>
    <row r="17" spans="1:68" ht="13" customHeight="1" x14ac:dyDescent="0.45">
      <c r="A17" s="123"/>
      <c r="B17" s="124"/>
      <c r="C17" s="124"/>
      <c r="D17" s="124"/>
      <c r="E17" s="124"/>
      <c r="F17" s="124"/>
      <c r="G17" s="124"/>
      <c r="H17" s="124"/>
      <c r="I17" s="124"/>
      <c r="J17" s="124"/>
      <c r="K17" s="124"/>
      <c r="L17" s="124"/>
      <c r="M17" s="124"/>
      <c r="N17" s="124"/>
      <c r="O17" s="124"/>
      <c r="P17" s="124"/>
      <c r="Q17" s="124"/>
      <c r="R17" s="124"/>
      <c r="S17" s="124"/>
      <c r="T17" s="124"/>
      <c r="U17" s="124"/>
      <c r="V17" s="125"/>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row>
    <row r="18" spans="1:68" ht="13" customHeight="1" thickBot="1" x14ac:dyDescent="0.5">
      <c r="A18" s="126"/>
      <c r="B18" s="127"/>
      <c r="C18" s="127"/>
      <c r="D18" s="127"/>
      <c r="E18" s="127"/>
      <c r="F18" s="127"/>
      <c r="G18" s="127"/>
      <c r="H18" s="127"/>
      <c r="I18" s="127"/>
      <c r="J18" s="127"/>
      <c r="K18" s="127"/>
      <c r="L18" s="127"/>
      <c r="M18" s="127"/>
      <c r="N18" s="127"/>
      <c r="O18" s="127"/>
      <c r="P18" s="127"/>
      <c r="Q18" s="127"/>
      <c r="R18" s="127"/>
      <c r="S18" s="127"/>
      <c r="T18" s="127"/>
      <c r="U18" s="127"/>
      <c r="V18" s="128"/>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row>
    <row r="19" spans="1:68" ht="13" customHeight="1" x14ac:dyDescent="0.45">
      <c r="A19" s="14"/>
      <c r="B19" s="22"/>
      <c r="C19" s="22"/>
      <c r="D19" s="22"/>
      <c r="E19" s="22"/>
      <c r="F19" s="22"/>
      <c r="G19" s="22"/>
      <c r="H19" s="22"/>
      <c r="I19" s="22"/>
      <c r="J19" s="22"/>
      <c r="K19" s="22"/>
      <c r="L19" s="22"/>
      <c r="M19" s="22"/>
      <c r="N19" s="22"/>
      <c r="O19" s="22"/>
      <c r="P19" s="22"/>
      <c r="Q19" s="22"/>
      <c r="R19" s="22"/>
      <c r="S19" s="22"/>
      <c r="T19" s="22"/>
      <c r="U19" s="22"/>
      <c r="V19" s="15"/>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row>
    <row r="20" spans="1:68" ht="13" customHeight="1" x14ac:dyDescent="0.45">
      <c r="A20" s="16"/>
      <c r="B20" s="23"/>
      <c r="C20" s="23"/>
      <c r="D20" s="23"/>
      <c r="E20" s="23"/>
      <c r="F20" s="23"/>
      <c r="G20" s="23"/>
      <c r="H20" s="23"/>
      <c r="I20" s="23"/>
      <c r="J20" s="23"/>
      <c r="K20" s="23"/>
      <c r="L20" s="23"/>
      <c r="M20" s="23"/>
      <c r="N20" s="23"/>
      <c r="O20" s="23"/>
      <c r="P20" s="23"/>
      <c r="Q20" s="23"/>
      <c r="R20" s="23"/>
      <c r="S20" s="23"/>
      <c r="T20" s="23"/>
      <c r="U20" s="23"/>
      <c r="V20" s="17"/>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row>
    <row r="21" spans="1:68" ht="13" customHeight="1" x14ac:dyDescent="0.45">
      <c r="A21" s="16"/>
      <c r="B21" s="109" t="s">
        <v>2</v>
      </c>
      <c r="C21" s="109"/>
      <c r="D21" s="109"/>
      <c r="E21" s="102" t="s">
        <v>3</v>
      </c>
      <c r="F21" s="102"/>
      <c r="G21" s="102"/>
      <c r="H21" s="102"/>
      <c r="I21" s="102"/>
      <c r="J21" s="102"/>
      <c r="K21" s="102"/>
      <c r="L21" s="102"/>
      <c r="M21" s="102"/>
      <c r="N21" s="102"/>
      <c r="O21" s="102"/>
      <c r="P21" s="102"/>
      <c r="Q21" s="102"/>
      <c r="R21" s="102"/>
      <c r="S21" s="102"/>
      <c r="T21" s="102"/>
      <c r="U21" s="102"/>
      <c r="V21" s="17"/>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row>
    <row r="22" spans="1:68" ht="13" customHeight="1" x14ac:dyDescent="0.45">
      <c r="A22" s="16"/>
      <c r="B22" s="109"/>
      <c r="C22" s="109"/>
      <c r="D22" s="109"/>
      <c r="E22" s="102"/>
      <c r="F22" s="102"/>
      <c r="G22" s="102"/>
      <c r="H22" s="102"/>
      <c r="I22" s="102"/>
      <c r="J22" s="102"/>
      <c r="K22" s="102"/>
      <c r="L22" s="102"/>
      <c r="M22" s="102"/>
      <c r="N22" s="102"/>
      <c r="O22" s="102"/>
      <c r="P22" s="102"/>
      <c r="Q22" s="102"/>
      <c r="R22" s="102"/>
      <c r="S22" s="102"/>
      <c r="T22" s="102"/>
      <c r="U22" s="102"/>
      <c r="V22" s="17"/>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row>
    <row r="23" spans="1:68" ht="13" customHeight="1" x14ac:dyDescent="0.45">
      <c r="A23" s="16"/>
      <c r="B23" s="24"/>
      <c r="C23" s="25"/>
      <c r="D23" s="25"/>
      <c r="E23" s="25"/>
      <c r="F23" s="25"/>
      <c r="G23" s="25"/>
      <c r="H23" s="25"/>
      <c r="I23" s="25"/>
      <c r="J23" s="25"/>
      <c r="K23" s="25"/>
      <c r="L23" s="25"/>
      <c r="M23" s="25"/>
      <c r="N23" s="25"/>
      <c r="O23" s="25"/>
      <c r="P23" s="25"/>
      <c r="Q23" s="25"/>
      <c r="R23" s="25"/>
      <c r="S23" s="25"/>
      <c r="T23" s="25"/>
      <c r="U23" s="25"/>
      <c r="V23" s="17"/>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row>
    <row r="24" spans="1:68" ht="13" customHeight="1" x14ac:dyDescent="0.45">
      <c r="A24" s="16"/>
      <c r="B24" s="109" t="s">
        <v>4</v>
      </c>
      <c r="C24" s="109"/>
      <c r="D24" s="109"/>
      <c r="E24" s="102" t="s">
        <v>5</v>
      </c>
      <c r="F24" s="102"/>
      <c r="G24" s="102"/>
      <c r="H24" s="102"/>
      <c r="I24" s="102"/>
      <c r="J24" s="102"/>
      <c r="K24" s="102"/>
      <c r="L24" s="102"/>
      <c r="M24" s="102"/>
      <c r="N24" s="102"/>
      <c r="O24" s="102"/>
      <c r="P24" s="102"/>
      <c r="Q24" s="102"/>
      <c r="R24" s="102"/>
      <c r="S24" s="102"/>
      <c r="T24" s="102"/>
      <c r="U24" s="102"/>
      <c r="V24" s="17"/>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row>
    <row r="25" spans="1:68" ht="13" customHeight="1" x14ac:dyDescent="0.45">
      <c r="A25" s="16"/>
      <c r="B25" s="109"/>
      <c r="C25" s="109"/>
      <c r="D25" s="109"/>
      <c r="E25" s="102"/>
      <c r="F25" s="102"/>
      <c r="G25" s="102"/>
      <c r="H25" s="102"/>
      <c r="I25" s="102"/>
      <c r="J25" s="102"/>
      <c r="K25" s="102"/>
      <c r="L25" s="102"/>
      <c r="M25" s="102"/>
      <c r="N25" s="102"/>
      <c r="O25" s="102"/>
      <c r="P25" s="102"/>
      <c r="Q25" s="102"/>
      <c r="R25" s="102"/>
      <c r="S25" s="102"/>
      <c r="T25" s="102"/>
      <c r="U25" s="102"/>
      <c r="V25" s="17"/>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row>
    <row r="26" spans="1:68" ht="13" customHeight="1" x14ac:dyDescent="0.45">
      <c r="A26" s="16"/>
      <c r="B26" s="109"/>
      <c r="C26" s="109"/>
      <c r="D26" s="109"/>
      <c r="E26" s="102"/>
      <c r="F26" s="102"/>
      <c r="G26" s="102"/>
      <c r="H26" s="102"/>
      <c r="I26" s="102"/>
      <c r="J26" s="102"/>
      <c r="K26" s="102"/>
      <c r="L26" s="102"/>
      <c r="M26" s="102"/>
      <c r="N26" s="102"/>
      <c r="O26" s="102"/>
      <c r="P26" s="102"/>
      <c r="Q26" s="102"/>
      <c r="R26" s="102"/>
      <c r="S26" s="102"/>
      <c r="T26" s="102"/>
      <c r="U26" s="102"/>
      <c r="V26" s="17"/>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row>
    <row r="27" spans="1:68" ht="13" customHeight="1" x14ac:dyDescent="0.45">
      <c r="A27" s="16"/>
      <c r="B27" s="109"/>
      <c r="C27" s="109"/>
      <c r="D27" s="109"/>
      <c r="E27" s="102"/>
      <c r="F27" s="102"/>
      <c r="G27" s="102"/>
      <c r="H27" s="102"/>
      <c r="I27" s="102"/>
      <c r="J27" s="102"/>
      <c r="K27" s="102"/>
      <c r="L27" s="102"/>
      <c r="M27" s="102"/>
      <c r="N27" s="102"/>
      <c r="O27" s="102"/>
      <c r="P27" s="102"/>
      <c r="Q27" s="102"/>
      <c r="R27" s="102"/>
      <c r="S27" s="102"/>
      <c r="T27" s="102"/>
      <c r="U27" s="102"/>
      <c r="V27" s="17"/>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row>
    <row r="28" spans="1:68" ht="13" customHeight="1" x14ac:dyDescent="0.45">
      <c r="A28" s="16"/>
      <c r="B28" s="109"/>
      <c r="C28" s="109"/>
      <c r="D28" s="109"/>
      <c r="E28" s="102"/>
      <c r="F28" s="102"/>
      <c r="G28" s="102"/>
      <c r="H28" s="102"/>
      <c r="I28" s="102"/>
      <c r="J28" s="102"/>
      <c r="K28" s="102"/>
      <c r="L28" s="102"/>
      <c r="M28" s="102"/>
      <c r="N28" s="102"/>
      <c r="O28" s="102"/>
      <c r="P28" s="102"/>
      <c r="Q28" s="102"/>
      <c r="R28" s="102"/>
      <c r="S28" s="102"/>
      <c r="T28" s="102"/>
      <c r="U28" s="102"/>
      <c r="V28" s="17"/>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row>
    <row r="29" spans="1:68" ht="13" customHeight="1" x14ac:dyDescent="0.45">
      <c r="A29" s="16"/>
      <c r="B29" s="109"/>
      <c r="C29" s="109"/>
      <c r="D29" s="109"/>
      <c r="E29" s="102"/>
      <c r="F29" s="102"/>
      <c r="G29" s="102"/>
      <c r="H29" s="102"/>
      <c r="I29" s="102"/>
      <c r="J29" s="102"/>
      <c r="K29" s="102"/>
      <c r="L29" s="102"/>
      <c r="M29" s="102"/>
      <c r="N29" s="102"/>
      <c r="O29" s="102"/>
      <c r="P29" s="102"/>
      <c r="Q29" s="102"/>
      <c r="R29" s="102"/>
      <c r="S29" s="102"/>
      <c r="T29" s="102"/>
      <c r="U29" s="102"/>
      <c r="V29" s="17"/>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row>
    <row r="30" spans="1:68" ht="13" customHeight="1" x14ac:dyDescent="0.45">
      <c r="A30" s="16"/>
      <c r="B30" s="109"/>
      <c r="C30" s="109"/>
      <c r="D30" s="109"/>
      <c r="E30" s="102"/>
      <c r="F30" s="102"/>
      <c r="G30" s="102"/>
      <c r="H30" s="102"/>
      <c r="I30" s="102"/>
      <c r="J30" s="102"/>
      <c r="K30" s="102"/>
      <c r="L30" s="102"/>
      <c r="M30" s="102"/>
      <c r="N30" s="102"/>
      <c r="O30" s="102"/>
      <c r="P30" s="102"/>
      <c r="Q30" s="102"/>
      <c r="R30" s="102"/>
      <c r="S30" s="102"/>
      <c r="T30" s="102"/>
      <c r="U30" s="102"/>
      <c r="V30" s="17"/>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row>
    <row r="31" spans="1:68" ht="13" customHeight="1" x14ac:dyDescent="0.45">
      <c r="A31" s="16"/>
      <c r="B31" s="109"/>
      <c r="C31" s="109"/>
      <c r="D31" s="109"/>
      <c r="E31" s="102"/>
      <c r="F31" s="102"/>
      <c r="G31" s="102"/>
      <c r="H31" s="102"/>
      <c r="I31" s="102"/>
      <c r="J31" s="102"/>
      <c r="K31" s="102"/>
      <c r="L31" s="102"/>
      <c r="M31" s="102"/>
      <c r="N31" s="102"/>
      <c r="O31" s="102"/>
      <c r="P31" s="102"/>
      <c r="Q31" s="102"/>
      <c r="R31" s="102"/>
      <c r="S31" s="102"/>
      <c r="T31" s="102"/>
      <c r="U31" s="102"/>
      <c r="V31" s="17"/>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row>
    <row r="32" spans="1:68" ht="13" customHeight="1" x14ac:dyDescent="0.45">
      <c r="A32" s="16"/>
      <c r="B32" s="109"/>
      <c r="C32" s="109"/>
      <c r="D32" s="109"/>
      <c r="E32" s="102"/>
      <c r="F32" s="102"/>
      <c r="G32" s="102"/>
      <c r="H32" s="102"/>
      <c r="I32" s="102"/>
      <c r="J32" s="102"/>
      <c r="K32" s="102"/>
      <c r="L32" s="102"/>
      <c r="M32" s="102"/>
      <c r="N32" s="102"/>
      <c r="O32" s="102"/>
      <c r="P32" s="102"/>
      <c r="Q32" s="102"/>
      <c r="R32" s="102"/>
      <c r="S32" s="102"/>
      <c r="T32" s="102"/>
      <c r="U32" s="102"/>
      <c r="V32" s="17"/>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row>
    <row r="33" spans="1:68" ht="13" customHeight="1" x14ac:dyDescent="0.45">
      <c r="A33" s="16"/>
      <c r="B33" s="109"/>
      <c r="C33" s="109"/>
      <c r="D33" s="109"/>
      <c r="E33" s="102"/>
      <c r="F33" s="102"/>
      <c r="G33" s="102"/>
      <c r="H33" s="102"/>
      <c r="I33" s="102"/>
      <c r="J33" s="102"/>
      <c r="K33" s="102"/>
      <c r="L33" s="102"/>
      <c r="M33" s="102"/>
      <c r="N33" s="102"/>
      <c r="O33" s="102"/>
      <c r="P33" s="102"/>
      <c r="Q33" s="102"/>
      <c r="R33" s="102"/>
      <c r="S33" s="102"/>
      <c r="T33" s="102"/>
      <c r="U33" s="102"/>
      <c r="V33" s="17"/>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row>
    <row r="34" spans="1:68" ht="13" customHeight="1" x14ac:dyDescent="0.45">
      <c r="A34" s="16"/>
      <c r="B34" s="109"/>
      <c r="C34" s="109"/>
      <c r="D34" s="109"/>
      <c r="E34" s="102"/>
      <c r="F34" s="102"/>
      <c r="G34" s="102"/>
      <c r="H34" s="102"/>
      <c r="I34" s="102"/>
      <c r="J34" s="102"/>
      <c r="K34" s="102"/>
      <c r="L34" s="102"/>
      <c r="M34" s="102"/>
      <c r="N34" s="102"/>
      <c r="O34" s="102"/>
      <c r="P34" s="102"/>
      <c r="Q34" s="102"/>
      <c r="R34" s="102"/>
      <c r="S34" s="102"/>
      <c r="T34" s="102"/>
      <c r="U34" s="102"/>
      <c r="V34" s="17"/>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row>
    <row r="35" spans="1:68" ht="13" customHeight="1" x14ac:dyDescent="0.45">
      <c r="A35" s="16"/>
      <c r="B35" s="109"/>
      <c r="C35" s="109"/>
      <c r="D35" s="109"/>
      <c r="E35" s="102"/>
      <c r="F35" s="102"/>
      <c r="G35" s="102"/>
      <c r="H35" s="102"/>
      <c r="I35" s="102"/>
      <c r="J35" s="102"/>
      <c r="K35" s="102"/>
      <c r="L35" s="102"/>
      <c r="M35" s="102"/>
      <c r="N35" s="102"/>
      <c r="O35" s="102"/>
      <c r="P35" s="102"/>
      <c r="Q35" s="102"/>
      <c r="R35" s="102"/>
      <c r="S35" s="102"/>
      <c r="T35" s="102"/>
      <c r="U35" s="102"/>
      <c r="V35" s="17"/>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row>
    <row r="36" spans="1:68" ht="13" customHeight="1" x14ac:dyDescent="0.45">
      <c r="A36" s="16"/>
      <c r="B36" s="109"/>
      <c r="C36" s="109"/>
      <c r="D36" s="109"/>
      <c r="E36" s="102"/>
      <c r="F36" s="102"/>
      <c r="G36" s="102"/>
      <c r="H36" s="102"/>
      <c r="I36" s="102"/>
      <c r="J36" s="102"/>
      <c r="K36" s="102"/>
      <c r="L36" s="102"/>
      <c r="M36" s="102"/>
      <c r="N36" s="102"/>
      <c r="O36" s="102"/>
      <c r="P36" s="102"/>
      <c r="Q36" s="102"/>
      <c r="R36" s="102"/>
      <c r="S36" s="102"/>
      <c r="T36" s="102"/>
      <c r="U36" s="102"/>
      <c r="V36" s="17"/>
      <c r="W36" s="18"/>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row>
    <row r="37" spans="1:68" ht="13" customHeight="1" x14ac:dyDescent="0.45">
      <c r="A37" s="16"/>
      <c r="B37" s="109"/>
      <c r="C37" s="109"/>
      <c r="D37" s="109"/>
      <c r="E37" s="102"/>
      <c r="F37" s="102"/>
      <c r="G37" s="102"/>
      <c r="H37" s="102"/>
      <c r="I37" s="102"/>
      <c r="J37" s="102"/>
      <c r="K37" s="102"/>
      <c r="L37" s="102"/>
      <c r="M37" s="102"/>
      <c r="N37" s="102"/>
      <c r="O37" s="102"/>
      <c r="P37" s="102"/>
      <c r="Q37" s="102"/>
      <c r="R37" s="102"/>
      <c r="S37" s="102"/>
      <c r="T37" s="102"/>
      <c r="U37" s="102"/>
      <c r="V37" s="17"/>
      <c r="W37" s="18"/>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row>
    <row r="38" spans="1:68" ht="13" customHeight="1" x14ac:dyDescent="0.45">
      <c r="A38" s="16"/>
      <c r="B38" s="109"/>
      <c r="C38" s="109"/>
      <c r="D38" s="109"/>
      <c r="E38" s="102"/>
      <c r="F38" s="102"/>
      <c r="G38" s="102"/>
      <c r="H38" s="102"/>
      <c r="I38" s="102"/>
      <c r="J38" s="102"/>
      <c r="K38" s="102"/>
      <c r="L38" s="102"/>
      <c r="M38" s="102"/>
      <c r="N38" s="102"/>
      <c r="O38" s="102"/>
      <c r="P38" s="102"/>
      <c r="Q38" s="102"/>
      <c r="R38" s="102"/>
      <c r="S38" s="102"/>
      <c r="T38" s="102"/>
      <c r="U38" s="102"/>
      <c r="V38" s="17"/>
      <c r="W38" s="18"/>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row>
    <row r="39" spans="1:68" ht="13" customHeight="1" x14ac:dyDescent="0.45">
      <c r="A39" s="16"/>
      <c r="B39" s="26"/>
      <c r="C39" s="23"/>
      <c r="D39" s="23"/>
      <c r="E39" s="23"/>
      <c r="F39" s="23"/>
      <c r="G39" s="23"/>
      <c r="H39" s="23"/>
      <c r="I39" s="23"/>
      <c r="J39" s="23"/>
      <c r="K39" s="23"/>
      <c r="L39" s="23"/>
      <c r="M39" s="23"/>
      <c r="N39" s="23"/>
      <c r="O39" s="23"/>
      <c r="P39" s="23"/>
      <c r="Q39" s="23"/>
      <c r="R39" s="23"/>
      <c r="S39" s="23"/>
      <c r="T39" s="23"/>
      <c r="U39" s="23"/>
      <c r="V39" s="17"/>
      <c r="W39" s="18"/>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row>
    <row r="40" spans="1:68" ht="13" customHeight="1" x14ac:dyDescent="0.45">
      <c r="A40" s="16"/>
      <c r="B40" s="109" t="s">
        <v>6</v>
      </c>
      <c r="C40" s="109"/>
      <c r="D40" s="109"/>
      <c r="E40" s="102" t="s">
        <v>7</v>
      </c>
      <c r="F40" s="102"/>
      <c r="G40" s="102"/>
      <c r="H40" s="102"/>
      <c r="I40" s="102"/>
      <c r="J40" s="102"/>
      <c r="K40" s="102"/>
      <c r="L40" s="102"/>
      <c r="M40" s="102"/>
      <c r="N40" s="102"/>
      <c r="O40" s="102"/>
      <c r="P40" s="102"/>
      <c r="Q40" s="102"/>
      <c r="R40" s="102"/>
      <c r="S40" s="102"/>
      <c r="T40" s="102"/>
      <c r="U40" s="102"/>
      <c r="V40" s="17"/>
      <c r="W40" s="18"/>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row>
    <row r="41" spans="1:68" ht="13" customHeight="1" x14ac:dyDescent="0.45">
      <c r="A41" s="16"/>
      <c r="B41" s="109"/>
      <c r="C41" s="109"/>
      <c r="D41" s="109"/>
      <c r="E41" s="102"/>
      <c r="F41" s="102"/>
      <c r="G41" s="102"/>
      <c r="H41" s="102"/>
      <c r="I41" s="102"/>
      <c r="J41" s="102"/>
      <c r="K41" s="102"/>
      <c r="L41" s="102"/>
      <c r="M41" s="102"/>
      <c r="N41" s="102"/>
      <c r="O41" s="102"/>
      <c r="P41" s="102"/>
      <c r="Q41" s="102"/>
      <c r="R41" s="102"/>
      <c r="S41" s="102"/>
      <c r="T41" s="102"/>
      <c r="U41" s="102"/>
      <c r="V41" s="17"/>
      <c r="W41" s="18"/>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row>
    <row r="42" spans="1:68" ht="13" customHeight="1" x14ac:dyDescent="0.45">
      <c r="A42" s="16"/>
      <c r="B42" s="109"/>
      <c r="C42" s="109"/>
      <c r="D42" s="109"/>
      <c r="E42" s="102"/>
      <c r="F42" s="102"/>
      <c r="G42" s="102"/>
      <c r="H42" s="102"/>
      <c r="I42" s="102"/>
      <c r="J42" s="102"/>
      <c r="K42" s="102"/>
      <c r="L42" s="102"/>
      <c r="M42" s="102"/>
      <c r="N42" s="102"/>
      <c r="O42" s="102"/>
      <c r="P42" s="102"/>
      <c r="Q42" s="102"/>
      <c r="R42" s="102"/>
      <c r="S42" s="102"/>
      <c r="T42" s="102"/>
      <c r="U42" s="102"/>
      <c r="V42" s="17"/>
      <c r="W42" s="18"/>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row>
    <row r="43" spans="1:68" ht="13" customHeight="1" x14ac:dyDescent="0.45">
      <c r="A43" s="16"/>
      <c r="B43" s="109"/>
      <c r="C43" s="109"/>
      <c r="D43" s="109"/>
      <c r="E43" s="102"/>
      <c r="F43" s="102"/>
      <c r="G43" s="102"/>
      <c r="H43" s="102"/>
      <c r="I43" s="102"/>
      <c r="J43" s="102"/>
      <c r="K43" s="102"/>
      <c r="L43" s="102"/>
      <c r="M43" s="102"/>
      <c r="N43" s="102"/>
      <c r="O43" s="102"/>
      <c r="P43" s="102"/>
      <c r="Q43" s="102"/>
      <c r="R43" s="102"/>
      <c r="S43" s="102"/>
      <c r="T43" s="102"/>
      <c r="U43" s="102"/>
      <c r="V43" s="17"/>
      <c r="W43" s="18"/>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row>
    <row r="44" spans="1:68" ht="13" customHeight="1" x14ac:dyDescent="0.45">
      <c r="A44" s="16"/>
      <c r="B44" s="109"/>
      <c r="C44" s="109"/>
      <c r="D44" s="109"/>
      <c r="E44" s="102"/>
      <c r="F44" s="102"/>
      <c r="G44" s="102"/>
      <c r="H44" s="102"/>
      <c r="I44" s="102"/>
      <c r="J44" s="102"/>
      <c r="K44" s="102"/>
      <c r="L44" s="102"/>
      <c r="M44" s="102"/>
      <c r="N44" s="102"/>
      <c r="O44" s="102"/>
      <c r="P44" s="102"/>
      <c r="Q44" s="102"/>
      <c r="R44" s="102"/>
      <c r="S44" s="102"/>
      <c r="T44" s="102"/>
      <c r="U44" s="102"/>
      <c r="V44" s="17"/>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row>
    <row r="45" spans="1:68" ht="13" customHeight="1" x14ac:dyDescent="0.45">
      <c r="A45" s="16"/>
      <c r="B45" s="109"/>
      <c r="C45" s="109"/>
      <c r="D45" s="109"/>
      <c r="E45" s="102"/>
      <c r="F45" s="102"/>
      <c r="G45" s="102"/>
      <c r="H45" s="102"/>
      <c r="I45" s="102"/>
      <c r="J45" s="102"/>
      <c r="K45" s="102"/>
      <c r="L45" s="102"/>
      <c r="M45" s="102"/>
      <c r="N45" s="102"/>
      <c r="O45" s="102"/>
      <c r="P45" s="102"/>
      <c r="Q45" s="102"/>
      <c r="R45" s="102"/>
      <c r="S45" s="102"/>
      <c r="T45" s="102"/>
      <c r="U45" s="102"/>
      <c r="V45" s="17"/>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row>
    <row r="46" spans="1:68" ht="13" customHeight="1" x14ac:dyDescent="0.45">
      <c r="A46" s="16"/>
      <c r="B46" s="109"/>
      <c r="C46" s="109"/>
      <c r="D46" s="109"/>
      <c r="E46" s="102"/>
      <c r="F46" s="102"/>
      <c r="G46" s="102"/>
      <c r="H46" s="102"/>
      <c r="I46" s="102"/>
      <c r="J46" s="102"/>
      <c r="K46" s="102"/>
      <c r="L46" s="102"/>
      <c r="M46" s="102"/>
      <c r="N46" s="102"/>
      <c r="O46" s="102"/>
      <c r="P46" s="102"/>
      <c r="Q46" s="102"/>
      <c r="R46" s="102"/>
      <c r="S46" s="102"/>
      <c r="T46" s="102"/>
      <c r="U46" s="102"/>
      <c r="V46" s="17"/>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row>
    <row r="47" spans="1:68" ht="13" customHeight="1" x14ac:dyDescent="0.45">
      <c r="A47" s="16"/>
      <c r="B47" s="109"/>
      <c r="C47" s="109"/>
      <c r="D47" s="109"/>
      <c r="E47" s="102"/>
      <c r="F47" s="102"/>
      <c r="G47" s="102"/>
      <c r="H47" s="102"/>
      <c r="I47" s="102"/>
      <c r="J47" s="102"/>
      <c r="K47" s="102"/>
      <c r="L47" s="102"/>
      <c r="M47" s="102"/>
      <c r="N47" s="102"/>
      <c r="O47" s="102"/>
      <c r="P47" s="102"/>
      <c r="Q47" s="102"/>
      <c r="R47" s="102"/>
      <c r="S47" s="102"/>
      <c r="T47" s="102"/>
      <c r="U47" s="102"/>
      <c r="V47" s="17"/>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row>
    <row r="48" spans="1:68" ht="13" customHeight="1" x14ac:dyDescent="0.45">
      <c r="A48" s="16"/>
      <c r="B48" s="109"/>
      <c r="C48" s="109"/>
      <c r="D48" s="109"/>
      <c r="E48" s="102"/>
      <c r="F48" s="102"/>
      <c r="G48" s="102"/>
      <c r="H48" s="102"/>
      <c r="I48" s="102"/>
      <c r="J48" s="102"/>
      <c r="K48" s="102"/>
      <c r="L48" s="102"/>
      <c r="M48" s="102"/>
      <c r="N48" s="102"/>
      <c r="O48" s="102"/>
      <c r="P48" s="102"/>
      <c r="Q48" s="102"/>
      <c r="R48" s="102"/>
      <c r="S48" s="102"/>
      <c r="T48" s="102"/>
      <c r="U48" s="102"/>
      <c r="V48" s="17"/>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row>
    <row r="49" spans="1:68" ht="13" customHeight="1" x14ac:dyDescent="0.45">
      <c r="A49" s="16"/>
      <c r="B49" s="109"/>
      <c r="C49" s="109"/>
      <c r="D49" s="109"/>
      <c r="E49" s="102"/>
      <c r="F49" s="102"/>
      <c r="G49" s="102"/>
      <c r="H49" s="102"/>
      <c r="I49" s="102"/>
      <c r="J49" s="102"/>
      <c r="K49" s="102"/>
      <c r="L49" s="102"/>
      <c r="M49" s="102"/>
      <c r="N49" s="102"/>
      <c r="O49" s="102"/>
      <c r="P49" s="102"/>
      <c r="Q49" s="102"/>
      <c r="R49" s="102"/>
      <c r="S49" s="102"/>
      <c r="T49" s="102"/>
      <c r="U49" s="102"/>
      <c r="V49" s="17"/>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row>
    <row r="50" spans="1:68" ht="13" customHeight="1" x14ac:dyDescent="0.45">
      <c r="A50" s="16"/>
      <c r="B50" s="109"/>
      <c r="C50" s="109"/>
      <c r="D50" s="109"/>
      <c r="E50" s="102"/>
      <c r="F50" s="102"/>
      <c r="G50" s="102"/>
      <c r="H50" s="102"/>
      <c r="I50" s="102"/>
      <c r="J50" s="102"/>
      <c r="K50" s="102"/>
      <c r="L50" s="102"/>
      <c r="M50" s="102"/>
      <c r="N50" s="102"/>
      <c r="O50" s="102"/>
      <c r="P50" s="102"/>
      <c r="Q50" s="102"/>
      <c r="R50" s="102"/>
      <c r="S50" s="102"/>
      <c r="T50" s="102"/>
      <c r="U50" s="102"/>
      <c r="V50" s="17"/>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row>
    <row r="51" spans="1:68" ht="13" customHeight="1" x14ac:dyDescent="0.45">
      <c r="A51" s="16"/>
      <c r="B51" s="109"/>
      <c r="C51" s="109"/>
      <c r="D51" s="109"/>
      <c r="E51" s="102"/>
      <c r="F51" s="102"/>
      <c r="G51" s="102"/>
      <c r="H51" s="102"/>
      <c r="I51" s="102"/>
      <c r="J51" s="102"/>
      <c r="K51" s="102"/>
      <c r="L51" s="102"/>
      <c r="M51" s="102"/>
      <c r="N51" s="102"/>
      <c r="O51" s="102"/>
      <c r="P51" s="102"/>
      <c r="Q51" s="102"/>
      <c r="R51" s="102"/>
      <c r="S51" s="102"/>
      <c r="T51" s="102"/>
      <c r="U51" s="102"/>
      <c r="V51" s="17"/>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row>
    <row r="52" spans="1:68" ht="13" customHeight="1" x14ac:dyDescent="0.45">
      <c r="A52" s="16"/>
      <c r="B52" s="109"/>
      <c r="C52" s="109"/>
      <c r="D52" s="109"/>
      <c r="E52" s="102"/>
      <c r="F52" s="102"/>
      <c r="G52" s="102"/>
      <c r="H52" s="102"/>
      <c r="I52" s="102"/>
      <c r="J52" s="102"/>
      <c r="K52" s="102"/>
      <c r="L52" s="102"/>
      <c r="M52" s="102"/>
      <c r="N52" s="102"/>
      <c r="O52" s="102"/>
      <c r="P52" s="102"/>
      <c r="Q52" s="102"/>
      <c r="R52" s="102"/>
      <c r="S52" s="102"/>
      <c r="T52" s="102"/>
      <c r="U52" s="102"/>
      <c r="V52" s="17"/>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row>
    <row r="53" spans="1:68" ht="13" customHeight="1" x14ac:dyDescent="0.45">
      <c r="A53" s="16"/>
      <c r="B53" s="109"/>
      <c r="C53" s="109"/>
      <c r="D53" s="109"/>
      <c r="E53" s="102"/>
      <c r="F53" s="102"/>
      <c r="G53" s="102"/>
      <c r="H53" s="102"/>
      <c r="I53" s="102"/>
      <c r="J53" s="102"/>
      <c r="K53" s="102"/>
      <c r="L53" s="102"/>
      <c r="M53" s="102"/>
      <c r="N53" s="102"/>
      <c r="O53" s="102"/>
      <c r="P53" s="102"/>
      <c r="Q53" s="102"/>
      <c r="R53" s="102"/>
      <c r="S53" s="102"/>
      <c r="T53" s="102"/>
      <c r="U53" s="102"/>
      <c r="V53" s="17"/>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row>
    <row r="54" spans="1:68" ht="13" customHeight="1" x14ac:dyDescent="0.45">
      <c r="A54" s="16"/>
      <c r="B54" s="109"/>
      <c r="C54" s="109"/>
      <c r="D54" s="109"/>
      <c r="E54" s="102"/>
      <c r="F54" s="102"/>
      <c r="G54" s="102"/>
      <c r="H54" s="102"/>
      <c r="I54" s="102"/>
      <c r="J54" s="102"/>
      <c r="K54" s="102"/>
      <c r="L54" s="102"/>
      <c r="M54" s="102"/>
      <c r="N54" s="102"/>
      <c r="O54" s="102"/>
      <c r="P54" s="102"/>
      <c r="Q54" s="102"/>
      <c r="R54" s="102"/>
      <c r="S54" s="102"/>
      <c r="T54" s="102"/>
      <c r="U54" s="102"/>
      <c r="V54" s="17"/>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row>
    <row r="55" spans="1:68" ht="13" customHeight="1" x14ac:dyDescent="0.45">
      <c r="A55" s="16"/>
      <c r="B55" s="109"/>
      <c r="C55" s="109"/>
      <c r="D55" s="109"/>
      <c r="E55" s="102"/>
      <c r="F55" s="102"/>
      <c r="G55" s="102"/>
      <c r="H55" s="102"/>
      <c r="I55" s="102"/>
      <c r="J55" s="102"/>
      <c r="K55" s="102"/>
      <c r="L55" s="102"/>
      <c r="M55" s="102"/>
      <c r="N55" s="102"/>
      <c r="O55" s="102"/>
      <c r="P55" s="102"/>
      <c r="Q55" s="102"/>
      <c r="R55" s="102"/>
      <c r="S55" s="102"/>
      <c r="T55" s="102"/>
      <c r="U55" s="102"/>
      <c r="V55" s="17"/>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row>
    <row r="56" spans="1:68" ht="13" customHeight="1" x14ac:dyDescent="0.45">
      <c r="A56" s="16"/>
      <c r="B56" s="109"/>
      <c r="C56" s="109"/>
      <c r="D56" s="109"/>
      <c r="E56" s="102"/>
      <c r="F56" s="102"/>
      <c r="G56" s="102"/>
      <c r="H56" s="102"/>
      <c r="I56" s="102"/>
      <c r="J56" s="102"/>
      <c r="K56" s="102"/>
      <c r="L56" s="102"/>
      <c r="M56" s="102"/>
      <c r="N56" s="102"/>
      <c r="O56" s="102"/>
      <c r="P56" s="102"/>
      <c r="Q56" s="102"/>
      <c r="R56" s="102"/>
      <c r="S56" s="102"/>
      <c r="T56" s="102"/>
      <c r="U56" s="102"/>
      <c r="V56" s="17"/>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row>
    <row r="57" spans="1:68" ht="13" customHeight="1" x14ac:dyDescent="0.45">
      <c r="A57" s="16"/>
      <c r="B57" s="109"/>
      <c r="C57" s="109"/>
      <c r="D57" s="109"/>
      <c r="E57" s="102"/>
      <c r="F57" s="102"/>
      <c r="G57" s="102"/>
      <c r="H57" s="102"/>
      <c r="I57" s="102"/>
      <c r="J57" s="102"/>
      <c r="K57" s="102"/>
      <c r="L57" s="102"/>
      <c r="M57" s="102"/>
      <c r="N57" s="102"/>
      <c r="O57" s="102"/>
      <c r="P57" s="102"/>
      <c r="Q57" s="102"/>
      <c r="R57" s="102"/>
      <c r="S57" s="102"/>
      <c r="T57" s="102"/>
      <c r="U57" s="102"/>
      <c r="V57" s="17"/>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row>
    <row r="58" spans="1:68" ht="13" customHeight="1" x14ac:dyDescent="0.45">
      <c r="A58" s="16"/>
      <c r="B58" s="26"/>
      <c r="C58" s="23"/>
      <c r="D58" s="23"/>
      <c r="E58" s="23"/>
      <c r="F58" s="23"/>
      <c r="G58" s="23"/>
      <c r="H58" s="23"/>
      <c r="I58" s="23"/>
      <c r="J58" s="23"/>
      <c r="K58" s="23"/>
      <c r="L58" s="23"/>
      <c r="M58" s="23"/>
      <c r="N58" s="23"/>
      <c r="O58" s="23"/>
      <c r="P58" s="23"/>
      <c r="Q58" s="23"/>
      <c r="R58" s="23"/>
      <c r="S58" s="23"/>
      <c r="T58" s="23"/>
      <c r="U58" s="23"/>
      <c r="V58" s="17"/>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row>
    <row r="59" spans="1:68" ht="13" customHeight="1" x14ac:dyDescent="0.45">
      <c r="A59" s="16"/>
      <c r="B59" s="101" t="s">
        <v>8</v>
      </c>
      <c r="C59" s="101"/>
      <c r="D59" s="101"/>
      <c r="E59" s="102" t="s">
        <v>461</v>
      </c>
      <c r="F59" s="102"/>
      <c r="G59" s="102"/>
      <c r="H59" s="102"/>
      <c r="I59" s="102"/>
      <c r="J59" s="102"/>
      <c r="K59" s="102"/>
      <c r="L59" s="102"/>
      <c r="M59" s="102"/>
      <c r="N59" s="102"/>
      <c r="O59" s="102"/>
      <c r="P59" s="102"/>
      <c r="Q59" s="102"/>
      <c r="R59" s="102"/>
      <c r="S59" s="102"/>
      <c r="T59" s="102"/>
      <c r="U59" s="102"/>
      <c r="V59" s="17"/>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row>
    <row r="60" spans="1:68" ht="13" customHeight="1" x14ac:dyDescent="0.45">
      <c r="A60" s="16"/>
      <c r="B60" s="101"/>
      <c r="C60" s="101"/>
      <c r="D60" s="101"/>
      <c r="E60" s="102"/>
      <c r="F60" s="102"/>
      <c r="G60" s="102"/>
      <c r="H60" s="102"/>
      <c r="I60" s="102"/>
      <c r="J60" s="102"/>
      <c r="K60" s="102"/>
      <c r="L60" s="102"/>
      <c r="M60" s="102"/>
      <c r="N60" s="102"/>
      <c r="O60" s="102"/>
      <c r="P60" s="102"/>
      <c r="Q60" s="102"/>
      <c r="R60" s="102"/>
      <c r="S60" s="102"/>
      <c r="T60" s="102"/>
      <c r="U60" s="102"/>
      <c r="V60" s="17"/>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row>
    <row r="61" spans="1:68" ht="13" customHeight="1" x14ac:dyDescent="0.45">
      <c r="A61" s="16"/>
      <c r="B61" s="101"/>
      <c r="C61" s="101"/>
      <c r="D61" s="101"/>
      <c r="E61" s="102"/>
      <c r="F61" s="102"/>
      <c r="G61" s="102"/>
      <c r="H61" s="102"/>
      <c r="I61" s="102"/>
      <c r="J61" s="102"/>
      <c r="K61" s="102"/>
      <c r="L61" s="102"/>
      <c r="M61" s="102"/>
      <c r="N61" s="102"/>
      <c r="O61" s="102"/>
      <c r="P61" s="102"/>
      <c r="Q61" s="102"/>
      <c r="R61" s="102"/>
      <c r="S61" s="102"/>
      <c r="T61" s="102"/>
      <c r="U61" s="102"/>
      <c r="V61" s="17"/>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row>
    <row r="62" spans="1:68" ht="13" customHeight="1" x14ac:dyDescent="0.45">
      <c r="A62" s="16"/>
      <c r="B62" s="101"/>
      <c r="C62" s="101"/>
      <c r="D62" s="101"/>
      <c r="E62" s="102"/>
      <c r="F62" s="102"/>
      <c r="G62" s="102"/>
      <c r="H62" s="102"/>
      <c r="I62" s="102"/>
      <c r="J62" s="102"/>
      <c r="K62" s="102"/>
      <c r="L62" s="102"/>
      <c r="M62" s="102"/>
      <c r="N62" s="102"/>
      <c r="O62" s="102"/>
      <c r="P62" s="102"/>
      <c r="Q62" s="102"/>
      <c r="R62" s="102"/>
      <c r="S62" s="102"/>
      <c r="T62" s="102"/>
      <c r="U62" s="102"/>
      <c r="V62" s="17"/>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row>
    <row r="63" spans="1:68" ht="13" customHeight="1" x14ac:dyDescent="0.45">
      <c r="A63" s="16"/>
      <c r="B63" s="101"/>
      <c r="C63" s="101"/>
      <c r="D63" s="101"/>
      <c r="E63" s="102"/>
      <c r="F63" s="102"/>
      <c r="G63" s="102"/>
      <c r="H63" s="102"/>
      <c r="I63" s="102"/>
      <c r="J63" s="102"/>
      <c r="K63" s="102"/>
      <c r="L63" s="102"/>
      <c r="M63" s="102"/>
      <c r="N63" s="102"/>
      <c r="O63" s="102"/>
      <c r="P63" s="102"/>
      <c r="Q63" s="102"/>
      <c r="R63" s="102"/>
      <c r="S63" s="102"/>
      <c r="T63" s="102"/>
      <c r="U63" s="102"/>
      <c r="V63" s="17"/>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row>
    <row r="64" spans="1:68" ht="13" customHeight="1" x14ac:dyDescent="0.45">
      <c r="A64" s="16"/>
      <c r="B64" s="101"/>
      <c r="C64" s="101"/>
      <c r="D64" s="101"/>
      <c r="E64" s="102"/>
      <c r="F64" s="102"/>
      <c r="G64" s="102"/>
      <c r="H64" s="102"/>
      <c r="I64" s="102"/>
      <c r="J64" s="102"/>
      <c r="K64" s="102"/>
      <c r="L64" s="102"/>
      <c r="M64" s="102"/>
      <c r="N64" s="102"/>
      <c r="O64" s="102"/>
      <c r="P64" s="102"/>
      <c r="Q64" s="102"/>
      <c r="R64" s="102"/>
      <c r="S64" s="102"/>
      <c r="T64" s="102"/>
      <c r="U64" s="102"/>
      <c r="V64" s="17"/>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row>
    <row r="65" spans="1:68" ht="13" customHeight="1" x14ac:dyDescent="0.45">
      <c r="A65" s="16"/>
      <c r="B65" s="101"/>
      <c r="C65" s="101"/>
      <c r="D65" s="101"/>
      <c r="E65" s="102"/>
      <c r="F65" s="102"/>
      <c r="G65" s="102"/>
      <c r="H65" s="102"/>
      <c r="I65" s="102"/>
      <c r="J65" s="102"/>
      <c r="K65" s="102"/>
      <c r="L65" s="102"/>
      <c r="M65" s="102"/>
      <c r="N65" s="102"/>
      <c r="O65" s="102"/>
      <c r="P65" s="102"/>
      <c r="Q65" s="102"/>
      <c r="R65" s="102"/>
      <c r="S65" s="102"/>
      <c r="T65" s="102"/>
      <c r="U65" s="102"/>
      <c r="V65" s="17"/>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row>
    <row r="66" spans="1:68" ht="13" customHeight="1" x14ac:dyDescent="0.45">
      <c r="A66" s="16"/>
      <c r="B66" s="101"/>
      <c r="C66" s="101"/>
      <c r="D66" s="101"/>
      <c r="E66" s="102"/>
      <c r="F66" s="102"/>
      <c r="G66" s="102"/>
      <c r="H66" s="102"/>
      <c r="I66" s="102"/>
      <c r="J66" s="102"/>
      <c r="K66" s="102"/>
      <c r="L66" s="102"/>
      <c r="M66" s="102"/>
      <c r="N66" s="102"/>
      <c r="O66" s="102"/>
      <c r="P66" s="102"/>
      <c r="Q66" s="102"/>
      <c r="R66" s="102"/>
      <c r="S66" s="102"/>
      <c r="T66" s="102"/>
      <c r="U66" s="102"/>
      <c r="V66" s="17"/>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row>
    <row r="67" spans="1:68" ht="13" customHeight="1" x14ac:dyDescent="0.45">
      <c r="A67" s="16"/>
      <c r="B67" s="101"/>
      <c r="C67" s="101"/>
      <c r="D67" s="101"/>
      <c r="E67" s="102"/>
      <c r="F67" s="102"/>
      <c r="G67" s="102"/>
      <c r="H67" s="102"/>
      <c r="I67" s="102"/>
      <c r="J67" s="102"/>
      <c r="K67" s="102"/>
      <c r="L67" s="102"/>
      <c r="M67" s="102"/>
      <c r="N67" s="102"/>
      <c r="O67" s="102"/>
      <c r="P67" s="102"/>
      <c r="Q67" s="102"/>
      <c r="R67" s="102"/>
      <c r="S67" s="102"/>
      <c r="T67" s="102"/>
      <c r="U67" s="102"/>
      <c r="V67" s="17"/>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row>
    <row r="68" spans="1:68" ht="13" customHeight="1" x14ac:dyDescent="0.45">
      <c r="A68" s="16"/>
      <c r="B68" s="101"/>
      <c r="C68" s="101"/>
      <c r="D68" s="101"/>
      <c r="E68" s="102"/>
      <c r="F68" s="102"/>
      <c r="G68" s="102"/>
      <c r="H68" s="102"/>
      <c r="I68" s="102"/>
      <c r="J68" s="102"/>
      <c r="K68" s="102"/>
      <c r="L68" s="102"/>
      <c r="M68" s="102"/>
      <c r="N68" s="102"/>
      <c r="O68" s="102"/>
      <c r="P68" s="102"/>
      <c r="Q68" s="102"/>
      <c r="R68" s="102"/>
      <c r="S68" s="102"/>
      <c r="T68" s="102"/>
      <c r="U68" s="102"/>
      <c r="V68" s="17"/>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row>
    <row r="69" spans="1:68" ht="13" customHeight="1" x14ac:dyDescent="0.45">
      <c r="A69" s="16"/>
      <c r="B69" s="101"/>
      <c r="C69" s="101"/>
      <c r="D69" s="101"/>
      <c r="E69" s="102"/>
      <c r="F69" s="102"/>
      <c r="G69" s="102"/>
      <c r="H69" s="102"/>
      <c r="I69" s="102"/>
      <c r="J69" s="102"/>
      <c r="K69" s="102"/>
      <c r="L69" s="102"/>
      <c r="M69" s="102"/>
      <c r="N69" s="102"/>
      <c r="O69" s="102"/>
      <c r="P69" s="102"/>
      <c r="Q69" s="102"/>
      <c r="R69" s="102"/>
      <c r="S69" s="102"/>
      <c r="T69" s="102"/>
      <c r="U69" s="102"/>
      <c r="V69" s="17"/>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row>
    <row r="70" spans="1:68" ht="13" customHeight="1" x14ac:dyDescent="0.45">
      <c r="A70" s="16"/>
      <c r="B70" s="101"/>
      <c r="C70" s="101"/>
      <c r="D70" s="101"/>
      <c r="E70" s="102"/>
      <c r="F70" s="102"/>
      <c r="G70" s="102"/>
      <c r="H70" s="102"/>
      <c r="I70" s="102"/>
      <c r="J70" s="102"/>
      <c r="K70" s="102"/>
      <c r="L70" s="102"/>
      <c r="M70" s="102"/>
      <c r="N70" s="102"/>
      <c r="O70" s="102"/>
      <c r="P70" s="102"/>
      <c r="Q70" s="102"/>
      <c r="R70" s="102"/>
      <c r="S70" s="102"/>
      <c r="T70" s="102"/>
      <c r="U70" s="102"/>
      <c r="V70" s="17"/>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row>
    <row r="71" spans="1:68" ht="13" customHeight="1" x14ac:dyDescent="0.45">
      <c r="A71" s="16"/>
      <c r="B71" s="101"/>
      <c r="C71" s="101"/>
      <c r="D71" s="101"/>
      <c r="E71" s="102"/>
      <c r="F71" s="102"/>
      <c r="G71" s="102"/>
      <c r="H71" s="102"/>
      <c r="I71" s="102"/>
      <c r="J71" s="102"/>
      <c r="K71" s="102"/>
      <c r="L71" s="102"/>
      <c r="M71" s="102"/>
      <c r="N71" s="102"/>
      <c r="O71" s="102"/>
      <c r="P71" s="102"/>
      <c r="Q71" s="102"/>
      <c r="R71" s="102"/>
      <c r="S71" s="102"/>
      <c r="T71" s="102"/>
      <c r="U71" s="102"/>
      <c r="V71" s="17"/>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row>
    <row r="72" spans="1:68" ht="13" customHeight="1" x14ac:dyDescent="0.45">
      <c r="A72" s="16"/>
      <c r="B72" s="101"/>
      <c r="C72" s="101"/>
      <c r="D72" s="101"/>
      <c r="E72" s="102"/>
      <c r="F72" s="102"/>
      <c r="G72" s="102"/>
      <c r="H72" s="102"/>
      <c r="I72" s="102"/>
      <c r="J72" s="102"/>
      <c r="K72" s="102"/>
      <c r="L72" s="102"/>
      <c r="M72" s="102"/>
      <c r="N72" s="102"/>
      <c r="O72" s="102"/>
      <c r="P72" s="102"/>
      <c r="Q72" s="102"/>
      <c r="R72" s="102"/>
      <c r="S72" s="102"/>
      <c r="T72" s="102"/>
      <c r="U72" s="102"/>
      <c r="V72" s="17"/>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row>
    <row r="73" spans="1:68" ht="13" customHeight="1" x14ac:dyDescent="0.45">
      <c r="A73" s="16"/>
      <c r="B73" s="101"/>
      <c r="C73" s="101"/>
      <c r="D73" s="101"/>
      <c r="E73" s="102"/>
      <c r="F73" s="102"/>
      <c r="G73" s="102"/>
      <c r="H73" s="102"/>
      <c r="I73" s="102"/>
      <c r="J73" s="102"/>
      <c r="K73" s="102"/>
      <c r="L73" s="102"/>
      <c r="M73" s="102"/>
      <c r="N73" s="102"/>
      <c r="O73" s="102"/>
      <c r="P73" s="102"/>
      <c r="Q73" s="102"/>
      <c r="R73" s="102"/>
      <c r="S73" s="102"/>
      <c r="T73" s="102"/>
      <c r="U73" s="102"/>
      <c r="V73" s="17"/>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row>
    <row r="74" spans="1:68" ht="13" customHeight="1" x14ac:dyDescent="0.45">
      <c r="A74" s="16"/>
      <c r="B74" s="101"/>
      <c r="C74" s="101"/>
      <c r="D74" s="101"/>
      <c r="E74" s="102"/>
      <c r="F74" s="102"/>
      <c r="G74" s="102"/>
      <c r="H74" s="102"/>
      <c r="I74" s="102"/>
      <c r="J74" s="102"/>
      <c r="K74" s="102"/>
      <c r="L74" s="102"/>
      <c r="M74" s="102"/>
      <c r="N74" s="102"/>
      <c r="O74" s="102"/>
      <c r="P74" s="102"/>
      <c r="Q74" s="102"/>
      <c r="R74" s="102"/>
      <c r="S74" s="102"/>
      <c r="T74" s="102"/>
      <c r="U74" s="102"/>
      <c r="V74" s="17"/>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row>
    <row r="75" spans="1:68" ht="13" customHeight="1" x14ac:dyDescent="0.45">
      <c r="A75" s="16"/>
      <c r="B75" s="101"/>
      <c r="C75" s="101"/>
      <c r="D75" s="101"/>
      <c r="E75" s="102"/>
      <c r="F75" s="102"/>
      <c r="G75" s="102"/>
      <c r="H75" s="102"/>
      <c r="I75" s="102"/>
      <c r="J75" s="102"/>
      <c r="K75" s="102"/>
      <c r="L75" s="102"/>
      <c r="M75" s="102"/>
      <c r="N75" s="102"/>
      <c r="O75" s="102"/>
      <c r="P75" s="102"/>
      <c r="Q75" s="102"/>
      <c r="R75" s="102"/>
      <c r="S75" s="102"/>
      <c r="T75" s="102"/>
      <c r="U75" s="102"/>
      <c r="V75" s="17"/>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row>
    <row r="76" spans="1:68" ht="13" customHeight="1" x14ac:dyDescent="0.45">
      <c r="A76" s="16"/>
      <c r="B76" s="101"/>
      <c r="C76" s="101"/>
      <c r="D76" s="101"/>
      <c r="E76" s="102"/>
      <c r="F76" s="102"/>
      <c r="G76" s="102"/>
      <c r="H76" s="102"/>
      <c r="I76" s="102"/>
      <c r="J76" s="102"/>
      <c r="K76" s="102"/>
      <c r="L76" s="102"/>
      <c r="M76" s="102"/>
      <c r="N76" s="102"/>
      <c r="O76" s="102"/>
      <c r="P76" s="102"/>
      <c r="Q76" s="102"/>
      <c r="R76" s="102"/>
      <c r="S76" s="102"/>
      <c r="T76" s="102"/>
      <c r="U76" s="102"/>
      <c r="V76" s="17"/>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row>
    <row r="77" spans="1:68" ht="13" customHeight="1" x14ac:dyDescent="0.45">
      <c r="A77" s="16"/>
      <c r="B77" s="101"/>
      <c r="C77" s="101"/>
      <c r="D77" s="101"/>
      <c r="E77" s="102"/>
      <c r="F77" s="102"/>
      <c r="G77" s="102"/>
      <c r="H77" s="102"/>
      <c r="I77" s="102"/>
      <c r="J77" s="102"/>
      <c r="K77" s="102"/>
      <c r="L77" s="102"/>
      <c r="M77" s="102"/>
      <c r="N77" s="102"/>
      <c r="O77" s="102"/>
      <c r="P77" s="102"/>
      <c r="Q77" s="102"/>
      <c r="R77" s="102"/>
      <c r="S77" s="102"/>
      <c r="T77" s="102"/>
      <c r="U77" s="102"/>
      <c r="V77" s="17"/>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row>
    <row r="78" spans="1:68" ht="13" customHeight="1" x14ac:dyDescent="0.45">
      <c r="A78" s="16"/>
      <c r="B78" s="101"/>
      <c r="C78" s="101"/>
      <c r="D78" s="101"/>
      <c r="E78" s="102"/>
      <c r="F78" s="102"/>
      <c r="G78" s="102"/>
      <c r="H78" s="102"/>
      <c r="I78" s="102"/>
      <c r="J78" s="102"/>
      <c r="K78" s="102"/>
      <c r="L78" s="102"/>
      <c r="M78" s="102"/>
      <c r="N78" s="102"/>
      <c r="O78" s="102"/>
      <c r="P78" s="102"/>
      <c r="Q78" s="102"/>
      <c r="R78" s="102"/>
      <c r="S78" s="102"/>
      <c r="T78" s="102"/>
      <c r="U78" s="102"/>
      <c r="V78" s="17"/>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row>
    <row r="79" spans="1:68" ht="13" customHeight="1" x14ac:dyDescent="0.45">
      <c r="A79" s="16"/>
      <c r="B79" s="101"/>
      <c r="C79" s="101"/>
      <c r="D79" s="101"/>
      <c r="E79" s="102"/>
      <c r="F79" s="102"/>
      <c r="G79" s="102"/>
      <c r="H79" s="102"/>
      <c r="I79" s="102"/>
      <c r="J79" s="102"/>
      <c r="K79" s="102"/>
      <c r="L79" s="102"/>
      <c r="M79" s="102"/>
      <c r="N79" s="102"/>
      <c r="O79" s="102"/>
      <c r="P79" s="102"/>
      <c r="Q79" s="102"/>
      <c r="R79" s="102"/>
      <c r="S79" s="102"/>
      <c r="T79" s="102"/>
      <c r="U79" s="102"/>
      <c r="V79" s="17"/>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row>
    <row r="80" spans="1:68" ht="13" customHeight="1" x14ac:dyDescent="0.45">
      <c r="A80" s="16"/>
      <c r="B80" s="101"/>
      <c r="C80" s="101"/>
      <c r="D80" s="101"/>
      <c r="E80" s="102"/>
      <c r="F80" s="102"/>
      <c r="G80" s="102"/>
      <c r="H80" s="102"/>
      <c r="I80" s="102"/>
      <c r="J80" s="102"/>
      <c r="K80" s="102"/>
      <c r="L80" s="102"/>
      <c r="M80" s="102"/>
      <c r="N80" s="102"/>
      <c r="O80" s="102"/>
      <c r="P80" s="102"/>
      <c r="Q80" s="102"/>
      <c r="R80" s="102"/>
      <c r="S80" s="102"/>
      <c r="T80" s="102"/>
      <c r="U80" s="102"/>
      <c r="V80" s="17"/>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row>
    <row r="81" spans="1:68" ht="13" customHeight="1" x14ac:dyDescent="0.45">
      <c r="A81" s="16"/>
      <c r="B81" s="101"/>
      <c r="C81" s="101"/>
      <c r="D81" s="101"/>
      <c r="E81" s="102"/>
      <c r="F81" s="102"/>
      <c r="G81" s="102"/>
      <c r="H81" s="102"/>
      <c r="I81" s="102"/>
      <c r="J81" s="102"/>
      <c r="K81" s="102"/>
      <c r="L81" s="102"/>
      <c r="M81" s="102"/>
      <c r="N81" s="102"/>
      <c r="O81" s="102"/>
      <c r="P81" s="102"/>
      <c r="Q81" s="102"/>
      <c r="R81" s="102"/>
      <c r="S81" s="102"/>
      <c r="T81" s="102"/>
      <c r="U81" s="102"/>
      <c r="V81" s="17"/>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row>
    <row r="82" spans="1:68" ht="13" customHeight="1" x14ac:dyDescent="0.45">
      <c r="A82" s="16"/>
      <c r="B82" s="101"/>
      <c r="C82" s="101"/>
      <c r="D82" s="101"/>
      <c r="E82" s="102"/>
      <c r="F82" s="102"/>
      <c r="G82" s="102"/>
      <c r="H82" s="102"/>
      <c r="I82" s="102"/>
      <c r="J82" s="102"/>
      <c r="K82" s="102"/>
      <c r="L82" s="102"/>
      <c r="M82" s="102"/>
      <c r="N82" s="102"/>
      <c r="O82" s="102"/>
      <c r="P82" s="102"/>
      <c r="Q82" s="102"/>
      <c r="R82" s="102"/>
      <c r="S82" s="102"/>
      <c r="T82" s="102"/>
      <c r="U82" s="102"/>
      <c r="V82" s="17"/>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row>
    <row r="83" spans="1:68" ht="13" customHeight="1" x14ac:dyDescent="0.45">
      <c r="A83" s="16"/>
      <c r="B83" s="101"/>
      <c r="C83" s="101"/>
      <c r="D83" s="101"/>
      <c r="E83" s="102"/>
      <c r="F83" s="102"/>
      <c r="G83" s="102"/>
      <c r="H83" s="102"/>
      <c r="I83" s="102"/>
      <c r="J83" s="102"/>
      <c r="K83" s="102"/>
      <c r="L83" s="102"/>
      <c r="M83" s="102"/>
      <c r="N83" s="102"/>
      <c r="O83" s="102"/>
      <c r="P83" s="102"/>
      <c r="Q83" s="102"/>
      <c r="R83" s="102"/>
      <c r="S83" s="102"/>
      <c r="T83" s="102"/>
      <c r="U83" s="102"/>
      <c r="V83" s="17"/>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row>
    <row r="84" spans="1:68" ht="13" customHeight="1" x14ac:dyDescent="0.45">
      <c r="A84" s="16"/>
      <c r="B84" s="101"/>
      <c r="C84" s="101"/>
      <c r="D84" s="101"/>
      <c r="E84" s="102"/>
      <c r="F84" s="102"/>
      <c r="G84" s="102"/>
      <c r="H84" s="102"/>
      <c r="I84" s="102"/>
      <c r="J84" s="102"/>
      <c r="K84" s="102"/>
      <c r="L84" s="102"/>
      <c r="M84" s="102"/>
      <c r="N84" s="102"/>
      <c r="O84" s="102"/>
      <c r="P84" s="102"/>
      <c r="Q84" s="102"/>
      <c r="R84" s="102"/>
      <c r="S84" s="102"/>
      <c r="T84" s="102"/>
      <c r="U84" s="102"/>
      <c r="V84" s="17"/>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row>
    <row r="85" spans="1:68" ht="13" customHeight="1" x14ac:dyDescent="0.45">
      <c r="A85" s="16"/>
      <c r="B85" s="101"/>
      <c r="C85" s="101"/>
      <c r="D85" s="101"/>
      <c r="E85" s="102"/>
      <c r="F85" s="102"/>
      <c r="G85" s="102"/>
      <c r="H85" s="102"/>
      <c r="I85" s="102"/>
      <c r="J85" s="102"/>
      <c r="K85" s="102"/>
      <c r="L85" s="102"/>
      <c r="M85" s="102"/>
      <c r="N85" s="102"/>
      <c r="O85" s="102"/>
      <c r="P85" s="102"/>
      <c r="Q85" s="102"/>
      <c r="R85" s="102"/>
      <c r="S85" s="102"/>
      <c r="T85" s="102"/>
      <c r="U85" s="102"/>
      <c r="V85" s="17"/>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row>
    <row r="86" spans="1:68" ht="13" customHeight="1" x14ac:dyDescent="0.45">
      <c r="A86" s="16"/>
      <c r="B86" s="101"/>
      <c r="C86" s="101"/>
      <c r="D86" s="101"/>
      <c r="E86" s="102"/>
      <c r="F86" s="102"/>
      <c r="G86" s="102"/>
      <c r="H86" s="102"/>
      <c r="I86" s="102"/>
      <c r="J86" s="102"/>
      <c r="K86" s="102"/>
      <c r="L86" s="102"/>
      <c r="M86" s="102"/>
      <c r="N86" s="102"/>
      <c r="O86" s="102"/>
      <c r="P86" s="102"/>
      <c r="Q86" s="102"/>
      <c r="R86" s="102"/>
      <c r="S86" s="102"/>
      <c r="T86" s="102"/>
      <c r="U86" s="102"/>
      <c r="V86" s="17"/>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row>
    <row r="87" spans="1:68" ht="13" customHeight="1" x14ac:dyDescent="0.45">
      <c r="A87" s="16"/>
      <c r="B87" s="101"/>
      <c r="C87" s="101"/>
      <c r="D87" s="101"/>
      <c r="E87" s="102"/>
      <c r="F87" s="102"/>
      <c r="G87" s="102"/>
      <c r="H87" s="102"/>
      <c r="I87" s="102"/>
      <c r="J87" s="102"/>
      <c r="K87" s="102"/>
      <c r="L87" s="102"/>
      <c r="M87" s="102"/>
      <c r="N87" s="102"/>
      <c r="O87" s="102"/>
      <c r="P87" s="102"/>
      <c r="Q87" s="102"/>
      <c r="R87" s="102"/>
      <c r="S87" s="102"/>
      <c r="T87" s="102"/>
      <c r="U87" s="102"/>
      <c r="V87" s="17"/>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row>
    <row r="88" spans="1:68" ht="13" customHeight="1" x14ac:dyDescent="0.45">
      <c r="A88" s="16"/>
      <c r="B88" s="101"/>
      <c r="C88" s="101"/>
      <c r="D88" s="101"/>
      <c r="E88" s="102"/>
      <c r="F88" s="102"/>
      <c r="G88" s="102"/>
      <c r="H88" s="102"/>
      <c r="I88" s="102"/>
      <c r="J88" s="102"/>
      <c r="K88" s="102"/>
      <c r="L88" s="102"/>
      <c r="M88" s="102"/>
      <c r="N88" s="102"/>
      <c r="O88" s="102"/>
      <c r="P88" s="102"/>
      <c r="Q88" s="102"/>
      <c r="R88" s="102"/>
      <c r="S88" s="102"/>
      <c r="T88" s="102"/>
      <c r="U88" s="102"/>
      <c r="V88" s="17"/>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row>
    <row r="89" spans="1:68" ht="13" customHeight="1" x14ac:dyDescent="0.45">
      <c r="A89" s="16"/>
      <c r="B89" s="101"/>
      <c r="C89" s="101"/>
      <c r="D89" s="101"/>
      <c r="E89" s="102"/>
      <c r="F89" s="102"/>
      <c r="G89" s="102"/>
      <c r="H89" s="102"/>
      <c r="I89" s="102"/>
      <c r="J89" s="102"/>
      <c r="K89" s="102"/>
      <c r="L89" s="102"/>
      <c r="M89" s="102"/>
      <c r="N89" s="102"/>
      <c r="O89" s="102"/>
      <c r="P89" s="102"/>
      <c r="Q89" s="102"/>
      <c r="R89" s="102"/>
      <c r="S89" s="102"/>
      <c r="T89" s="102"/>
      <c r="U89" s="102"/>
      <c r="V89" s="17"/>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row>
    <row r="90" spans="1:68" ht="13" customHeight="1" x14ac:dyDescent="0.45">
      <c r="A90" s="16"/>
      <c r="B90" s="101"/>
      <c r="C90" s="101"/>
      <c r="D90" s="101"/>
      <c r="E90" s="102"/>
      <c r="F90" s="102"/>
      <c r="G90" s="102"/>
      <c r="H90" s="102"/>
      <c r="I90" s="102"/>
      <c r="J90" s="102"/>
      <c r="K90" s="102"/>
      <c r="L90" s="102"/>
      <c r="M90" s="102"/>
      <c r="N90" s="102"/>
      <c r="O90" s="102"/>
      <c r="P90" s="102"/>
      <c r="Q90" s="102"/>
      <c r="R90" s="102"/>
      <c r="S90" s="102"/>
      <c r="T90" s="102"/>
      <c r="U90" s="102"/>
      <c r="V90" s="17"/>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row>
    <row r="91" spans="1:68" ht="13" customHeight="1" x14ac:dyDescent="0.45">
      <c r="A91" s="16"/>
      <c r="B91" s="101"/>
      <c r="C91" s="101"/>
      <c r="D91" s="101"/>
      <c r="E91" s="102"/>
      <c r="F91" s="102"/>
      <c r="G91" s="102"/>
      <c r="H91" s="102"/>
      <c r="I91" s="102"/>
      <c r="J91" s="102"/>
      <c r="K91" s="102"/>
      <c r="L91" s="102"/>
      <c r="M91" s="102"/>
      <c r="N91" s="102"/>
      <c r="O91" s="102"/>
      <c r="P91" s="102"/>
      <c r="Q91" s="102"/>
      <c r="R91" s="102"/>
      <c r="S91" s="102"/>
      <c r="T91" s="102"/>
      <c r="U91" s="102"/>
      <c r="V91" s="17"/>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row>
    <row r="92" spans="1:68" ht="13" customHeight="1" x14ac:dyDescent="0.45">
      <c r="A92" s="16"/>
      <c r="B92" s="101"/>
      <c r="C92" s="101"/>
      <c r="D92" s="101"/>
      <c r="E92" s="102"/>
      <c r="F92" s="102"/>
      <c r="G92" s="102"/>
      <c r="H92" s="102"/>
      <c r="I92" s="102"/>
      <c r="J92" s="102"/>
      <c r="K92" s="102"/>
      <c r="L92" s="102"/>
      <c r="M92" s="102"/>
      <c r="N92" s="102"/>
      <c r="O92" s="102"/>
      <c r="P92" s="102"/>
      <c r="Q92" s="102"/>
      <c r="R92" s="102"/>
      <c r="S92" s="102"/>
      <c r="T92" s="102"/>
      <c r="U92" s="102"/>
      <c r="V92" s="17"/>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row>
    <row r="93" spans="1:68" ht="13" customHeight="1" x14ac:dyDescent="0.45">
      <c r="A93" s="16"/>
      <c r="B93" s="101"/>
      <c r="C93" s="101"/>
      <c r="D93" s="101"/>
      <c r="E93" s="102"/>
      <c r="F93" s="102"/>
      <c r="G93" s="102"/>
      <c r="H93" s="102"/>
      <c r="I93" s="102"/>
      <c r="J93" s="102"/>
      <c r="K93" s="102"/>
      <c r="L93" s="102"/>
      <c r="M93" s="102"/>
      <c r="N93" s="102"/>
      <c r="O93" s="102"/>
      <c r="P93" s="102"/>
      <c r="Q93" s="102"/>
      <c r="R93" s="102"/>
      <c r="S93" s="102"/>
      <c r="T93" s="102"/>
      <c r="U93" s="102"/>
      <c r="V93" s="17"/>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row>
    <row r="94" spans="1:68" ht="13" customHeight="1" x14ac:dyDescent="0.45">
      <c r="A94" s="16"/>
      <c r="B94" s="101"/>
      <c r="C94" s="101"/>
      <c r="D94" s="101"/>
      <c r="E94" s="102"/>
      <c r="F94" s="102"/>
      <c r="G94" s="102"/>
      <c r="H94" s="102"/>
      <c r="I94" s="102"/>
      <c r="J94" s="102"/>
      <c r="K94" s="102"/>
      <c r="L94" s="102"/>
      <c r="M94" s="102"/>
      <c r="N94" s="102"/>
      <c r="O94" s="102"/>
      <c r="P94" s="102"/>
      <c r="Q94" s="102"/>
      <c r="R94" s="102"/>
      <c r="S94" s="102"/>
      <c r="T94" s="102"/>
      <c r="U94" s="102"/>
      <c r="V94" s="17"/>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row>
    <row r="95" spans="1:68" ht="13" customHeight="1" x14ac:dyDescent="0.45">
      <c r="A95" s="16"/>
      <c r="B95" s="101"/>
      <c r="C95" s="101"/>
      <c r="D95" s="101"/>
      <c r="E95" s="102"/>
      <c r="F95" s="102"/>
      <c r="G95" s="102"/>
      <c r="H95" s="102"/>
      <c r="I95" s="102"/>
      <c r="J95" s="102"/>
      <c r="K95" s="102"/>
      <c r="L95" s="102"/>
      <c r="M95" s="102"/>
      <c r="N95" s="102"/>
      <c r="O95" s="102"/>
      <c r="P95" s="102"/>
      <c r="Q95" s="102"/>
      <c r="R95" s="102"/>
      <c r="S95" s="102"/>
      <c r="T95" s="102"/>
      <c r="U95" s="102"/>
      <c r="V95" s="17"/>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row>
    <row r="96" spans="1:68" ht="13" customHeight="1" x14ac:dyDescent="0.45">
      <c r="A96" s="16"/>
      <c r="B96" s="101"/>
      <c r="C96" s="101"/>
      <c r="D96" s="101"/>
      <c r="E96" s="102"/>
      <c r="F96" s="102"/>
      <c r="G96" s="102"/>
      <c r="H96" s="102"/>
      <c r="I96" s="102"/>
      <c r="J96" s="102"/>
      <c r="K96" s="102"/>
      <c r="L96" s="102"/>
      <c r="M96" s="102"/>
      <c r="N96" s="102"/>
      <c r="O96" s="102"/>
      <c r="P96" s="102"/>
      <c r="Q96" s="102"/>
      <c r="R96" s="102"/>
      <c r="S96" s="102"/>
      <c r="T96" s="102"/>
      <c r="U96" s="102"/>
      <c r="V96" s="17"/>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row>
    <row r="97" spans="1:68" ht="13" customHeight="1" x14ac:dyDescent="0.45">
      <c r="A97" s="16"/>
      <c r="B97" s="101"/>
      <c r="C97" s="101"/>
      <c r="D97" s="101"/>
      <c r="E97" s="102"/>
      <c r="F97" s="102"/>
      <c r="G97" s="102"/>
      <c r="H97" s="102"/>
      <c r="I97" s="102"/>
      <c r="J97" s="102"/>
      <c r="K97" s="102"/>
      <c r="L97" s="102"/>
      <c r="M97" s="102"/>
      <c r="N97" s="102"/>
      <c r="O97" s="102"/>
      <c r="P97" s="102"/>
      <c r="Q97" s="102"/>
      <c r="R97" s="102"/>
      <c r="S97" s="102"/>
      <c r="T97" s="102"/>
      <c r="U97" s="102"/>
      <c r="V97" s="17"/>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row>
    <row r="98" spans="1:68" ht="13" customHeight="1" x14ac:dyDescent="0.45">
      <c r="A98" s="16"/>
      <c r="B98" s="101"/>
      <c r="C98" s="101"/>
      <c r="D98" s="101"/>
      <c r="E98" s="102"/>
      <c r="F98" s="102"/>
      <c r="G98" s="102"/>
      <c r="H98" s="102"/>
      <c r="I98" s="102"/>
      <c r="J98" s="102"/>
      <c r="K98" s="102"/>
      <c r="L98" s="102"/>
      <c r="M98" s="102"/>
      <c r="N98" s="102"/>
      <c r="O98" s="102"/>
      <c r="P98" s="102"/>
      <c r="Q98" s="102"/>
      <c r="R98" s="102"/>
      <c r="S98" s="102"/>
      <c r="T98" s="102"/>
      <c r="U98" s="102"/>
      <c r="V98" s="17"/>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row>
    <row r="99" spans="1:68" ht="13" customHeight="1" x14ac:dyDescent="0.45">
      <c r="A99" s="16"/>
      <c r="B99" s="101"/>
      <c r="C99" s="101"/>
      <c r="D99" s="101"/>
      <c r="E99" s="102"/>
      <c r="F99" s="102"/>
      <c r="G99" s="102"/>
      <c r="H99" s="102"/>
      <c r="I99" s="102"/>
      <c r="J99" s="102"/>
      <c r="K99" s="102"/>
      <c r="L99" s="102"/>
      <c r="M99" s="102"/>
      <c r="N99" s="102"/>
      <c r="O99" s="102"/>
      <c r="P99" s="102"/>
      <c r="Q99" s="102"/>
      <c r="R99" s="102"/>
      <c r="S99" s="102"/>
      <c r="T99" s="102"/>
      <c r="U99" s="102"/>
      <c r="V99" s="17"/>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row>
    <row r="100" spans="1:68" ht="13" customHeight="1" x14ac:dyDescent="0.45">
      <c r="A100" s="16"/>
      <c r="B100" s="101"/>
      <c r="C100" s="101"/>
      <c r="D100" s="101"/>
      <c r="E100" s="102"/>
      <c r="F100" s="102"/>
      <c r="G100" s="102"/>
      <c r="H100" s="102"/>
      <c r="I100" s="102"/>
      <c r="J100" s="102"/>
      <c r="K100" s="102"/>
      <c r="L100" s="102"/>
      <c r="M100" s="102"/>
      <c r="N100" s="102"/>
      <c r="O100" s="102"/>
      <c r="P100" s="102"/>
      <c r="Q100" s="102"/>
      <c r="R100" s="102"/>
      <c r="S100" s="102"/>
      <c r="T100" s="102"/>
      <c r="U100" s="102"/>
      <c r="V100" s="17"/>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row>
    <row r="101" spans="1:68" ht="13" customHeight="1" x14ac:dyDescent="0.45">
      <c r="A101" s="16"/>
      <c r="B101" s="101"/>
      <c r="C101" s="101"/>
      <c r="D101" s="101"/>
      <c r="E101" s="102"/>
      <c r="F101" s="102"/>
      <c r="G101" s="102"/>
      <c r="H101" s="102"/>
      <c r="I101" s="102"/>
      <c r="J101" s="102"/>
      <c r="K101" s="102"/>
      <c r="L101" s="102"/>
      <c r="M101" s="102"/>
      <c r="N101" s="102"/>
      <c r="O101" s="102"/>
      <c r="P101" s="102"/>
      <c r="Q101" s="102"/>
      <c r="R101" s="102"/>
      <c r="S101" s="102"/>
      <c r="T101" s="102"/>
      <c r="U101" s="102"/>
      <c r="V101" s="17"/>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row>
    <row r="102" spans="1:68" ht="13" customHeight="1" x14ac:dyDescent="0.45">
      <c r="A102" s="16"/>
      <c r="B102" s="101"/>
      <c r="C102" s="101"/>
      <c r="D102" s="101"/>
      <c r="E102" s="102"/>
      <c r="F102" s="102"/>
      <c r="G102" s="102"/>
      <c r="H102" s="102"/>
      <c r="I102" s="102"/>
      <c r="J102" s="102"/>
      <c r="K102" s="102"/>
      <c r="L102" s="102"/>
      <c r="M102" s="102"/>
      <c r="N102" s="102"/>
      <c r="O102" s="102"/>
      <c r="P102" s="102"/>
      <c r="Q102" s="102"/>
      <c r="R102" s="102"/>
      <c r="S102" s="102"/>
      <c r="T102" s="102"/>
      <c r="U102" s="102"/>
      <c r="V102" s="17"/>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row>
    <row r="103" spans="1:68" ht="13" customHeight="1" x14ac:dyDescent="0.45">
      <c r="A103" s="16"/>
      <c r="B103" s="26"/>
      <c r="C103" s="27"/>
      <c r="D103" s="27"/>
      <c r="E103" s="27"/>
      <c r="F103" s="27"/>
      <c r="G103" s="27"/>
      <c r="H103" s="27"/>
      <c r="I103" s="27"/>
      <c r="J103" s="27"/>
      <c r="K103" s="27"/>
      <c r="L103" s="27"/>
      <c r="M103" s="27"/>
      <c r="N103" s="27"/>
      <c r="O103" s="27"/>
      <c r="P103" s="27"/>
      <c r="Q103" s="27"/>
      <c r="R103" s="27"/>
      <c r="S103" s="27"/>
      <c r="T103" s="27"/>
      <c r="U103" s="27"/>
      <c r="V103" s="17"/>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row>
    <row r="104" spans="1:68" ht="13" customHeight="1" x14ac:dyDescent="0.35">
      <c r="A104" s="16"/>
      <c r="B104" s="109" t="s">
        <v>9</v>
      </c>
      <c r="C104" s="109"/>
      <c r="D104" s="109"/>
      <c r="E104" s="102" t="s">
        <v>462</v>
      </c>
      <c r="F104" s="102"/>
      <c r="G104" s="102"/>
      <c r="H104" s="102"/>
      <c r="I104" s="102"/>
      <c r="J104" s="102"/>
      <c r="K104" s="102"/>
      <c r="L104" s="102"/>
      <c r="M104" s="102"/>
      <c r="N104" s="102"/>
      <c r="O104" s="102"/>
      <c r="P104" s="102"/>
      <c r="Q104" s="102"/>
      <c r="R104" s="102"/>
      <c r="S104" s="102"/>
      <c r="T104" s="102"/>
      <c r="U104" s="102"/>
      <c r="V104" s="17"/>
    </row>
    <row r="105" spans="1:68" ht="13" customHeight="1" x14ac:dyDescent="0.35">
      <c r="A105" s="16"/>
      <c r="B105" s="109"/>
      <c r="C105" s="109"/>
      <c r="D105" s="109"/>
      <c r="E105" s="102"/>
      <c r="F105" s="102"/>
      <c r="G105" s="102"/>
      <c r="H105" s="102"/>
      <c r="I105" s="102"/>
      <c r="J105" s="102"/>
      <c r="K105" s="102"/>
      <c r="L105" s="102"/>
      <c r="M105" s="102"/>
      <c r="N105" s="102"/>
      <c r="O105" s="102"/>
      <c r="P105" s="102"/>
      <c r="Q105" s="102"/>
      <c r="R105" s="102"/>
      <c r="S105" s="102"/>
      <c r="T105" s="102"/>
      <c r="U105" s="102"/>
      <c r="V105" s="17"/>
    </row>
    <row r="106" spans="1:68" ht="13" customHeight="1" x14ac:dyDescent="0.35">
      <c r="A106" s="16"/>
      <c r="B106" s="109"/>
      <c r="C106" s="109"/>
      <c r="D106" s="109"/>
      <c r="E106" s="102"/>
      <c r="F106" s="102"/>
      <c r="G106" s="102"/>
      <c r="H106" s="102"/>
      <c r="I106" s="102"/>
      <c r="J106" s="102"/>
      <c r="K106" s="102"/>
      <c r="L106" s="102"/>
      <c r="M106" s="102"/>
      <c r="N106" s="102"/>
      <c r="O106" s="102"/>
      <c r="P106" s="102"/>
      <c r="Q106" s="102"/>
      <c r="R106" s="102"/>
      <c r="S106" s="102"/>
      <c r="T106" s="102"/>
      <c r="U106" s="102"/>
      <c r="V106" s="17"/>
    </row>
    <row r="107" spans="1:68" ht="13" customHeight="1" x14ac:dyDescent="0.35">
      <c r="A107" s="16"/>
      <c r="B107" s="109"/>
      <c r="C107" s="109"/>
      <c r="D107" s="109"/>
      <c r="E107" s="102"/>
      <c r="F107" s="102"/>
      <c r="G107" s="102"/>
      <c r="H107" s="102"/>
      <c r="I107" s="102"/>
      <c r="J107" s="102"/>
      <c r="K107" s="102"/>
      <c r="L107" s="102"/>
      <c r="M107" s="102"/>
      <c r="N107" s="102"/>
      <c r="O107" s="102"/>
      <c r="P107" s="102"/>
      <c r="Q107" s="102"/>
      <c r="R107" s="102"/>
      <c r="S107" s="102"/>
      <c r="T107" s="102"/>
      <c r="U107" s="102"/>
      <c r="V107" s="17"/>
    </row>
    <row r="108" spans="1:68" ht="13" customHeight="1" x14ac:dyDescent="0.35">
      <c r="A108" s="16"/>
      <c r="B108" s="109"/>
      <c r="C108" s="109"/>
      <c r="D108" s="109"/>
      <c r="E108" s="102"/>
      <c r="F108" s="102"/>
      <c r="G108" s="102"/>
      <c r="H108" s="102"/>
      <c r="I108" s="102"/>
      <c r="J108" s="102"/>
      <c r="K108" s="102"/>
      <c r="L108" s="102"/>
      <c r="M108" s="102"/>
      <c r="N108" s="102"/>
      <c r="O108" s="102"/>
      <c r="P108" s="102"/>
      <c r="Q108" s="102"/>
      <c r="R108" s="102"/>
      <c r="S108" s="102"/>
      <c r="T108" s="102"/>
      <c r="U108" s="102"/>
      <c r="V108" s="17"/>
    </row>
    <row r="109" spans="1:68" ht="13" customHeight="1" x14ac:dyDescent="0.35">
      <c r="A109" s="16"/>
      <c r="B109" s="109"/>
      <c r="C109" s="109"/>
      <c r="D109" s="109"/>
      <c r="E109" s="102"/>
      <c r="F109" s="102"/>
      <c r="G109" s="102"/>
      <c r="H109" s="102"/>
      <c r="I109" s="102"/>
      <c r="J109" s="102"/>
      <c r="K109" s="102"/>
      <c r="L109" s="102"/>
      <c r="M109" s="102"/>
      <c r="N109" s="102"/>
      <c r="O109" s="102"/>
      <c r="P109" s="102"/>
      <c r="Q109" s="102"/>
      <c r="R109" s="102"/>
      <c r="S109" s="102"/>
      <c r="T109" s="102"/>
      <c r="U109" s="102"/>
      <c r="V109" s="17"/>
    </row>
    <row r="110" spans="1:68" ht="13" customHeight="1" x14ac:dyDescent="0.35">
      <c r="A110" s="16"/>
      <c r="B110" s="109"/>
      <c r="C110" s="109"/>
      <c r="D110" s="109"/>
      <c r="E110" s="102"/>
      <c r="F110" s="102"/>
      <c r="G110" s="102"/>
      <c r="H110" s="102"/>
      <c r="I110" s="102"/>
      <c r="J110" s="102"/>
      <c r="K110" s="102"/>
      <c r="L110" s="102"/>
      <c r="M110" s="102"/>
      <c r="N110" s="102"/>
      <c r="O110" s="102"/>
      <c r="P110" s="102"/>
      <c r="Q110" s="102"/>
      <c r="R110" s="102"/>
      <c r="S110" s="102"/>
      <c r="T110" s="102"/>
      <c r="U110" s="102"/>
      <c r="V110" s="17"/>
    </row>
    <row r="111" spans="1:68" ht="13" customHeight="1" x14ac:dyDescent="0.35">
      <c r="A111" s="16"/>
      <c r="B111" s="109"/>
      <c r="C111" s="109"/>
      <c r="D111" s="109"/>
      <c r="E111" s="102"/>
      <c r="F111" s="102"/>
      <c r="G111" s="102"/>
      <c r="H111" s="102"/>
      <c r="I111" s="102"/>
      <c r="J111" s="102"/>
      <c r="K111" s="102"/>
      <c r="L111" s="102"/>
      <c r="M111" s="102"/>
      <c r="N111" s="102"/>
      <c r="O111" s="102"/>
      <c r="P111" s="102"/>
      <c r="Q111" s="102"/>
      <c r="R111" s="102"/>
      <c r="S111" s="102"/>
      <c r="T111" s="102"/>
      <c r="U111" s="102"/>
      <c r="V111" s="17"/>
    </row>
    <row r="112" spans="1:68" ht="13" customHeight="1" x14ac:dyDescent="0.35">
      <c r="A112" s="16"/>
      <c r="B112" s="109"/>
      <c r="C112" s="109"/>
      <c r="D112" s="109"/>
      <c r="E112" s="102"/>
      <c r="F112" s="102"/>
      <c r="G112" s="102"/>
      <c r="H112" s="102"/>
      <c r="I112" s="102"/>
      <c r="J112" s="102"/>
      <c r="K112" s="102"/>
      <c r="L112" s="102"/>
      <c r="M112" s="102"/>
      <c r="N112" s="102"/>
      <c r="O112" s="102"/>
      <c r="P112" s="102"/>
      <c r="Q112" s="102"/>
      <c r="R112" s="102"/>
      <c r="S112" s="102"/>
      <c r="T112" s="102"/>
      <c r="U112" s="102"/>
      <c r="V112" s="17"/>
    </row>
    <row r="113" spans="1:22" ht="13" customHeight="1" x14ac:dyDescent="0.35">
      <c r="A113" s="16"/>
      <c r="B113" s="109"/>
      <c r="C113" s="109"/>
      <c r="D113" s="109"/>
      <c r="E113" s="102"/>
      <c r="F113" s="102"/>
      <c r="G113" s="102"/>
      <c r="H113" s="102"/>
      <c r="I113" s="102"/>
      <c r="J113" s="102"/>
      <c r="K113" s="102"/>
      <c r="L113" s="102"/>
      <c r="M113" s="102"/>
      <c r="N113" s="102"/>
      <c r="O113" s="102"/>
      <c r="P113" s="102"/>
      <c r="Q113" s="102"/>
      <c r="R113" s="102"/>
      <c r="S113" s="102"/>
      <c r="T113" s="102"/>
      <c r="U113" s="102"/>
      <c r="V113" s="17"/>
    </row>
    <row r="114" spans="1:22" ht="13" customHeight="1" x14ac:dyDescent="0.35">
      <c r="A114" s="16"/>
      <c r="B114" s="109"/>
      <c r="C114" s="109"/>
      <c r="D114" s="109"/>
      <c r="E114" s="102"/>
      <c r="F114" s="102"/>
      <c r="G114" s="102"/>
      <c r="H114" s="102"/>
      <c r="I114" s="102"/>
      <c r="J114" s="102"/>
      <c r="K114" s="102"/>
      <c r="L114" s="102"/>
      <c r="M114" s="102"/>
      <c r="N114" s="102"/>
      <c r="O114" s="102"/>
      <c r="P114" s="102"/>
      <c r="Q114" s="102"/>
      <c r="R114" s="102"/>
      <c r="S114" s="102"/>
      <c r="T114" s="102"/>
      <c r="U114" s="102"/>
      <c r="V114" s="17"/>
    </row>
    <row r="115" spans="1:22" ht="13" customHeight="1" x14ac:dyDescent="0.35">
      <c r="A115" s="16"/>
      <c r="B115" s="109"/>
      <c r="C115" s="109"/>
      <c r="D115" s="109"/>
      <c r="E115" s="102"/>
      <c r="F115" s="102"/>
      <c r="G115" s="102"/>
      <c r="H115" s="102"/>
      <c r="I115" s="102"/>
      <c r="J115" s="102"/>
      <c r="K115" s="102"/>
      <c r="L115" s="102"/>
      <c r="M115" s="102"/>
      <c r="N115" s="102"/>
      <c r="O115" s="102"/>
      <c r="P115" s="102"/>
      <c r="Q115" s="102"/>
      <c r="R115" s="102"/>
      <c r="S115" s="102"/>
      <c r="T115" s="102"/>
      <c r="U115" s="102"/>
      <c r="V115" s="17"/>
    </row>
    <row r="116" spans="1:22" ht="13" customHeight="1" x14ac:dyDescent="0.35">
      <c r="A116" s="16"/>
      <c r="B116" s="109"/>
      <c r="C116" s="109"/>
      <c r="D116" s="109"/>
      <c r="E116" s="102"/>
      <c r="F116" s="102"/>
      <c r="G116" s="102"/>
      <c r="H116" s="102"/>
      <c r="I116" s="102"/>
      <c r="J116" s="102"/>
      <c r="K116" s="102"/>
      <c r="L116" s="102"/>
      <c r="M116" s="102"/>
      <c r="N116" s="102"/>
      <c r="O116" s="102"/>
      <c r="P116" s="102"/>
      <c r="Q116" s="102"/>
      <c r="R116" s="102"/>
      <c r="S116" s="102"/>
      <c r="T116" s="102"/>
      <c r="U116" s="102"/>
      <c r="V116" s="17"/>
    </row>
    <row r="117" spans="1:22" ht="13" customHeight="1" x14ac:dyDescent="0.35">
      <c r="A117" s="16"/>
      <c r="B117" s="109"/>
      <c r="C117" s="109"/>
      <c r="D117" s="109"/>
      <c r="E117" s="102"/>
      <c r="F117" s="102"/>
      <c r="G117" s="102"/>
      <c r="H117" s="102"/>
      <c r="I117" s="102"/>
      <c r="J117" s="102"/>
      <c r="K117" s="102"/>
      <c r="L117" s="102"/>
      <c r="M117" s="102"/>
      <c r="N117" s="102"/>
      <c r="O117" s="102"/>
      <c r="P117" s="102"/>
      <c r="Q117" s="102"/>
      <c r="R117" s="102"/>
      <c r="S117" s="102"/>
      <c r="T117" s="102"/>
      <c r="U117" s="102"/>
      <c r="V117" s="17"/>
    </row>
    <row r="118" spans="1:22" ht="13" customHeight="1" x14ac:dyDescent="0.35">
      <c r="A118" s="16"/>
      <c r="B118" s="109"/>
      <c r="C118" s="109"/>
      <c r="D118" s="109"/>
      <c r="E118" s="102"/>
      <c r="F118" s="102"/>
      <c r="G118" s="102"/>
      <c r="H118" s="102"/>
      <c r="I118" s="102"/>
      <c r="J118" s="102"/>
      <c r="K118" s="102"/>
      <c r="L118" s="102"/>
      <c r="M118" s="102"/>
      <c r="N118" s="102"/>
      <c r="O118" s="102"/>
      <c r="P118" s="102"/>
      <c r="Q118" s="102"/>
      <c r="R118" s="102"/>
      <c r="S118" s="102"/>
      <c r="T118" s="102"/>
      <c r="U118" s="102"/>
      <c r="V118" s="17"/>
    </row>
    <row r="119" spans="1:22" ht="13" customHeight="1" x14ac:dyDescent="0.35">
      <c r="A119" s="16"/>
      <c r="B119" s="109"/>
      <c r="C119" s="109"/>
      <c r="D119" s="109"/>
      <c r="E119" s="102"/>
      <c r="F119" s="102"/>
      <c r="G119" s="102"/>
      <c r="H119" s="102"/>
      <c r="I119" s="102"/>
      <c r="J119" s="102"/>
      <c r="K119" s="102"/>
      <c r="L119" s="102"/>
      <c r="M119" s="102"/>
      <c r="N119" s="102"/>
      <c r="O119" s="102"/>
      <c r="P119" s="102"/>
      <c r="Q119" s="102"/>
      <c r="R119" s="102"/>
      <c r="S119" s="102"/>
      <c r="T119" s="102"/>
      <c r="U119" s="102"/>
      <c r="V119" s="17"/>
    </row>
    <row r="120" spans="1:22" ht="13" customHeight="1" x14ac:dyDescent="0.35">
      <c r="A120" s="16"/>
      <c r="B120" s="109"/>
      <c r="C120" s="109"/>
      <c r="D120" s="109"/>
      <c r="E120" s="102"/>
      <c r="F120" s="102"/>
      <c r="G120" s="102"/>
      <c r="H120" s="102"/>
      <c r="I120" s="102"/>
      <c r="J120" s="102"/>
      <c r="K120" s="102"/>
      <c r="L120" s="102"/>
      <c r="M120" s="102"/>
      <c r="N120" s="102"/>
      <c r="O120" s="102"/>
      <c r="P120" s="102"/>
      <c r="Q120" s="102"/>
      <c r="R120" s="102"/>
      <c r="S120" s="102"/>
      <c r="T120" s="102"/>
      <c r="U120" s="102"/>
      <c r="V120" s="17"/>
    </row>
    <row r="121" spans="1:22" ht="13" customHeight="1" x14ac:dyDescent="0.35">
      <c r="A121" s="16"/>
      <c r="B121" s="109"/>
      <c r="C121" s="109"/>
      <c r="D121" s="109"/>
      <c r="E121" s="102"/>
      <c r="F121" s="102"/>
      <c r="G121" s="102"/>
      <c r="H121" s="102"/>
      <c r="I121" s="102"/>
      <c r="J121" s="102"/>
      <c r="K121" s="102"/>
      <c r="L121" s="102"/>
      <c r="M121" s="102"/>
      <c r="N121" s="102"/>
      <c r="O121" s="102"/>
      <c r="P121" s="102"/>
      <c r="Q121" s="102"/>
      <c r="R121" s="102"/>
      <c r="S121" s="102"/>
      <c r="T121" s="102"/>
      <c r="U121" s="102"/>
      <c r="V121" s="17"/>
    </row>
    <row r="122" spans="1:22" ht="13" customHeight="1" x14ac:dyDescent="0.35">
      <c r="A122" s="16"/>
      <c r="B122" s="109"/>
      <c r="C122" s="109"/>
      <c r="D122" s="109"/>
      <c r="E122" s="102"/>
      <c r="F122" s="102"/>
      <c r="G122" s="102"/>
      <c r="H122" s="102"/>
      <c r="I122" s="102"/>
      <c r="J122" s="102"/>
      <c r="K122" s="102"/>
      <c r="L122" s="102"/>
      <c r="M122" s="102"/>
      <c r="N122" s="102"/>
      <c r="O122" s="102"/>
      <c r="P122" s="102"/>
      <c r="Q122" s="102"/>
      <c r="R122" s="102"/>
      <c r="S122" s="102"/>
      <c r="T122" s="102"/>
      <c r="U122" s="102"/>
      <c r="V122" s="17"/>
    </row>
    <row r="123" spans="1:22" ht="13" customHeight="1" x14ac:dyDescent="0.35">
      <c r="A123" s="16"/>
      <c r="B123" s="109"/>
      <c r="C123" s="109"/>
      <c r="D123" s="109"/>
      <c r="E123" s="102"/>
      <c r="F123" s="102"/>
      <c r="G123" s="102"/>
      <c r="H123" s="102"/>
      <c r="I123" s="102"/>
      <c r="J123" s="102"/>
      <c r="K123" s="102"/>
      <c r="L123" s="102"/>
      <c r="M123" s="102"/>
      <c r="N123" s="102"/>
      <c r="O123" s="102"/>
      <c r="P123" s="102"/>
      <c r="Q123" s="102"/>
      <c r="R123" s="102"/>
      <c r="S123" s="102"/>
      <c r="T123" s="102"/>
      <c r="U123" s="102"/>
      <c r="V123" s="17"/>
    </row>
    <row r="124" spans="1:22" ht="29.5" customHeight="1" x14ac:dyDescent="0.35">
      <c r="A124" s="16"/>
      <c r="B124" s="90"/>
      <c r="C124" s="90"/>
      <c r="D124" s="90"/>
      <c r="E124" s="110" t="s">
        <v>457</v>
      </c>
      <c r="F124" s="110"/>
      <c r="G124" s="110"/>
      <c r="H124" s="110"/>
      <c r="I124" s="110"/>
      <c r="J124" s="110"/>
      <c r="K124" s="110"/>
      <c r="L124" s="110"/>
      <c r="M124" s="110"/>
      <c r="N124" s="110"/>
      <c r="O124" s="110"/>
      <c r="P124" s="110"/>
      <c r="Q124" s="110"/>
      <c r="R124" s="110"/>
      <c r="S124" s="110"/>
      <c r="T124" s="110"/>
      <c r="U124" s="110"/>
      <c r="V124" s="17"/>
    </row>
    <row r="125" spans="1:22" ht="13" customHeight="1" x14ac:dyDescent="0.35">
      <c r="A125" s="16"/>
      <c r="B125" s="28"/>
      <c r="C125" s="28"/>
      <c r="D125" s="28"/>
      <c r="E125" s="25"/>
      <c r="F125" s="25"/>
      <c r="G125" s="25"/>
      <c r="H125" s="25"/>
      <c r="I125" s="25"/>
      <c r="J125" s="25"/>
      <c r="K125" s="25"/>
      <c r="L125" s="25"/>
      <c r="M125" s="25"/>
      <c r="N125" s="25"/>
      <c r="O125" s="25"/>
      <c r="P125" s="25"/>
      <c r="Q125" s="25"/>
      <c r="R125" s="25"/>
      <c r="S125" s="25"/>
      <c r="T125" s="25"/>
      <c r="U125" s="25"/>
      <c r="V125" s="17"/>
    </row>
    <row r="126" spans="1:22" ht="13" customHeight="1" x14ac:dyDescent="0.35">
      <c r="A126" s="16"/>
      <c r="B126" s="101" t="s">
        <v>10</v>
      </c>
      <c r="C126" s="101"/>
      <c r="D126" s="101"/>
      <c r="E126" s="102" t="s">
        <v>11</v>
      </c>
      <c r="F126" s="102"/>
      <c r="G126" s="102"/>
      <c r="H126" s="102"/>
      <c r="I126" s="102"/>
      <c r="J126" s="102"/>
      <c r="K126" s="102"/>
      <c r="L126" s="102"/>
      <c r="M126" s="102"/>
      <c r="N126" s="102"/>
      <c r="O126" s="102"/>
      <c r="P126" s="102"/>
      <c r="Q126" s="102"/>
      <c r="R126" s="102"/>
      <c r="S126" s="102"/>
      <c r="T126" s="102"/>
      <c r="U126" s="102"/>
      <c r="V126" s="17"/>
    </row>
    <row r="127" spans="1:22" ht="13" customHeight="1" x14ac:dyDescent="0.35">
      <c r="A127" s="16"/>
      <c r="B127" s="101"/>
      <c r="C127" s="101"/>
      <c r="D127" s="101"/>
      <c r="E127" s="102"/>
      <c r="F127" s="102"/>
      <c r="G127" s="102"/>
      <c r="H127" s="102"/>
      <c r="I127" s="102"/>
      <c r="J127" s="102"/>
      <c r="K127" s="102"/>
      <c r="L127" s="102"/>
      <c r="M127" s="102"/>
      <c r="N127" s="102"/>
      <c r="O127" s="102"/>
      <c r="P127" s="102"/>
      <c r="Q127" s="102"/>
      <c r="R127" s="102"/>
      <c r="S127" s="102"/>
      <c r="T127" s="102"/>
      <c r="U127" s="102"/>
      <c r="V127" s="17"/>
    </row>
    <row r="128" spans="1:22" ht="13" customHeight="1" x14ac:dyDescent="0.35">
      <c r="A128" s="16"/>
      <c r="B128" s="101"/>
      <c r="C128" s="101"/>
      <c r="D128" s="101"/>
      <c r="E128" s="102"/>
      <c r="F128" s="102"/>
      <c r="G128" s="102"/>
      <c r="H128" s="102"/>
      <c r="I128" s="102"/>
      <c r="J128" s="102"/>
      <c r="K128" s="102"/>
      <c r="L128" s="102"/>
      <c r="M128" s="102"/>
      <c r="N128" s="102"/>
      <c r="O128" s="102"/>
      <c r="P128" s="102"/>
      <c r="Q128" s="102"/>
      <c r="R128" s="102"/>
      <c r="S128" s="102"/>
      <c r="T128" s="102"/>
      <c r="U128" s="102"/>
      <c r="V128" s="17"/>
    </row>
    <row r="129" spans="1:22" ht="13" customHeight="1" thickBot="1" x14ac:dyDescent="0.4">
      <c r="A129" s="29"/>
      <c r="B129" s="30"/>
      <c r="C129" s="31"/>
      <c r="D129" s="31"/>
      <c r="E129" s="31"/>
      <c r="F129" s="31"/>
      <c r="G129" s="31"/>
      <c r="H129" s="31"/>
      <c r="I129" s="31"/>
      <c r="J129" s="31"/>
      <c r="K129" s="31"/>
      <c r="L129" s="31"/>
      <c r="M129" s="31"/>
      <c r="N129" s="31"/>
      <c r="O129" s="31"/>
      <c r="P129" s="31"/>
      <c r="Q129" s="31"/>
      <c r="R129" s="31"/>
      <c r="S129" s="31"/>
      <c r="T129" s="31"/>
      <c r="U129" s="31"/>
      <c r="V129" s="32"/>
    </row>
    <row r="130" spans="1:22" ht="13" customHeight="1" x14ac:dyDescent="0.35">
      <c r="A130" s="103" t="s">
        <v>12</v>
      </c>
      <c r="B130" s="104"/>
      <c r="C130" s="104"/>
      <c r="D130" s="104"/>
      <c r="E130" s="104"/>
      <c r="F130" s="104"/>
      <c r="G130" s="104"/>
      <c r="H130" s="104"/>
      <c r="I130" s="104"/>
      <c r="J130" s="104"/>
      <c r="K130" s="104"/>
      <c r="L130" s="104"/>
      <c r="M130" s="104"/>
      <c r="N130" s="104"/>
      <c r="O130" s="104"/>
      <c r="P130" s="104"/>
      <c r="Q130" s="104"/>
      <c r="R130" s="104"/>
      <c r="S130" s="104"/>
      <c r="T130" s="104"/>
      <c r="U130" s="104"/>
      <c r="V130" s="105"/>
    </row>
    <row r="131" spans="1:22" ht="13" customHeight="1" thickBot="1" x14ac:dyDescent="0.4">
      <c r="A131" s="106"/>
      <c r="B131" s="107"/>
      <c r="C131" s="107"/>
      <c r="D131" s="107"/>
      <c r="E131" s="107"/>
      <c r="F131" s="107"/>
      <c r="G131" s="107"/>
      <c r="H131" s="107"/>
      <c r="I131" s="107"/>
      <c r="J131" s="107"/>
      <c r="K131" s="107"/>
      <c r="L131" s="107"/>
      <c r="M131" s="107"/>
      <c r="N131" s="107"/>
      <c r="O131" s="107"/>
      <c r="P131" s="107"/>
      <c r="Q131" s="107"/>
      <c r="R131" s="107"/>
      <c r="S131" s="107"/>
      <c r="T131" s="107"/>
      <c r="U131" s="107"/>
      <c r="V131" s="108"/>
    </row>
    <row r="132" spans="1:22" ht="13" customHeight="1" x14ac:dyDescent="0.35">
      <c r="A132" s="52"/>
      <c r="B132" s="52"/>
      <c r="C132" s="53"/>
      <c r="D132" s="53"/>
      <c r="E132" s="53"/>
      <c r="F132" s="53"/>
      <c r="G132" s="53"/>
      <c r="H132" s="53"/>
      <c r="I132" s="53"/>
      <c r="J132" s="53"/>
      <c r="K132" s="53"/>
      <c r="L132" s="53"/>
      <c r="M132" s="53"/>
      <c r="N132" s="53"/>
      <c r="O132" s="53"/>
      <c r="P132" s="53"/>
      <c r="Q132" s="53"/>
      <c r="R132" s="53"/>
      <c r="S132" s="53"/>
      <c r="T132" s="53"/>
      <c r="U132" s="53"/>
      <c r="V132" s="52"/>
    </row>
    <row r="133" spans="1:22" ht="13" customHeight="1" x14ac:dyDescent="0.35"/>
    <row r="134" spans="1:22" ht="13" customHeight="1" x14ac:dyDescent="0.35"/>
    <row r="135" spans="1:22" ht="13" customHeight="1" x14ac:dyDescent="0.35"/>
    <row r="136" spans="1:22" ht="13" customHeight="1" x14ac:dyDescent="0.35"/>
    <row r="137" spans="1:22" ht="13" customHeight="1" x14ac:dyDescent="0.35"/>
    <row r="138" spans="1:22" ht="13" customHeight="1" x14ac:dyDescent="0.35"/>
    <row r="139" spans="1:22" ht="13" customHeight="1" x14ac:dyDescent="0.35"/>
    <row r="140" spans="1:22" ht="13" customHeight="1" x14ac:dyDescent="0.35"/>
    <row r="141" spans="1:22" ht="13" customHeight="1" x14ac:dyDescent="0.35"/>
    <row r="142" spans="1:22" ht="13" customHeight="1" x14ac:dyDescent="0.35"/>
    <row r="143" spans="1:22" ht="13" customHeight="1" x14ac:dyDescent="0.35"/>
    <row r="144" spans="1:22" ht="13" customHeight="1" x14ac:dyDescent="0.35"/>
  </sheetData>
  <sheetProtection algorithmName="SHA-512" hashValue="dms8CtCr36QreAXuzvuanmNZNRTFeJqDV90m0IUFKdpGvTF8NPlEK6PDBc82EET+PNpXfG/dcDClE2O3AOIokA==" saltValue="RyHLrOz1h2vDuDU/yMo7jg==" spinCount="100000" sheet="1" objects="1" scenarios="1"/>
  <mergeCells count="16">
    <mergeCell ref="A7:V14"/>
    <mergeCell ref="A16:V18"/>
    <mergeCell ref="B21:D22"/>
    <mergeCell ref="E21:U22"/>
    <mergeCell ref="B24:D38"/>
    <mergeCell ref="E24:U38"/>
    <mergeCell ref="B126:D128"/>
    <mergeCell ref="E126:U128"/>
    <mergeCell ref="A130:V131"/>
    <mergeCell ref="B40:D57"/>
    <mergeCell ref="E40:U57"/>
    <mergeCell ref="B59:D102"/>
    <mergeCell ref="E59:U102"/>
    <mergeCell ref="B104:D123"/>
    <mergeCell ref="E104:U123"/>
    <mergeCell ref="E124:U124"/>
  </mergeCells>
  <hyperlinks>
    <hyperlink ref="E124:U124" r:id="rId1" display="Scheme Guidance: https://www.gov.uk/government/publications/warm-homes-social-housing-fund-wave-3" xr:uid="{4FB48412-6EB7-4502-8AA8-451B5C313D54}"/>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1B641-1B81-41E2-BF58-D49E53E7AF1C}">
  <dimension ref="A1:W134"/>
  <sheetViews>
    <sheetView showGridLines="0" zoomScale="90" zoomScaleNormal="90" workbookViewId="0">
      <selection activeCell="M127" sqref="M127:U130"/>
    </sheetView>
  </sheetViews>
  <sheetFormatPr defaultColWidth="0" defaultRowHeight="14.5" zeroHeight="1" x14ac:dyDescent="0.35"/>
  <cols>
    <col min="1" max="23" width="8.7265625" customWidth="1"/>
    <col min="24" max="16384" width="8.7265625" hidden="1"/>
  </cols>
  <sheetData>
    <row r="1" spans="1:22" ht="14.5" customHeight="1" x14ac:dyDescent="0.35">
      <c r="A1" s="111" t="s">
        <v>0</v>
      </c>
      <c r="B1" s="112"/>
      <c r="C1" s="112"/>
      <c r="D1" s="112"/>
      <c r="E1" s="112"/>
      <c r="F1" s="112"/>
      <c r="G1" s="112"/>
      <c r="H1" s="112"/>
      <c r="I1" s="112"/>
      <c r="J1" s="112"/>
      <c r="K1" s="112"/>
      <c r="L1" s="112"/>
      <c r="M1" s="112"/>
      <c r="N1" s="112"/>
      <c r="O1" s="112"/>
      <c r="P1" s="112"/>
      <c r="Q1" s="112"/>
      <c r="R1" s="112"/>
      <c r="S1" s="112"/>
      <c r="T1" s="112"/>
      <c r="U1" s="112"/>
      <c r="V1" s="113"/>
    </row>
    <row r="2" spans="1:22" ht="14.5" customHeight="1" x14ac:dyDescent="0.35">
      <c r="A2" s="114"/>
      <c r="B2" s="115"/>
      <c r="C2" s="115"/>
      <c r="D2" s="115"/>
      <c r="E2" s="115"/>
      <c r="F2" s="115"/>
      <c r="G2" s="115"/>
      <c r="H2" s="115"/>
      <c r="I2" s="115"/>
      <c r="J2" s="115"/>
      <c r="K2" s="115"/>
      <c r="L2" s="115"/>
      <c r="M2" s="115"/>
      <c r="N2" s="115"/>
      <c r="O2" s="115"/>
      <c r="P2" s="115"/>
      <c r="Q2" s="115"/>
      <c r="R2" s="115"/>
      <c r="S2" s="115"/>
      <c r="T2" s="115"/>
      <c r="U2" s="115"/>
      <c r="V2" s="116"/>
    </row>
    <row r="3" spans="1:22" ht="14.5" customHeight="1" x14ac:dyDescent="0.35">
      <c r="A3" s="114"/>
      <c r="B3" s="115"/>
      <c r="C3" s="115"/>
      <c r="D3" s="115"/>
      <c r="E3" s="115"/>
      <c r="F3" s="115"/>
      <c r="G3" s="115"/>
      <c r="H3" s="115"/>
      <c r="I3" s="115"/>
      <c r="J3" s="115"/>
      <c r="K3" s="115"/>
      <c r="L3" s="115"/>
      <c r="M3" s="115"/>
      <c r="N3" s="115"/>
      <c r="O3" s="115"/>
      <c r="P3" s="115"/>
      <c r="Q3" s="115"/>
      <c r="R3" s="115"/>
      <c r="S3" s="115"/>
      <c r="T3" s="115"/>
      <c r="U3" s="115"/>
      <c r="V3" s="116"/>
    </row>
    <row r="4" spans="1:22" ht="14.5" customHeight="1" x14ac:dyDescent="0.35">
      <c r="A4" s="114"/>
      <c r="B4" s="115"/>
      <c r="C4" s="115"/>
      <c r="D4" s="115"/>
      <c r="E4" s="115"/>
      <c r="F4" s="115"/>
      <c r="G4" s="115"/>
      <c r="H4" s="115"/>
      <c r="I4" s="115"/>
      <c r="J4" s="115"/>
      <c r="K4" s="115"/>
      <c r="L4" s="115"/>
      <c r="M4" s="115"/>
      <c r="N4" s="115"/>
      <c r="O4" s="115"/>
      <c r="P4" s="115"/>
      <c r="Q4" s="115"/>
      <c r="R4" s="115"/>
      <c r="S4" s="115"/>
      <c r="T4" s="115"/>
      <c r="U4" s="115"/>
      <c r="V4" s="116"/>
    </row>
    <row r="5" spans="1:22" ht="14.5" customHeight="1" x14ac:dyDescent="0.35">
      <c r="A5" s="114"/>
      <c r="B5" s="115"/>
      <c r="C5" s="115"/>
      <c r="D5" s="115"/>
      <c r="E5" s="115"/>
      <c r="F5" s="115"/>
      <c r="G5" s="115"/>
      <c r="H5" s="115"/>
      <c r="I5" s="115"/>
      <c r="J5" s="115"/>
      <c r="K5" s="115"/>
      <c r="L5" s="115"/>
      <c r="M5" s="115"/>
      <c r="N5" s="115"/>
      <c r="O5" s="115"/>
      <c r="P5" s="115"/>
      <c r="Q5" s="115"/>
      <c r="R5" s="115"/>
      <c r="S5" s="115"/>
      <c r="T5" s="115"/>
      <c r="U5" s="115"/>
      <c r="V5" s="116"/>
    </row>
    <row r="6" spans="1:22" ht="14.5" customHeight="1" x14ac:dyDescent="0.35">
      <c r="A6" s="114"/>
      <c r="B6" s="115"/>
      <c r="C6" s="115"/>
      <c r="D6" s="115"/>
      <c r="E6" s="115"/>
      <c r="F6" s="115"/>
      <c r="G6" s="115"/>
      <c r="H6" s="115"/>
      <c r="I6" s="115"/>
      <c r="J6" s="115"/>
      <c r="K6" s="115"/>
      <c r="L6" s="115"/>
      <c r="M6" s="115"/>
      <c r="N6" s="115"/>
      <c r="O6" s="115"/>
      <c r="P6" s="115"/>
      <c r="Q6" s="115"/>
      <c r="R6" s="115"/>
      <c r="S6" s="115"/>
      <c r="T6" s="115"/>
      <c r="U6" s="115"/>
      <c r="V6" s="116"/>
    </row>
    <row r="7" spans="1:22" ht="14.5" customHeight="1" x14ac:dyDescent="0.35">
      <c r="A7" s="114"/>
      <c r="B7" s="115"/>
      <c r="C7" s="115"/>
      <c r="D7" s="115"/>
      <c r="E7" s="115"/>
      <c r="F7" s="115"/>
      <c r="G7" s="115"/>
      <c r="H7" s="115"/>
      <c r="I7" s="115"/>
      <c r="J7" s="115"/>
      <c r="K7" s="115"/>
      <c r="L7" s="115"/>
      <c r="M7" s="115"/>
      <c r="N7" s="115"/>
      <c r="O7" s="115"/>
      <c r="P7" s="115"/>
      <c r="Q7" s="115"/>
      <c r="R7" s="115"/>
      <c r="S7" s="115"/>
      <c r="T7" s="115"/>
      <c r="U7" s="115"/>
      <c r="V7" s="116"/>
    </row>
    <row r="8" spans="1:22" ht="14.5" customHeight="1" thickBot="1" x14ac:dyDescent="0.4">
      <c r="A8" s="117"/>
      <c r="B8" s="118"/>
      <c r="C8" s="118"/>
      <c r="D8" s="118"/>
      <c r="E8" s="118"/>
      <c r="F8" s="118"/>
      <c r="G8" s="118"/>
      <c r="H8" s="118"/>
      <c r="I8" s="118"/>
      <c r="J8" s="118"/>
      <c r="K8" s="118"/>
      <c r="L8" s="118"/>
      <c r="M8" s="118"/>
      <c r="N8" s="118"/>
      <c r="O8" s="118"/>
      <c r="P8" s="118"/>
      <c r="Q8" s="118"/>
      <c r="R8" s="118"/>
      <c r="S8" s="118"/>
      <c r="T8" s="118"/>
      <c r="U8" s="118"/>
      <c r="V8" s="119"/>
    </row>
    <row r="9" spans="1:22" ht="15" thickBot="1" x14ac:dyDescent="0.4">
      <c r="A9" s="19"/>
      <c r="B9" s="20"/>
      <c r="C9" s="20"/>
      <c r="D9" s="20"/>
      <c r="E9" s="20"/>
      <c r="F9" s="20"/>
      <c r="G9" s="20"/>
      <c r="H9" s="20"/>
      <c r="I9" s="20"/>
      <c r="J9" s="20"/>
      <c r="K9" s="20"/>
      <c r="L9" s="20"/>
      <c r="M9" s="20"/>
      <c r="N9" s="20"/>
      <c r="O9" s="20"/>
      <c r="P9" s="20"/>
      <c r="Q9" s="20"/>
      <c r="R9" s="20"/>
      <c r="S9" s="20"/>
      <c r="T9" s="20"/>
      <c r="U9" s="20"/>
      <c r="V9" s="21"/>
    </row>
    <row r="10" spans="1:22" x14ac:dyDescent="0.35">
      <c r="A10" s="120" t="s">
        <v>13</v>
      </c>
      <c r="B10" s="121"/>
      <c r="C10" s="121"/>
      <c r="D10" s="121"/>
      <c r="E10" s="121"/>
      <c r="F10" s="121"/>
      <c r="G10" s="121"/>
      <c r="H10" s="121"/>
      <c r="I10" s="121"/>
      <c r="J10" s="121"/>
      <c r="K10" s="121"/>
      <c r="L10" s="121"/>
      <c r="M10" s="121"/>
      <c r="N10" s="121"/>
      <c r="O10" s="121"/>
      <c r="P10" s="121"/>
      <c r="Q10" s="121"/>
      <c r="R10" s="121"/>
      <c r="S10" s="121"/>
      <c r="T10" s="121"/>
      <c r="U10" s="121"/>
      <c r="V10" s="122"/>
    </row>
    <row r="11" spans="1:22" x14ac:dyDescent="0.35">
      <c r="A11" s="123"/>
      <c r="B11" s="124"/>
      <c r="C11" s="124"/>
      <c r="D11" s="124"/>
      <c r="E11" s="124"/>
      <c r="F11" s="124"/>
      <c r="G11" s="124"/>
      <c r="H11" s="124"/>
      <c r="I11" s="124"/>
      <c r="J11" s="124"/>
      <c r="K11" s="124"/>
      <c r="L11" s="124"/>
      <c r="M11" s="124"/>
      <c r="N11" s="124"/>
      <c r="O11" s="124"/>
      <c r="P11" s="124"/>
      <c r="Q11" s="124"/>
      <c r="R11" s="124"/>
      <c r="S11" s="124"/>
      <c r="T11" s="124"/>
      <c r="U11" s="124"/>
      <c r="V11" s="125"/>
    </row>
    <row r="12" spans="1:22" ht="15" thickBot="1" x14ac:dyDescent="0.4">
      <c r="A12" s="126"/>
      <c r="B12" s="127"/>
      <c r="C12" s="127"/>
      <c r="D12" s="127"/>
      <c r="E12" s="127"/>
      <c r="F12" s="127"/>
      <c r="G12" s="127"/>
      <c r="H12" s="127"/>
      <c r="I12" s="127"/>
      <c r="J12" s="127"/>
      <c r="K12" s="127"/>
      <c r="L12" s="127"/>
      <c r="M12" s="127"/>
      <c r="N12" s="127"/>
      <c r="O12" s="127"/>
      <c r="P12" s="127"/>
      <c r="Q12" s="127"/>
      <c r="R12" s="127"/>
      <c r="S12" s="127"/>
      <c r="T12" s="127"/>
      <c r="U12" s="127"/>
      <c r="V12" s="128"/>
    </row>
    <row r="13" spans="1:22" ht="18.5" x14ac:dyDescent="0.35">
      <c r="A13" s="14"/>
      <c r="B13" s="22"/>
      <c r="C13" s="22"/>
      <c r="D13" s="22"/>
      <c r="E13" s="22"/>
      <c r="F13" s="22"/>
      <c r="G13" s="22"/>
      <c r="H13" s="22"/>
      <c r="I13" s="22"/>
      <c r="J13" s="22"/>
      <c r="K13" s="22"/>
      <c r="L13" s="22"/>
      <c r="M13" s="22"/>
      <c r="N13" s="22"/>
      <c r="O13" s="22"/>
      <c r="P13" s="22"/>
      <c r="Q13" s="22"/>
      <c r="R13" s="22"/>
      <c r="S13" s="22"/>
      <c r="T13" s="22"/>
      <c r="U13" s="22"/>
      <c r="V13" s="15"/>
    </row>
    <row r="14" spans="1:22" ht="18.5" x14ac:dyDescent="0.35">
      <c r="A14" s="16"/>
      <c r="B14" s="23"/>
      <c r="C14" s="23"/>
      <c r="D14" s="23"/>
      <c r="E14" s="23"/>
      <c r="F14" s="23"/>
      <c r="G14" s="23"/>
      <c r="H14" s="23"/>
      <c r="I14" s="23"/>
      <c r="J14" s="23"/>
      <c r="K14" s="23"/>
      <c r="L14" s="23"/>
      <c r="M14" s="23"/>
      <c r="N14" s="23"/>
      <c r="O14" s="23"/>
      <c r="P14" s="23"/>
      <c r="Q14" s="23"/>
      <c r="R14" s="23"/>
      <c r="S14" s="23"/>
      <c r="T14" s="23"/>
      <c r="U14" s="23"/>
      <c r="V14" s="17"/>
    </row>
    <row r="15" spans="1:22" ht="18.5" x14ac:dyDescent="0.35">
      <c r="A15" s="16"/>
      <c r="B15" s="144" t="s">
        <v>14</v>
      </c>
      <c r="C15" s="144"/>
      <c r="D15" s="144"/>
      <c r="E15" s="144"/>
      <c r="F15" s="144"/>
      <c r="G15" s="144"/>
      <c r="H15" s="144"/>
      <c r="I15" s="145" t="s">
        <v>15</v>
      </c>
      <c r="J15" s="145"/>
      <c r="K15" s="145"/>
      <c r="L15" s="145"/>
      <c r="M15" s="145"/>
      <c r="N15" s="145"/>
      <c r="O15" s="145"/>
      <c r="P15" s="145"/>
      <c r="Q15" s="145"/>
      <c r="R15" s="145"/>
      <c r="S15" s="145"/>
      <c r="T15" s="145"/>
      <c r="U15" s="145"/>
      <c r="V15" s="17"/>
    </row>
    <row r="16" spans="1:22" ht="18.5" x14ac:dyDescent="0.35">
      <c r="A16" s="16"/>
      <c r="B16" s="144"/>
      <c r="C16" s="144"/>
      <c r="D16" s="144"/>
      <c r="E16" s="144"/>
      <c r="F16" s="144"/>
      <c r="G16" s="144"/>
      <c r="H16" s="144"/>
      <c r="I16" s="145"/>
      <c r="J16" s="145"/>
      <c r="K16" s="145"/>
      <c r="L16" s="145"/>
      <c r="M16" s="145"/>
      <c r="N16" s="145"/>
      <c r="O16" s="145"/>
      <c r="P16" s="145"/>
      <c r="Q16" s="145"/>
      <c r="R16" s="145"/>
      <c r="S16" s="145"/>
      <c r="T16" s="145"/>
      <c r="U16" s="145"/>
      <c r="V16" s="17"/>
    </row>
    <row r="17" spans="1:22" ht="18.5" x14ac:dyDescent="0.35">
      <c r="A17" s="16"/>
      <c r="B17" s="144"/>
      <c r="C17" s="144"/>
      <c r="D17" s="144"/>
      <c r="E17" s="144"/>
      <c r="F17" s="144"/>
      <c r="G17" s="144"/>
      <c r="H17" s="144"/>
      <c r="I17" s="145"/>
      <c r="J17" s="145"/>
      <c r="K17" s="145"/>
      <c r="L17" s="145"/>
      <c r="M17" s="145"/>
      <c r="N17" s="145"/>
      <c r="O17" s="145"/>
      <c r="P17" s="145"/>
      <c r="Q17" s="145"/>
      <c r="R17" s="145"/>
      <c r="S17" s="145"/>
      <c r="T17" s="145"/>
      <c r="U17" s="145"/>
      <c r="V17" s="17"/>
    </row>
    <row r="18" spans="1:22" ht="18.5" x14ac:dyDescent="0.35">
      <c r="A18" s="16"/>
      <c r="B18" s="144"/>
      <c r="C18" s="144"/>
      <c r="D18" s="144"/>
      <c r="E18" s="144"/>
      <c r="F18" s="144"/>
      <c r="G18" s="144"/>
      <c r="H18" s="144"/>
      <c r="I18" s="145"/>
      <c r="J18" s="145"/>
      <c r="K18" s="145"/>
      <c r="L18" s="145"/>
      <c r="M18" s="145"/>
      <c r="N18" s="145"/>
      <c r="O18" s="145"/>
      <c r="P18" s="145"/>
      <c r="Q18" s="145"/>
      <c r="R18" s="145"/>
      <c r="S18" s="145"/>
      <c r="T18" s="145"/>
      <c r="U18" s="145"/>
      <c r="V18" s="17"/>
    </row>
    <row r="19" spans="1:22" ht="18.5" x14ac:dyDescent="0.35">
      <c r="A19" s="16"/>
      <c r="B19" s="144"/>
      <c r="C19" s="144"/>
      <c r="D19" s="144"/>
      <c r="E19" s="144"/>
      <c r="F19" s="144"/>
      <c r="G19" s="144"/>
      <c r="H19" s="144"/>
      <c r="I19" s="145"/>
      <c r="J19" s="145"/>
      <c r="K19" s="145"/>
      <c r="L19" s="145"/>
      <c r="M19" s="145"/>
      <c r="N19" s="145"/>
      <c r="O19" s="145"/>
      <c r="P19" s="145"/>
      <c r="Q19" s="145"/>
      <c r="R19" s="145"/>
      <c r="S19" s="145"/>
      <c r="T19" s="145"/>
      <c r="U19" s="145"/>
      <c r="V19" s="17"/>
    </row>
    <row r="20" spans="1:22" ht="18.5" x14ac:dyDescent="0.35">
      <c r="A20" s="16"/>
      <c r="B20" s="144"/>
      <c r="C20" s="144"/>
      <c r="D20" s="144"/>
      <c r="E20" s="144"/>
      <c r="F20" s="144"/>
      <c r="G20" s="144"/>
      <c r="H20" s="144"/>
      <c r="I20" s="145"/>
      <c r="J20" s="145"/>
      <c r="K20" s="145"/>
      <c r="L20" s="145"/>
      <c r="M20" s="145"/>
      <c r="N20" s="145"/>
      <c r="O20" s="145"/>
      <c r="P20" s="145"/>
      <c r="Q20" s="145"/>
      <c r="R20" s="145"/>
      <c r="S20" s="145"/>
      <c r="T20" s="145"/>
      <c r="U20" s="145"/>
      <c r="V20" s="17"/>
    </row>
    <row r="21" spans="1:22" ht="19" thickBot="1" x14ac:dyDescent="0.4">
      <c r="A21" s="16"/>
      <c r="B21" s="81"/>
      <c r="C21" s="81"/>
      <c r="D21" s="81"/>
      <c r="E21" s="82"/>
      <c r="F21" s="82"/>
      <c r="G21" s="82"/>
      <c r="H21" s="82"/>
      <c r="I21" s="82"/>
      <c r="J21" s="82"/>
      <c r="K21" s="82"/>
      <c r="L21" s="82"/>
      <c r="M21" s="82"/>
      <c r="N21" s="82"/>
      <c r="O21" s="82"/>
      <c r="P21" s="82"/>
      <c r="Q21" s="82"/>
      <c r="R21" s="82"/>
      <c r="S21" s="82"/>
      <c r="T21" s="82"/>
      <c r="U21" s="82"/>
      <c r="V21" s="17"/>
    </row>
    <row r="22" spans="1:22" ht="19" customHeight="1" thickBot="1" x14ac:dyDescent="0.4">
      <c r="A22" s="16"/>
      <c r="B22" s="146" t="s">
        <v>16</v>
      </c>
      <c r="C22" s="146"/>
      <c r="D22" s="146"/>
      <c r="E22" s="146"/>
      <c r="F22" s="146"/>
      <c r="G22" s="146"/>
      <c r="H22" s="146"/>
      <c r="I22" s="146"/>
      <c r="J22" s="146"/>
      <c r="K22" s="146" t="s">
        <v>17</v>
      </c>
      <c r="L22" s="146"/>
      <c r="M22" s="146" t="s">
        <v>18</v>
      </c>
      <c r="N22" s="146"/>
      <c r="O22" s="146"/>
      <c r="P22" s="146"/>
      <c r="Q22" s="146"/>
      <c r="R22" s="146"/>
      <c r="S22" s="146"/>
      <c r="T22" s="146"/>
      <c r="U22" s="146"/>
      <c r="V22" s="17"/>
    </row>
    <row r="23" spans="1:22" ht="18.649999999999999" customHeight="1" thickBot="1" x14ac:dyDescent="0.4">
      <c r="A23" s="16"/>
      <c r="B23" s="136" t="s">
        <v>19</v>
      </c>
      <c r="C23" s="137"/>
      <c r="D23" s="137"/>
      <c r="E23" s="137"/>
      <c r="F23" s="137"/>
      <c r="G23" s="137"/>
      <c r="H23" s="137"/>
      <c r="I23" s="137"/>
      <c r="J23" s="138"/>
      <c r="K23" s="139"/>
      <c r="L23" s="139"/>
      <c r="M23" s="133"/>
      <c r="N23" s="134"/>
      <c r="O23" s="134"/>
      <c r="P23" s="134"/>
      <c r="Q23" s="134"/>
      <c r="R23" s="134"/>
      <c r="S23" s="134"/>
      <c r="T23" s="134"/>
      <c r="U23" s="135"/>
      <c r="V23" s="17"/>
    </row>
    <row r="24" spans="1:22" ht="18.649999999999999" customHeight="1" thickBot="1" x14ac:dyDescent="0.4">
      <c r="A24" s="16"/>
      <c r="B24" s="129"/>
      <c r="C24" s="130"/>
      <c r="D24" s="130"/>
      <c r="E24" s="130"/>
      <c r="F24" s="130"/>
      <c r="G24" s="130"/>
      <c r="H24" s="130"/>
      <c r="I24" s="130"/>
      <c r="J24" s="131"/>
      <c r="K24" s="132"/>
      <c r="L24" s="132"/>
      <c r="M24" s="133"/>
      <c r="N24" s="134"/>
      <c r="O24" s="134"/>
      <c r="P24" s="134"/>
      <c r="Q24" s="134"/>
      <c r="R24" s="134"/>
      <c r="S24" s="134"/>
      <c r="T24" s="134"/>
      <c r="U24" s="135"/>
      <c r="V24" s="17"/>
    </row>
    <row r="25" spans="1:22" ht="25.5" customHeight="1" thickBot="1" x14ac:dyDescent="0.4">
      <c r="A25" s="16"/>
      <c r="B25" s="129"/>
      <c r="C25" s="130"/>
      <c r="D25" s="130"/>
      <c r="E25" s="130"/>
      <c r="F25" s="130"/>
      <c r="G25" s="130"/>
      <c r="H25" s="130"/>
      <c r="I25" s="130"/>
      <c r="J25" s="131"/>
      <c r="K25" s="132"/>
      <c r="L25" s="132"/>
      <c r="M25" s="133"/>
      <c r="N25" s="134"/>
      <c r="O25" s="134"/>
      <c r="P25" s="134"/>
      <c r="Q25" s="134"/>
      <c r="R25" s="134"/>
      <c r="S25" s="134"/>
      <c r="T25" s="134"/>
      <c r="U25" s="135"/>
      <c r="V25" s="17"/>
    </row>
    <row r="26" spans="1:22" ht="21.65" customHeight="1" thickBot="1" x14ac:dyDescent="0.4">
      <c r="A26" s="16"/>
      <c r="B26" s="129" t="s">
        <v>20</v>
      </c>
      <c r="C26" s="130"/>
      <c r="D26" s="130"/>
      <c r="E26" s="130"/>
      <c r="F26" s="130"/>
      <c r="G26" s="130"/>
      <c r="H26" s="130"/>
      <c r="I26" s="130"/>
      <c r="J26" s="131"/>
      <c r="K26" s="140"/>
      <c r="L26" s="141"/>
      <c r="M26" s="133"/>
      <c r="N26" s="134"/>
      <c r="O26" s="134"/>
      <c r="P26" s="134"/>
      <c r="Q26" s="134"/>
      <c r="R26" s="134"/>
      <c r="S26" s="134"/>
      <c r="T26" s="134"/>
      <c r="U26" s="135"/>
      <c r="V26" s="17"/>
    </row>
    <row r="27" spans="1:22" ht="21.5" customHeight="1" thickBot="1" x14ac:dyDescent="0.4">
      <c r="A27" s="16"/>
      <c r="B27" s="129"/>
      <c r="C27" s="130"/>
      <c r="D27" s="130"/>
      <c r="E27" s="130"/>
      <c r="F27" s="130"/>
      <c r="G27" s="130"/>
      <c r="H27" s="130"/>
      <c r="I27" s="130"/>
      <c r="J27" s="131"/>
      <c r="K27" s="142"/>
      <c r="L27" s="143"/>
      <c r="M27" s="133"/>
      <c r="N27" s="134"/>
      <c r="O27" s="134"/>
      <c r="P27" s="134"/>
      <c r="Q27" s="134"/>
      <c r="R27" s="134"/>
      <c r="S27" s="134"/>
      <c r="T27" s="134"/>
      <c r="U27" s="135"/>
      <c r="V27" s="17"/>
    </row>
    <row r="28" spans="1:22" ht="18.649999999999999" customHeight="1" thickBot="1" x14ac:dyDescent="0.4">
      <c r="A28" s="16"/>
      <c r="B28" s="129" t="s">
        <v>458</v>
      </c>
      <c r="C28" s="130"/>
      <c r="D28" s="130"/>
      <c r="E28" s="130"/>
      <c r="F28" s="130"/>
      <c r="G28" s="130"/>
      <c r="H28" s="130"/>
      <c r="I28" s="130"/>
      <c r="J28" s="131"/>
      <c r="K28" s="132"/>
      <c r="L28" s="132"/>
      <c r="M28" s="133"/>
      <c r="N28" s="134"/>
      <c r="O28" s="134"/>
      <c r="P28" s="134"/>
      <c r="Q28" s="134"/>
      <c r="R28" s="134"/>
      <c r="S28" s="134"/>
      <c r="T28" s="134"/>
      <c r="U28" s="135"/>
      <c r="V28" s="17"/>
    </row>
    <row r="29" spans="1:22" ht="19" thickBot="1" x14ac:dyDescent="0.4">
      <c r="A29" s="16"/>
      <c r="B29" s="129"/>
      <c r="C29" s="130"/>
      <c r="D29" s="130"/>
      <c r="E29" s="130"/>
      <c r="F29" s="130"/>
      <c r="G29" s="130"/>
      <c r="H29" s="130"/>
      <c r="I29" s="130"/>
      <c r="J29" s="131"/>
      <c r="K29" s="132"/>
      <c r="L29" s="132"/>
      <c r="M29" s="133"/>
      <c r="N29" s="134"/>
      <c r="O29" s="134"/>
      <c r="P29" s="134"/>
      <c r="Q29" s="134"/>
      <c r="R29" s="134"/>
      <c r="S29" s="134"/>
      <c r="T29" s="134"/>
      <c r="U29" s="135"/>
      <c r="V29" s="17"/>
    </row>
    <row r="30" spans="1:22" ht="19" thickBot="1" x14ac:dyDescent="0.4">
      <c r="A30" s="16"/>
      <c r="B30" s="129"/>
      <c r="C30" s="130"/>
      <c r="D30" s="130"/>
      <c r="E30" s="130"/>
      <c r="F30" s="130"/>
      <c r="G30" s="130"/>
      <c r="H30" s="130"/>
      <c r="I30" s="130"/>
      <c r="J30" s="131"/>
      <c r="K30" s="132"/>
      <c r="L30" s="132"/>
      <c r="M30" s="133"/>
      <c r="N30" s="134"/>
      <c r="O30" s="134"/>
      <c r="P30" s="134"/>
      <c r="Q30" s="134"/>
      <c r="R30" s="134"/>
      <c r="S30" s="134"/>
      <c r="T30" s="134"/>
      <c r="U30" s="135"/>
      <c r="V30" s="17"/>
    </row>
    <row r="31" spans="1:22" ht="22.5" customHeight="1" thickBot="1" x14ac:dyDescent="0.4">
      <c r="A31" s="16"/>
      <c r="B31" s="129"/>
      <c r="C31" s="130"/>
      <c r="D31" s="130"/>
      <c r="E31" s="130"/>
      <c r="F31" s="130"/>
      <c r="G31" s="130"/>
      <c r="H31" s="130"/>
      <c r="I31" s="130"/>
      <c r="J31" s="131"/>
      <c r="K31" s="132"/>
      <c r="L31" s="132"/>
      <c r="M31" s="133"/>
      <c r="N31" s="134"/>
      <c r="O31" s="134"/>
      <c r="P31" s="134"/>
      <c r="Q31" s="134"/>
      <c r="R31" s="134"/>
      <c r="S31" s="134"/>
      <c r="T31" s="134"/>
      <c r="U31" s="135"/>
      <c r="V31" s="17"/>
    </row>
    <row r="32" spans="1:22" ht="18.649999999999999" customHeight="1" thickBot="1" x14ac:dyDescent="0.4">
      <c r="A32" s="16"/>
      <c r="B32" s="129" t="s">
        <v>21</v>
      </c>
      <c r="C32" s="130"/>
      <c r="D32" s="130"/>
      <c r="E32" s="130"/>
      <c r="F32" s="130"/>
      <c r="G32" s="130"/>
      <c r="H32" s="130"/>
      <c r="I32" s="130"/>
      <c r="J32" s="131"/>
      <c r="K32" s="132"/>
      <c r="L32" s="132"/>
      <c r="M32" s="133"/>
      <c r="N32" s="134"/>
      <c r="O32" s="134"/>
      <c r="P32" s="134"/>
      <c r="Q32" s="134"/>
      <c r="R32" s="134"/>
      <c r="S32" s="134"/>
      <c r="T32" s="134"/>
      <c r="U32" s="135"/>
      <c r="V32" s="17"/>
    </row>
    <row r="33" spans="1:22" ht="24" customHeight="1" thickBot="1" x14ac:dyDescent="0.4">
      <c r="A33" s="16"/>
      <c r="B33" s="129"/>
      <c r="C33" s="130"/>
      <c r="D33" s="130"/>
      <c r="E33" s="130"/>
      <c r="F33" s="130"/>
      <c r="G33" s="130"/>
      <c r="H33" s="130"/>
      <c r="I33" s="130"/>
      <c r="J33" s="131"/>
      <c r="K33" s="132"/>
      <c r="L33" s="132"/>
      <c r="M33" s="133"/>
      <c r="N33" s="134"/>
      <c r="O33" s="134"/>
      <c r="P33" s="134"/>
      <c r="Q33" s="134"/>
      <c r="R33" s="134"/>
      <c r="S33" s="134"/>
      <c r="T33" s="134"/>
      <c r="U33" s="135"/>
      <c r="V33" s="17"/>
    </row>
    <row r="34" spans="1:22" ht="18.649999999999999" customHeight="1" thickBot="1" x14ac:dyDescent="0.4">
      <c r="A34" s="16"/>
      <c r="B34" s="129" t="s">
        <v>22</v>
      </c>
      <c r="C34" s="130"/>
      <c r="D34" s="130"/>
      <c r="E34" s="130"/>
      <c r="F34" s="130"/>
      <c r="G34" s="130"/>
      <c r="H34" s="130"/>
      <c r="I34" s="130"/>
      <c r="J34" s="131"/>
      <c r="K34" s="132"/>
      <c r="L34" s="132"/>
      <c r="M34" s="133"/>
      <c r="N34" s="134"/>
      <c r="O34" s="134"/>
      <c r="P34" s="134"/>
      <c r="Q34" s="134"/>
      <c r="R34" s="134"/>
      <c r="S34" s="134"/>
      <c r="T34" s="134"/>
      <c r="U34" s="135"/>
      <c r="V34" s="17"/>
    </row>
    <row r="35" spans="1:22" ht="25" customHeight="1" thickBot="1" x14ac:dyDescent="0.4">
      <c r="A35" s="16"/>
      <c r="B35" s="129"/>
      <c r="C35" s="130"/>
      <c r="D35" s="130"/>
      <c r="E35" s="130"/>
      <c r="F35" s="130"/>
      <c r="G35" s="130"/>
      <c r="H35" s="130"/>
      <c r="I35" s="130"/>
      <c r="J35" s="131"/>
      <c r="K35" s="132"/>
      <c r="L35" s="132"/>
      <c r="M35" s="133"/>
      <c r="N35" s="134"/>
      <c r="O35" s="134"/>
      <c r="P35" s="134"/>
      <c r="Q35" s="134"/>
      <c r="R35" s="134"/>
      <c r="S35" s="134"/>
      <c r="T35" s="134"/>
      <c r="U35" s="135"/>
      <c r="V35" s="17"/>
    </row>
    <row r="36" spans="1:22" ht="18.649999999999999" customHeight="1" thickBot="1" x14ac:dyDescent="0.4">
      <c r="A36" s="16"/>
      <c r="B36" s="129" t="s">
        <v>23</v>
      </c>
      <c r="C36" s="130"/>
      <c r="D36" s="130"/>
      <c r="E36" s="130"/>
      <c r="F36" s="130"/>
      <c r="G36" s="130"/>
      <c r="H36" s="130"/>
      <c r="I36" s="130"/>
      <c r="J36" s="131"/>
      <c r="K36" s="132"/>
      <c r="L36" s="132"/>
      <c r="M36" s="133"/>
      <c r="N36" s="134"/>
      <c r="O36" s="134"/>
      <c r="P36" s="134"/>
      <c r="Q36" s="134"/>
      <c r="R36" s="134"/>
      <c r="S36" s="134"/>
      <c r="T36" s="134"/>
      <c r="U36" s="135"/>
      <c r="V36" s="17"/>
    </row>
    <row r="37" spans="1:22" ht="19" thickBot="1" x14ac:dyDescent="0.4">
      <c r="A37" s="16"/>
      <c r="B37" s="129"/>
      <c r="C37" s="130"/>
      <c r="D37" s="130"/>
      <c r="E37" s="130"/>
      <c r="F37" s="130"/>
      <c r="G37" s="130"/>
      <c r="H37" s="130"/>
      <c r="I37" s="130"/>
      <c r="J37" s="131"/>
      <c r="K37" s="132"/>
      <c r="L37" s="132"/>
      <c r="M37" s="133"/>
      <c r="N37" s="134"/>
      <c r="O37" s="134"/>
      <c r="P37" s="134"/>
      <c r="Q37" s="134"/>
      <c r="R37" s="134"/>
      <c r="S37" s="134"/>
      <c r="T37" s="134"/>
      <c r="U37" s="135"/>
      <c r="V37" s="17"/>
    </row>
    <row r="38" spans="1:22" ht="19" thickBot="1" x14ac:dyDescent="0.4">
      <c r="A38" s="16"/>
      <c r="B38" s="129"/>
      <c r="C38" s="130"/>
      <c r="D38" s="130"/>
      <c r="E38" s="130"/>
      <c r="F38" s="130"/>
      <c r="G38" s="130"/>
      <c r="H38" s="130"/>
      <c r="I38" s="130"/>
      <c r="J38" s="131"/>
      <c r="K38" s="132"/>
      <c r="L38" s="132"/>
      <c r="M38" s="133"/>
      <c r="N38" s="134"/>
      <c r="O38" s="134"/>
      <c r="P38" s="134"/>
      <c r="Q38" s="134"/>
      <c r="R38" s="134"/>
      <c r="S38" s="134"/>
      <c r="T38" s="134"/>
      <c r="U38" s="135"/>
      <c r="V38" s="17"/>
    </row>
    <row r="39" spans="1:22" ht="19" thickBot="1" x14ac:dyDescent="0.4">
      <c r="A39" s="16"/>
      <c r="B39" s="129"/>
      <c r="C39" s="130"/>
      <c r="D39" s="130"/>
      <c r="E39" s="130"/>
      <c r="F39" s="130"/>
      <c r="G39" s="130"/>
      <c r="H39" s="130"/>
      <c r="I39" s="130"/>
      <c r="J39" s="131"/>
      <c r="K39" s="132"/>
      <c r="L39" s="132"/>
      <c r="M39" s="133"/>
      <c r="N39" s="134"/>
      <c r="O39" s="134"/>
      <c r="P39" s="134"/>
      <c r="Q39" s="134"/>
      <c r="R39" s="134"/>
      <c r="S39" s="134"/>
      <c r="T39" s="134"/>
      <c r="U39" s="135"/>
      <c r="V39" s="17"/>
    </row>
    <row r="40" spans="1:22" ht="18.649999999999999" customHeight="1" thickBot="1" x14ac:dyDescent="0.4">
      <c r="A40" s="16"/>
      <c r="B40" s="129" t="s">
        <v>24</v>
      </c>
      <c r="C40" s="130"/>
      <c r="D40" s="130"/>
      <c r="E40" s="130"/>
      <c r="F40" s="130"/>
      <c r="G40" s="130"/>
      <c r="H40" s="130"/>
      <c r="I40" s="130"/>
      <c r="J40" s="131"/>
      <c r="K40" s="132"/>
      <c r="L40" s="132"/>
      <c r="M40" s="133"/>
      <c r="N40" s="134"/>
      <c r="O40" s="134"/>
      <c r="P40" s="134"/>
      <c r="Q40" s="134"/>
      <c r="R40" s="134"/>
      <c r="S40" s="134"/>
      <c r="T40" s="134"/>
      <c r="U40" s="135"/>
      <c r="V40" s="17"/>
    </row>
    <row r="41" spans="1:22" ht="24" customHeight="1" thickBot="1" x14ac:dyDescent="0.4">
      <c r="A41" s="16"/>
      <c r="B41" s="129"/>
      <c r="C41" s="130"/>
      <c r="D41" s="130"/>
      <c r="E41" s="130"/>
      <c r="F41" s="130"/>
      <c r="G41" s="130"/>
      <c r="H41" s="130"/>
      <c r="I41" s="130"/>
      <c r="J41" s="131"/>
      <c r="K41" s="132"/>
      <c r="L41" s="132"/>
      <c r="M41" s="133"/>
      <c r="N41" s="134"/>
      <c r="O41" s="134"/>
      <c r="P41" s="134"/>
      <c r="Q41" s="134"/>
      <c r="R41" s="134"/>
      <c r="S41" s="134"/>
      <c r="T41" s="134"/>
      <c r="U41" s="135"/>
      <c r="V41" s="17"/>
    </row>
    <row r="42" spans="1:22" ht="18.649999999999999" customHeight="1" thickBot="1" x14ac:dyDescent="0.4">
      <c r="A42" s="16"/>
      <c r="B42" s="129" t="s">
        <v>25</v>
      </c>
      <c r="C42" s="130"/>
      <c r="D42" s="130"/>
      <c r="E42" s="130"/>
      <c r="F42" s="130"/>
      <c r="G42" s="130"/>
      <c r="H42" s="130"/>
      <c r="I42" s="130"/>
      <c r="J42" s="131"/>
      <c r="K42" s="132"/>
      <c r="L42" s="132"/>
      <c r="M42" s="133"/>
      <c r="N42" s="134"/>
      <c r="O42" s="134"/>
      <c r="P42" s="134"/>
      <c r="Q42" s="134"/>
      <c r="R42" s="134"/>
      <c r="S42" s="134"/>
      <c r="T42" s="134"/>
      <c r="U42" s="135"/>
      <c r="V42" s="17"/>
    </row>
    <row r="43" spans="1:22" ht="19" thickBot="1" x14ac:dyDescent="0.4">
      <c r="A43" s="16"/>
      <c r="B43" s="129"/>
      <c r="C43" s="130"/>
      <c r="D43" s="130"/>
      <c r="E43" s="130"/>
      <c r="F43" s="130"/>
      <c r="G43" s="130"/>
      <c r="H43" s="130"/>
      <c r="I43" s="130"/>
      <c r="J43" s="131"/>
      <c r="K43" s="132"/>
      <c r="L43" s="132"/>
      <c r="M43" s="133"/>
      <c r="N43" s="134"/>
      <c r="O43" s="134"/>
      <c r="P43" s="134"/>
      <c r="Q43" s="134"/>
      <c r="R43" s="134"/>
      <c r="S43" s="134"/>
      <c r="T43" s="134"/>
      <c r="U43" s="135"/>
      <c r="V43" s="17"/>
    </row>
    <row r="44" spans="1:22" ht="19" thickBot="1" x14ac:dyDescent="0.4">
      <c r="A44" s="16"/>
      <c r="B44" s="129"/>
      <c r="C44" s="130"/>
      <c r="D44" s="130"/>
      <c r="E44" s="130"/>
      <c r="F44" s="130"/>
      <c r="G44" s="130"/>
      <c r="H44" s="130"/>
      <c r="I44" s="130"/>
      <c r="J44" s="131"/>
      <c r="K44" s="132"/>
      <c r="L44" s="132"/>
      <c r="M44" s="133"/>
      <c r="N44" s="134"/>
      <c r="O44" s="134"/>
      <c r="P44" s="134"/>
      <c r="Q44" s="134"/>
      <c r="R44" s="134"/>
      <c r="S44" s="134"/>
      <c r="T44" s="134"/>
      <c r="U44" s="135"/>
      <c r="V44" s="17"/>
    </row>
    <row r="45" spans="1:22" ht="19" thickBot="1" x14ac:dyDescent="0.4">
      <c r="A45" s="16"/>
      <c r="B45" s="129"/>
      <c r="C45" s="130"/>
      <c r="D45" s="130"/>
      <c r="E45" s="130"/>
      <c r="F45" s="130"/>
      <c r="G45" s="130"/>
      <c r="H45" s="130"/>
      <c r="I45" s="130"/>
      <c r="J45" s="131"/>
      <c r="K45" s="132"/>
      <c r="L45" s="132"/>
      <c r="M45" s="133"/>
      <c r="N45" s="134"/>
      <c r="O45" s="134"/>
      <c r="P45" s="134"/>
      <c r="Q45" s="134"/>
      <c r="R45" s="134"/>
      <c r="S45" s="134"/>
      <c r="T45" s="134"/>
      <c r="U45" s="135"/>
      <c r="V45" s="17"/>
    </row>
    <row r="46" spans="1:22" ht="18.649999999999999" customHeight="1" thickBot="1" x14ac:dyDescent="0.4">
      <c r="A46" s="16"/>
      <c r="B46" s="129" t="s">
        <v>26</v>
      </c>
      <c r="C46" s="130"/>
      <c r="D46" s="130"/>
      <c r="E46" s="130"/>
      <c r="F46" s="130"/>
      <c r="G46" s="130"/>
      <c r="H46" s="130"/>
      <c r="I46" s="130"/>
      <c r="J46" s="131"/>
      <c r="K46" s="132"/>
      <c r="L46" s="132"/>
      <c r="M46" s="133"/>
      <c r="N46" s="134"/>
      <c r="O46" s="134"/>
      <c r="P46" s="134"/>
      <c r="Q46" s="134"/>
      <c r="R46" s="134"/>
      <c r="S46" s="134"/>
      <c r="T46" s="134"/>
      <c r="U46" s="135"/>
      <c r="V46" s="17"/>
    </row>
    <row r="47" spans="1:22" ht="19" thickBot="1" x14ac:dyDescent="0.4">
      <c r="A47" s="16"/>
      <c r="B47" s="129"/>
      <c r="C47" s="130"/>
      <c r="D47" s="130"/>
      <c r="E47" s="130"/>
      <c r="F47" s="130"/>
      <c r="G47" s="130"/>
      <c r="H47" s="130"/>
      <c r="I47" s="130"/>
      <c r="J47" s="131"/>
      <c r="K47" s="132"/>
      <c r="L47" s="132"/>
      <c r="M47" s="133"/>
      <c r="N47" s="134"/>
      <c r="O47" s="134"/>
      <c r="P47" s="134"/>
      <c r="Q47" s="134"/>
      <c r="R47" s="134"/>
      <c r="S47" s="134"/>
      <c r="T47" s="134"/>
      <c r="U47" s="135"/>
      <c r="V47" s="17"/>
    </row>
    <row r="48" spans="1:22" ht="46.5" customHeight="1" thickBot="1" x14ac:dyDescent="0.4">
      <c r="A48" s="16"/>
      <c r="B48" s="129"/>
      <c r="C48" s="130"/>
      <c r="D48" s="130"/>
      <c r="E48" s="130"/>
      <c r="F48" s="130"/>
      <c r="G48" s="130"/>
      <c r="H48" s="130"/>
      <c r="I48" s="130"/>
      <c r="J48" s="131"/>
      <c r="K48" s="132"/>
      <c r="L48" s="132"/>
      <c r="M48" s="133"/>
      <c r="N48" s="134"/>
      <c r="O48" s="134"/>
      <c r="P48" s="134"/>
      <c r="Q48" s="134"/>
      <c r="R48" s="134"/>
      <c r="S48" s="134"/>
      <c r="T48" s="134"/>
      <c r="U48" s="135"/>
      <c r="V48" s="17"/>
    </row>
    <row r="49" spans="1:22" ht="18.649999999999999" customHeight="1" thickBot="1" x14ac:dyDescent="0.4">
      <c r="A49" s="16"/>
      <c r="B49" s="129" t="s">
        <v>27</v>
      </c>
      <c r="C49" s="130"/>
      <c r="D49" s="130"/>
      <c r="E49" s="130"/>
      <c r="F49" s="130"/>
      <c r="G49" s="130"/>
      <c r="H49" s="130"/>
      <c r="I49" s="130"/>
      <c r="J49" s="131"/>
      <c r="K49" s="132"/>
      <c r="L49" s="132"/>
      <c r="M49" s="133"/>
      <c r="N49" s="134"/>
      <c r="O49" s="134"/>
      <c r="P49" s="134"/>
      <c r="Q49" s="134"/>
      <c r="R49" s="134"/>
      <c r="S49" s="134"/>
      <c r="T49" s="134"/>
      <c r="U49" s="135"/>
      <c r="V49" s="17"/>
    </row>
    <row r="50" spans="1:22" ht="19" thickBot="1" x14ac:dyDescent="0.4">
      <c r="A50" s="16"/>
      <c r="B50" s="129"/>
      <c r="C50" s="130"/>
      <c r="D50" s="130"/>
      <c r="E50" s="130"/>
      <c r="F50" s="130"/>
      <c r="G50" s="130"/>
      <c r="H50" s="130"/>
      <c r="I50" s="130"/>
      <c r="J50" s="131"/>
      <c r="K50" s="132"/>
      <c r="L50" s="132"/>
      <c r="M50" s="133"/>
      <c r="N50" s="134"/>
      <c r="O50" s="134"/>
      <c r="P50" s="134"/>
      <c r="Q50" s="134"/>
      <c r="R50" s="134"/>
      <c r="S50" s="134"/>
      <c r="T50" s="134"/>
      <c r="U50" s="135"/>
      <c r="V50" s="17"/>
    </row>
    <row r="51" spans="1:22" ht="19" thickBot="1" x14ac:dyDescent="0.4">
      <c r="A51" s="16"/>
      <c r="B51" s="129"/>
      <c r="C51" s="130"/>
      <c r="D51" s="130"/>
      <c r="E51" s="130"/>
      <c r="F51" s="130"/>
      <c r="G51" s="130"/>
      <c r="H51" s="130"/>
      <c r="I51" s="130"/>
      <c r="J51" s="131"/>
      <c r="K51" s="132"/>
      <c r="L51" s="132"/>
      <c r="M51" s="133"/>
      <c r="N51" s="134"/>
      <c r="O51" s="134"/>
      <c r="P51" s="134"/>
      <c r="Q51" s="134"/>
      <c r="R51" s="134"/>
      <c r="S51" s="134"/>
      <c r="T51" s="134"/>
      <c r="U51" s="135"/>
      <c r="V51" s="17"/>
    </row>
    <row r="52" spans="1:22" ht="25" customHeight="1" thickBot="1" x14ac:dyDescent="0.4">
      <c r="A52" s="16"/>
      <c r="B52" s="129"/>
      <c r="C52" s="130"/>
      <c r="D52" s="130"/>
      <c r="E52" s="130"/>
      <c r="F52" s="130"/>
      <c r="G52" s="130"/>
      <c r="H52" s="130"/>
      <c r="I52" s="130"/>
      <c r="J52" s="131"/>
      <c r="K52" s="132"/>
      <c r="L52" s="132"/>
      <c r="M52" s="133"/>
      <c r="N52" s="134"/>
      <c r="O52" s="134"/>
      <c r="P52" s="134"/>
      <c r="Q52" s="134"/>
      <c r="R52" s="134"/>
      <c r="S52" s="134"/>
      <c r="T52" s="134"/>
      <c r="U52" s="135"/>
      <c r="V52" s="17"/>
    </row>
    <row r="53" spans="1:22" ht="18.649999999999999" customHeight="1" thickBot="1" x14ac:dyDescent="0.4">
      <c r="A53" s="16"/>
      <c r="B53" s="129" t="s">
        <v>28</v>
      </c>
      <c r="C53" s="130"/>
      <c r="D53" s="130"/>
      <c r="E53" s="130"/>
      <c r="F53" s="130"/>
      <c r="G53" s="130"/>
      <c r="H53" s="130"/>
      <c r="I53" s="130"/>
      <c r="J53" s="131"/>
      <c r="K53" s="132"/>
      <c r="L53" s="132"/>
      <c r="M53" s="133"/>
      <c r="N53" s="134"/>
      <c r="O53" s="134"/>
      <c r="P53" s="134"/>
      <c r="Q53" s="134"/>
      <c r="R53" s="134"/>
      <c r="S53" s="134"/>
      <c r="T53" s="134"/>
      <c r="U53" s="135"/>
      <c r="V53" s="17"/>
    </row>
    <row r="54" spans="1:22" ht="19" thickBot="1" x14ac:dyDescent="0.4">
      <c r="A54" s="16"/>
      <c r="B54" s="129"/>
      <c r="C54" s="130"/>
      <c r="D54" s="130"/>
      <c r="E54" s="130"/>
      <c r="F54" s="130"/>
      <c r="G54" s="130"/>
      <c r="H54" s="130"/>
      <c r="I54" s="130"/>
      <c r="J54" s="131"/>
      <c r="K54" s="132"/>
      <c r="L54" s="132"/>
      <c r="M54" s="133"/>
      <c r="N54" s="134"/>
      <c r="O54" s="134"/>
      <c r="P54" s="134"/>
      <c r="Q54" s="134"/>
      <c r="R54" s="134"/>
      <c r="S54" s="134"/>
      <c r="T54" s="134"/>
      <c r="U54" s="135"/>
      <c r="V54" s="17"/>
    </row>
    <row r="55" spans="1:22" ht="19" thickBot="1" x14ac:dyDescent="0.4">
      <c r="A55" s="16"/>
      <c r="B55" s="129"/>
      <c r="C55" s="130"/>
      <c r="D55" s="130"/>
      <c r="E55" s="130"/>
      <c r="F55" s="130"/>
      <c r="G55" s="130"/>
      <c r="H55" s="130"/>
      <c r="I55" s="130"/>
      <c r="J55" s="131"/>
      <c r="K55" s="132"/>
      <c r="L55" s="132"/>
      <c r="M55" s="133"/>
      <c r="N55" s="134"/>
      <c r="O55" s="134"/>
      <c r="P55" s="134"/>
      <c r="Q55" s="134"/>
      <c r="R55" s="134"/>
      <c r="S55" s="134"/>
      <c r="T55" s="134"/>
      <c r="U55" s="135"/>
      <c r="V55" s="17"/>
    </row>
    <row r="56" spans="1:22" ht="24" customHeight="1" thickBot="1" x14ac:dyDescent="0.4">
      <c r="A56" s="16"/>
      <c r="B56" s="129"/>
      <c r="C56" s="130"/>
      <c r="D56" s="130"/>
      <c r="E56" s="130"/>
      <c r="F56" s="130"/>
      <c r="G56" s="130"/>
      <c r="H56" s="130"/>
      <c r="I56" s="130"/>
      <c r="J56" s="131"/>
      <c r="K56" s="132"/>
      <c r="L56" s="132"/>
      <c r="M56" s="133"/>
      <c r="N56" s="134"/>
      <c r="O56" s="134"/>
      <c r="P56" s="134"/>
      <c r="Q56" s="134"/>
      <c r="R56" s="134"/>
      <c r="S56" s="134"/>
      <c r="T56" s="134"/>
      <c r="U56" s="135"/>
      <c r="V56" s="17"/>
    </row>
    <row r="57" spans="1:22" ht="18.649999999999999" customHeight="1" thickBot="1" x14ac:dyDescent="0.4">
      <c r="A57" s="16"/>
      <c r="B57" s="129" t="s">
        <v>29</v>
      </c>
      <c r="C57" s="130"/>
      <c r="D57" s="130"/>
      <c r="E57" s="130"/>
      <c r="F57" s="130"/>
      <c r="G57" s="130"/>
      <c r="H57" s="130"/>
      <c r="I57" s="130"/>
      <c r="J57" s="131"/>
      <c r="K57" s="132"/>
      <c r="L57" s="132"/>
      <c r="M57" s="133"/>
      <c r="N57" s="134"/>
      <c r="O57" s="134"/>
      <c r="P57" s="134"/>
      <c r="Q57" s="134"/>
      <c r="R57" s="134"/>
      <c r="S57" s="134"/>
      <c r="T57" s="134"/>
      <c r="U57" s="135"/>
      <c r="V57" s="17"/>
    </row>
    <row r="58" spans="1:22" ht="19" thickBot="1" x14ac:dyDescent="0.4">
      <c r="A58" s="16"/>
      <c r="B58" s="129"/>
      <c r="C58" s="130"/>
      <c r="D58" s="130"/>
      <c r="E58" s="130"/>
      <c r="F58" s="130"/>
      <c r="G58" s="130"/>
      <c r="H58" s="130"/>
      <c r="I58" s="130"/>
      <c r="J58" s="131"/>
      <c r="K58" s="132"/>
      <c r="L58" s="132"/>
      <c r="M58" s="133"/>
      <c r="N58" s="134"/>
      <c r="O58" s="134"/>
      <c r="P58" s="134"/>
      <c r="Q58" s="134"/>
      <c r="R58" s="134"/>
      <c r="S58" s="134"/>
      <c r="T58" s="134"/>
      <c r="U58" s="135"/>
      <c r="V58" s="17"/>
    </row>
    <row r="59" spans="1:22" ht="19" thickBot="1" x14ac:dyDescent="0.4">
      <c r="A59" s="16"/>
      <c r="B59" s="129"/>
      <c r="C59" s="130"/>
      <c r="D59" s="130"/>
      <c r="E59" s="130"/>
      <c r="F59" s="130"/>
      <c r="G59" s="130"/>
      <c r="H59" s="130"/>
      <c r="I59" s="130"/>
      <c r="J59" s="131"/>
      <c r="K59" s="132"/>
      <c r="L59" s="132"/>
      <c r="M59" s="133"/>
      <c r="N59" s="134"/>
      <c r="O59" s="134"/>
      <c r="P59" s="134"/>
      <c r="Q59" s="134"/>
      <c r="R59" s="134"/>
      <c r="S59" s="134"/>
      <c r="T59" s="134"/>
      <c r="U59" s="135"/>
      <c r="V59" s="17"/>
    </row>
    <row r="60" spans="1:22" ht="21.5" customHeight="1" thickBot="1" x14ac:dyDescent="0.4">
      <c r="A60" s="16"/>
      <c r="B60" s="129"/>
      <c r="C60" s="130"/>
      <c r="D60" s="130"/>
      <c r="E60" s="130"/>
      <c r="F60" s="130"/>
      <c r="G60" s="130"/>
      <c r="H60" s="130"/>
      <c r="I60" s="130"/>
      <c r="J60" s="131"/>
      <c r="K60" s="132"/>
      <c r="L60" s="132"/>
      <c r="M60" s="133"/>
      <c r="N60" s="134"/>
      <c r="O60" s="134"/>
      <c r="P60" s="134"/>
      <c r="Q60" s="134"/>
      <c r="R60" s="134"/>
      <c r="S60" s="134"/>
      <c r="T60" s="134"/>
      <c r="U60" s="135"/>
      <c r="V60" s="17"/>
    </row>
    <row r="61" spans="1:22" ht="18.649999999999999" customHeight="1" thickBot="1" x14ac:dyDescent="0.4">
      <c r="A61" s="16"/>
      <c r="B61" s="129" t="s">
        <v>30</v>
      </c>
      <c r="C61" s="130"/>
      <c r="D61" s="130"/>
      <c r="E61" s="130"/>
      <c r="F61" s="130"/>
      <c r="G61" s="130"/>
      <c r="H61" s="130"/>
      <c r="I61" s="130"/>
      <c r="J61" s="131"/>
      <c r="K61" s="132"/>
      <c r="L61" s="132"/>
      <c r="M61" s="133"/>
      <c r="N61" s="134"/>
      <c r="O61" s="134"/>
      <c r="P61" s="134"/>
      <c r="Q61" s="134"/>
      <c r="R61" s="134"/>
      <c r="S61" s="134"/>
      <c r="T61" s="134"/>
      <c r="U61" s="135"/>
      <c r="V61" s="17"/>
    </row>
    <row r="62" spans="1:22" ht="19" thickBot="1" x14ac:dyDescent="0.4">
      <c r="A62" s="16"/>
      <c r="B62" s="129"/>
      <c r="C62" s="130"/>
      <c r="D62" s="130"/>
      <c r="E62" s="130"/>
      <c r="F62" s="130"/>
      <c r="G62" s="130"/>
      <c r="H62" s="130"/>
      <c r="I62" s="130"/>
      <c r="J62" s="131"/>
      <c r="K62" s="132"/>
      <c r="L62" s="132"/>
      <c r="M62" s="133"/>
      <c r="N62" s="134"/>
      <c r="O62" s="134"/>
      <c r="P62" s="134"/>
      <c r="Q62" s="134"/>
      <c r="R62" s="134"/>
      <c r="S62" s="134"/>
      <c r="T62" s="134"/>
      <c r="U62" s="135"/>
      <c r="V62" s="17"/>
    </row>
    <row r="63" spans="1:22" ht="29" customHeight="1" thickBot="1" x14ac:dyDescent="0.4">
      <c r="A63" s="16"/>
      <c r="B63" s="129"/>
      <c r="C63" s="130"/>
      <c r="D63" s="130"/>
      <c r="E63" s="130"/>
      <c r="F63" s="130"/>
      <c r="G63" s="130"/>
      <c r="H63" s="130"/>
      <c r="I63" s="130"/>
      <c r="J63" s="131"/>
      <c r="K63" s="132"/>
      <c r="L63" s="132"/>
      <c r="M63" s="133"/>
      <c r="N63" s="134"/>
      <c r="O63" s="134"/>
      <c r="P63" s="134"/>
      <c r="Q63" s="134"/>
      <c r="R63" s="134"/>
      <c r="S63" s="134"/>
      <c r="T63" s="134"/>
      <c r="U63" s="135"/>
      <c r="V63" s="17"/>
    </row>
    <row r="64" spans="1:22" ht="18.649999999999999" customHeight="1" thickBot="1" x14ac:dyDescent="0.4">
      <c r="A64" s="16"/>
      <c r="B64" s="129" t="s">
        <v>31</v>
      </c>
      <c r="C64" s="130"/>
      <c r="D64" s="130"/>
      <c r="E64" s="130"/>
      <c r="F64" s="130"/>
      <c r="G64" s="130"/>
      <c r="H64" s="130"/>
      <c r="I64" s="130"/>
      <c r="J64" s="131"/>
      <c r="K64" s="132"/>
      <c r="L64" s="132"/>
      <c r="M64" s="133"/>
      <c r="N64" s="134"/>
      <c r="O64" s="134"/>
      <c r="P64" s="134"/>
      <c r="Q64" s="134"/>
      <c r="R64" s="134"/>
      <c r="S64" s="134"/>
      <c r="T64" s="134"/>
      <c r="U64" s="135"/>
      <c r="V64" s="17"/>
    </row>
    <row r="65" spans="1:22" ht="26.5" customHeight="1" thickBot="1" x14ac:dyDescent="0.4">
      <c r="A65" s="16"/>
      <c r="B65" s="129"/>
      <c r="C65" s="130"/>
      <c r="D65" s="130"/>
      <c r="E65" s="130"/>
      <c r="F65" s="130"/>
      <c r="G65" s="130"/>
      <c r="H65" s="130"/>
      <c r="I65" s="130"/>
      <c r="J65" s="131"/>
      <c r="K65" s="132"/>
      <c r="L65" s="132"/>
      <c r="M65" s="133"/>
      <c r="N65" s="134"/>
      <c r="O65" s="134"/>
      <c r="P65" s="134"/>
      <c r="Q65" s="134"/>
      <c r="R65" s="134"/>
      <c r="S65" s="134"/>
      <c r="T65" s="134"/>
      <c r="U65" s="135"/>
      <c r="V65" s="17"/>
    </row>
    <row r="66" spans="1:22" ht="18.649999999999999" customHeight="1" thickBot="1" x14ac:dyDescent="0.4">
      <c r="A66" s="16"/>
      <c r="B66" s="129" t="s">
        <v>32</v>
      </c>
      <c r="C66" s="130"/>
      <c r="D66" s="130"/>
      <c r="E66" s="130"/>
      <c r="F66" s="130"/>
      <c r="G66" s="130"/>
      <c r="H66" s="130"/>
      <c r="I66" s="130"/>
      <c r="J66" s="131"/>
      <c r="K66" s="132"/>
      <c r="L66" s="132"/>
      <c r="M66" s="133"/>
      <c r="N66" s="134"/>
      <c r="O66" s="134"/>
      <c r="P66" s="134"/>
      <c r="Q66" s="134"/>
      <c r="R66" s="134"/>
      <c r="S66" s="134"/>
      <c r="T66" s="134"/>
      <c r="U66" s="135"/>
      <c r="V66" s="17"/>
    </row>
    <row r="67" spans="1:22" ht="19" thickBot="1" x14ac:dyDescent="0.4">
      <c r="A67" s="16"/>
      <c r="B67" s="129"/>
      <c r="C67" s="130"/>
      <c r="D67" s="130"/>
      <c r="E67" s="130"/>
      <c r="F67" s="130"/>
      <c r="G67" s="130"/>
      <c r="H67" s="130"/>
      <c r="I67" s="130"/>
      <c r="J67" s="131"/>
      <c r="K67" s="132"/>
      <c r="L67" s="132"/>
      <c r="M67" s="133"/>
      <c r="N67" s="134"/>
      <c r="O67" s="134"/>
      <c r="P67" s="134"/>
      <c r="Q67" s="134"/>
      <c r="R67" s="134"/>
      <c r="S67" s="134"/>
      <c r="T67" s="134"/>
      <c r="U67" s="135"/>
      <c r="V67" s="17"/>
    </row>
    <row r="68" spans="1:22" ht="19" thickBot="1" x14ac:dyDescent="0.4">
      <c r="A68" s="16"/>
      <c r="B68" s="129"/>
      <c r="C68" s="130"/>
      <c r="D68" s="130"/>
      <c r="E68" s="130"/>
      <c r="F68" s="130"/>
      <c r="G68" s="130"/>
      <c r="H68" s="130"/>
      <c r="I68" s="130"/>
      <c r="J68" s="131"/>
      <c r="K68" s="132"/>
      <c r="L68" s="132"/>
      <c r="M68" s="133"/>
      <c r="N68" s="134"/>
      <c r="O68" s="134"/>
      <c r="P68" s="134"/>
      <c r="Q68" s="134"/>
      <c r="R68" s="134"/>
      <c r="S68" s="134"/>
      <c r="T68" s="134"/>
      <c r="U68" s="135"/>
      <c r="V68" s="17"/>
    </row>
    <row r="69" spans="1:22" ht="19" thickBot="1" x14ac:dyDescent="0.4">
      <c r="A69" s="16"/>
      <c r="B69" s="129"/>
      <c r="C69" s="130"/>
      <c r="D69" s="130"/>
      <c r="E69" s="130"/>
      <c r="F69" s="130"/>
      <c r="G69" s="130"/>
      <c r="H69" s="130"/>
      <c r="I69" s="130"/>
      <c r="J69" s="131"/>
      <c r="K69" s="132"/>
      <c r="L69" s="132"/>
      <c r="M69" s="133"/>
      <c r="N69" s="134"/>
      <c r="O69" s="134"/>
      <c r="P69" s="134"/>
      <c r="Q69" s="134"/>
      <c r="R69" s="134"/>
      <c r="S69" s="134"/>
      <c r="T69" s="134"/>
      <c r="U69" s="135"/>
      <c r="V69" s="17"/>
    </row>
    <row r="70" spans="1:22" ht="19" thickBot="1" x14ac:dyDescent="0.4">
      <c r="A70" s="16"/>
      <c r="B70" s="129"/>
      <c r="C70" s="130"/>
      <c r="D70" s="130"/>
      <c r="E70" s="130"/>
      <c r="F70" s="130"/>
      <c r="G70" s="130"/>
      <c r="H70" s="130"/>
      <c r="I70" s="130"/>
      <c r="J70" s="131"/>
      <c r="K70" s="132"/>
      <c r="L70" s="132"/>
      <c r="M70" s="133"/>
      <c r="N70" s="134"/>
      <c r="O70" s="134"/>
      <c r="P70" s="134"/>
      <c r="Q70" s="134"/>
      <c r="R70" s="134"/>
      <c r="S70" s="134"/>
      <c r="T70" s="134"/>
      <c r="U70" s="135"/>
      <c r="V70" s="17"/>
    </row>
    <row r="71" spans="1:22" ht="19" thickBot="1" x14ac:dyDescent="0.4">
      <c r="A71" s="16"/>
      <c r="B71" s="129"/>
      <c r="C71" s="130"/>
      <c r="D71" s="130"/>
      <c r="E71" s="130"/>
      <c r="F71" s="130"/>
      <c r="G71" s="130"/>
      <c r="H71" s="130"/>
      <c r="I71" s="130"/>
      <c r="J71" s="131"/>
      <c r="K71" s="132"/>
      <c r="L71" s="132"/>
      <c r="M71" s="133"/>
      <c r="N71" s="134"/>
      <c r="O71" s="134"/>
      <c r="P71" s="134"/>
      <c r="Q71" s="134"/>
      <c r="R71" s="134"/>
      <c r="S71" s="134"/>
      <c r="T71" s="134"/>
      <c r="U71" s="135"/>
      <c r="V71" s="17"/>
    </row>
    <row r="72" spans="1:22" ht="19" thickBot="1" x14ac:dyDescent="0.4">
      <c r="A72" s="16"/>
      <c r="B72" s="129"/>
      <c r="C72" s="130"/>
      <c r="D72" s="130"/>
      <c r="E72" s="130"/>
      <c r="F72" s="130"/>
      <c r="G72" s="130"/>
      <c r="H72" s="130"/>
      <c r="I72" s="130"/>
      <c r="J72" s="131"/>
      <c r="K72" s="132"/>
      <c r="L72" s="132"/>
      <c r="M72" s="133"/>
      <c r="N72" s="134"/>
      <c r="O72" s="134"/>
      <c r="P72" s="134"/>
      <c r="Q72" s="134"/>
      <c r="R72" s="134"/>
      <c r="S72" s="134"/>
      <c r="T72" s="134"/>
      <c r="U72" s="135"/>
      <c r="V72" s="17"/>
    </row>
    <row r="73" spans="1:22" ht="18.649999999999999" customHeight="1" thickBot="1" x14ac:dyDescent="0.4">
      <c r="A73" s="16"/>
      <c r="B73" s="129" t="s">
        <v>33</v>
      </c>
      <c r="C73" s="130"/>
      <c r="D73" s="130"/>
      <c r="E73" s="130"/>
      <c r="F73" s="130"/>
      <c r="G73" s="130"/>
      <c r="H73" s="130"/>
      <c r="I73" s="130"/>
      <c r="J73" s="131"/>
      <c r="K73" s="132"/>
      <c r="L73" s="132"/>
      <c r="M73" s="133"/>
      <c r="N73" s="134"/>
      <c r="O73" s="134"/>
      <c r="P73" s="134"/>
      <c r="Q73" s="134"/>
      <c r="R73" s="134"/>
      <c r="S73" s="134"/>
      <c r="T73" s="134"/>
      <c r="U73" s="135"/>
      <c r="V73" s="17"/>
    </row>
    <row r="74" spans="1:22" ht="25.5" customHeight="1" thickBot="1" x14ac:dyDescent="0.4">
      <c r="A74" s="16"/>
      <c r="B74" s="129"/>
      <c r="C74" s="130"/>
      <c r="D74" s="130"/>
      <c r="E74" s="130"/>
      <c r="F74" s="130"/>
      <c r="G74" s="130"/>
      <c r="H74" s="130"/>
      <c r="I74" s="130"/>
      <c r="J74" s="131"/>
      <c r="K74" s="132"/>
      <c r="L74" s="132"/>
      <c r="M74" s="133"/>
      <c r="N74" s="134"/>
      <c r="O74" s="134"/>
      <c r="P74" s="134"/>
      <c r="Q74" s="134"/>
      <c r="R74" s="134"/>
      <c r="S74" s="134"/>
      <c r="T74" s="134"/>
      <c r="U74" s="135"/>
      <c r="V74" s="17"/>
    </row>
    <row r="75" spans="1:22" ht="18.649999999999999" customHeight="1" thickBot="1" x14ac:dyDescent="0.4">
      <c r="A75" s="16"/>
      <c r="B75" s="129" t="s">
        <v>34</v>
      </c>
      <c r="C75" s="130"/>
      <c r="D75" s="130"/>
      <c r="E75" s="130"/>
      <c r="F75" s="130"/>
      <c r="G75" s="130"/>
      <c r="H75" s="130"/>
      <c r="I75" s="130"/>
      <c r="J75" s="131"/>
      <c r="K75" s="132"/>
      <c r="L75" s="132"/>
      <c r="M75" s="133"/>
      <c r="N75" s="134"/>
      <c r="O75" s="134"/>
      <c r="P75" s="134"/>
      <c r="Q75" s="134"/>
      <c r="R75" s="134"/>
      <c r="S75" s="134"/>
      <c r="T75" s="134"/>
      <c r="U75" s="135"/>
      <c r="V75" s="17"/>
    </row>
    <row r="76" spans="1:22" ht="19" thickBot="1" x14ac:dyDescent="0.4">
      <c r="A76" s="16"/>
      <c r="B76" s="129"/>
      <c r="C76" s="130"/>
      <c r="D76" s="130"/>
      <c r="E76" s="130"/>
      <c r="F76" s="130"/>
      <c r="G76" s="130"/>
      <c r="H76" s="130"/>
      <c r="I76" s="130"/>
      <c r="J76" s="131"/>
      <c r="K76" s="132"/>
      <c r="L76" s="132"/>
      <c r="M76" s="133"/>
      <c r="N76" s="134"/>
      <c r="O76" s="134"/>
      <c r="P76" s="134"/>
      <c r="Q76" s="134"/>
      <c r="R76" s="134"/>
      <c r="S76" s="134"/>
      <c r="T76" s="134"/>
      <c r="U76" s="135"/>
      <c r="V76" s="17"/>
    </row>
    <row r="77" spans="1:22" ht="19" thickBot="1" x14ac:dyDescent="0.4">
      <c r="A77" s="16"/>
      <c r="B77" s="129"/>
      <c r="C77" s="130"/>
      <c r="D77" s="130"/>
      <c r="E77" s="130"/>
      <c r="F77" s="130"/>
      <c r="G77" s="130"/>
      <c r="H77" s="130"/>
      <c r="I77" s="130"/>
      <c r="J77" s="131"/>
      <c r="K77" s="132"/>
      <c r="L77" s="132"/>
      <c r="M77" s="133"/>
      <c r="N77" s="134"/>
      <c r="O77" s="134"/>
      <c r="P77" s="134"/>
      <c r="Q77" s="134"/>
      <c r="R77" s="134"/>
      <c r="S77" s="134"/>
      <c r="T77" s="134"/>
      <c r="U77" s="135"/>
      <c r="V77" s="17"/>
    </row>
    <row r="78" spans="1:22" ht="19" thickBot="1" x14ac:dyDescent="0.4">
      <c r="A78" s="16"/>
      <c r="B78" s="129"/>
      <c r="C78" s="130"/>
      <c r="D78" s="130"/>
      <c r="E78" s="130"/>
      <c r="F78" s="130"/>
      <c r="G78" s="130"/>
      <c r="H78" s="130"/>
      <c r="I78" s="130"/>
      <c r="J78" s="131"/>
      <c r="K78" s="132"/>
      <c r="L78" s="132"/>
      <c r="M78" s="133"/>
      <c r="N78" s="134"/>
      <c r="O78" s="134"/>
      <c r="P78" s="134"/>
      <c r="Q78" s="134"/>
      <c r="R78" s="134"/>
      <c r="S78" s="134"/>
      <c r="T78" s="134"/>
      <c r="U78" s="135"/>
      <c r="V78" s="17"/>
    </row>
    <row r="79" spans="1:22" ht="18.649999999999999" customHeight="1" thickBot="1" x14ac:dyDescent="0.4">
      <c r="A79" s="16"/>
      <c r="B79" s="129" t="s">
        <v>35</v>
      </c>
      <c r="C79" s="130"/>
      <c r="D79" s="130"/>
      <c r="E79" s="130"/>
      <c r="F79" s="130"/>
      <c r="G79" s="130"/>
      <c r="H79" s="130"/>
      <c r="I79" s="130"/>
      <c r="J79" s="131"/>
      <c r="K79" s="132"/>
      <c r="L79" s="132"/>
      <c r="M79" s="133"/>
      <c r="N79" s="134"/>
      <c r="O79" s="134"/>
      <c r="P79" s="134"/>
      <c r="Q79" s="134"/>
      <c r="R79" s="134"/>
      <c r="S79" s="134"/>
      <c r="T79" s="134"/>
      <c r="U79" s="135"/>
      <c r="V79" s="17"/>
    </row>
    <row r="80" spans="1:22" ht="19" thickBot="1" x14ac:dyDescent="0.4">
      <c r="A80" s="16"/>
      <c r="B80" s="129"/>
      <c r="C80" s="130"/>
      <c r="D80" s="130"/>
      <c r="E80" s="130"/>
      <c r="F80" s="130"/>
      <c r="G80" s="130"/>
      <c r="H80" s="130"/>
      <c r="I80" s="130"/>
      <c r="J80" s="131"/>
      <c r="K80" s="132"/>
      <c r="L80" s="132"/>
      <c r="M80" s="133"/>
      <c r="N80" s="134"/>
      <c r="O80" s="134"/>
      <c r="P80" s="134"/>
      <c r="Q80" s="134"/>
      <c r="R80" s="134"/>
      <c r="S80" s="134"/>
      <c r="T80" s="134"/>
      <c r="U80" s="135"/>
      <c r="V80" s="17"/>
    </row>
    <row r="81" spans="1:22" ht="19" thickBot="1" x14ac:dyDescent="0.4">
      <c r="A81" s="16"/>
      <c r="B81" s="129"/>
      <c r="C81" s="130"/>
      <c r="D81" s="130"/>
      <c r="E81" s="130"/>
      <c r="F81" s="130"/>
      <c r="G81" s="130"/>
      <c r="H81" s="130"/>
      <c r="I81" s="130"/>
      <c r="J81" s="131"/>
      <c r="K81" s="132"/>
      <c r="L81" s="132"/>
      <c r="M81" s="133"/>
      <c r="N81" s="134"/>
      <c r="O81" s="134"/>
      <c r="P81" s="134"/>
      <c r="Q81" s="134"/>
      <c r="R81" s="134"/>
      <c r="S81" s="134"/>
      <c r="T81" s="134"/>
      <c r="U81" s="135"/>
      <c r="V81" s="17"/>
    </row>
    <row r="82" spans="1:22" ht="19" thickBot="1" x14ac:dyDescent="0.4">
      <c r="A82" s="16"/>
      <c r="B82" s="129"/>
      <c r="C82" s="130"/>
      <c r="D82" s="130"/>
      <c r="E82" s="130"/>
      <c r="F82" s="130"/>
      <c r="G82" s="130"/>
      <c r="H82" s="130"/>
      <c r="I82" s="130"/>
      <c r="J82" s="131"/>
      <c r="K82" s="132"/>
      <c r="L82" s="132"/>
      <c r="M82" s="133"/>
      <c r="N82" s="134"/>
      <c r="O82" s="134"/>
      <c r="P82" s="134"/>
      <c r="Q82" s="134"/>
      <c r="R82" s="134"/>
      <c r="S82" s="134"/>
      <c r="T82" s="134"/>
      <c r="U82" s="135"/>
      <c r="V82" s="17"/>
    </row>
    <row r="83" spans="1:22" ht="19" thickBot="1" x14ac:dyDescent="0.4">
      <c r="A83" s="16"/>
      <c r="B83" s="129"/>
      <c r="C83" s="130"/>
      <c r="D83" s="130"/>
      <c r="E83" s="130"/>
      <c r="F83" s="130"/>
      <c r="G83" s="130"/>
      <c r="H83" s="130"/>
      <c r="I83" s="130"/>
      <c r="J83" s="131"/>
      <c r="K83" s="132"/>
      <c r="L83" s="132"/>
      <c r="M83" s="133"/>
      <c r="N83" s="134"/>
      <c r="O83" s="134"/>
      <c r="P83" s="134"/>
      <c r="Q83" s="134"/>
      <c r="R83" s="134"/>
      <c r="S83" s="134"/>
      <c r="T83" s="134"/>
      <c r="U83" s="135"/>
      <c r="V83" s="17"/>
    </row>
    <row r="84" spans="1:22" ht="19" thickBot="1" x14ac:dyDescent="0.4">
      <c r="A84" s="16"/>
      <c r="B84" s="129"/>
      <c r="C84" s="130"/>
      <c r="D84" s="130"/>
      <c r="E84" s="130"/>
      <c r="F84" s="130"/>
      <c r="G84" s="130"/>
      <c r="H84" s="130"/>
      <c r="I84" s="130"/>
      <c r="J84" s="131"/>
      <c r="K84" s="132"/>
      <c r="L84" s="132"/>
      <c r="M84" s="133"/>
      <c r="N84" s="134"/>
      <c r="O84" s="134"/>
      <c r="P84" s="134"/>
      <c r="Q84" s="134"/>
      <c r="R84" s="134"/>
      <c r="S84" s="134"/>
      <c r="T84" s="134"/>
      <c r="U84" s="135"/>
      <c r="V84" s="17"/>
    </row>
    <row r="85" spans="1:22" ht="19" thickBot="1" x14ac:dyDescent="0.4">
      <c r="A85" s="16"/>
      <c r="B85" s="129"/>
      <c r="C85" s="130"/>
      <c r="D85" s="130"/>
      <c r="E85" s="130"/>
      <c r="F85" s="130"/>
      <c r="G85" s="130"/>
      <c r="H85" s="130"/>
      <c r="I85" s="130"/>
      <c r="J85" s="131"/>
      <c r="K85" s="132"/>
      <c r="L85" s="132"/>
      <c r="M85" s="133"/>
      <c r="N85" s="134"/>
      <c r="O85" s="134"/>
      <c r="P85" s="134"/>
      <c r="Q85" s="134"/>
      <c r="R85" s="134"/>
      <c r="S85" s="134"/>
      <c r="T85" s="134"/>
      <c r="U85" s="135"/>
      <c r="V85" s="17"/>
    </row>
    <row r="86" spans="1:22" ht="18.649999999999999" customHeight="1" thickBot="1" x14ac:dyDescent="0.4">
      <c r="A86" s="16"/>
      <c r="B86" s="129" t="s">
        <v>36</v>
      </c>
      <c r="C86" s="130"/>
      <c r="D86" s="130"/>
      <c r="E86" s="130"/>
      <c r="F86" s="130"/>
      <c r="G86" s="130"/>
      <c r="H86" s="130"/>
      <c r="I86" s="130"/>
      <c r="J86" s="131"/>
      <c r="K86" s="132"/>
      <c r="L86" s="132"/>
      <c r="M86" s="133"/>
      <c r="N86" s="134"/>
      <c r="O86" s="134"/>
      <c r="P86" s="134"/>
      <c r="Q86" s="134"/>
      <c r="R86" s="134"/>
      <c r="S86" s="134"/>
      <c r="T86" s="134"/>
      <c r="U86" s="135"/>
      <c r="V86" s="17"/>
    </row>
    <row r="87" spans="1:22" ht="19" thickBot="1" x14ac:dyDescent="0.4">
      <c r="A87" s="16"/>
      <c r="B87" s="129"/>
      <c r="C87" s="130"/>
      <c r="D87" s="130"/>
      <c r="E87" s="130"/>
      <c r="F87" s="130"/>
      <c r="G87" s="130"/>
      <c r="H87" s="130"/>
      <c r="I87" s="130"/>
      <c r="J87" s="131"/>
      <c r="K87" s="132"/>
      <c r="L87" s="132"/>
      <c r="M87" s="133"/>
      <c r="N87" s="134"/>
      <c r="O87" s="134"/>
      <c r="P87" s="134"/>
      <c r="Q87" s="134"/>
      <c r="R87" s="134"/>
      <c r="S87" s="134"/>
      <c r="T87" s="134"/>
      <c r="U87" s="135"/>
      <c r="V87" s="17"/>
    </row>
    <row r="88" spans="1:22" ht="19" thickBot="1" x14ac:dyDescent="0.4">
      <c r="A88" s="16"/>
      <c r="B88" s="129"/>
      <c r="C88" s="130"/>
      <c r="D88" s="130"/>
      <c r="E88" s="130"/>
      <c r="F88" s="130"/>
      <c r="G88" s="130"/>
      <c r="H88" s="130"/>
      <c r="I88" s="130"/>
      <c r="J88" s="131"/>
      <c r="K88" s="132"/>
      <c r="L88" s="132"/>
      <c r="M88" s="133"/>
      <c r="N88" s="134"/>
      <c r="O88" s="134"/>
      <c r="P88" s="134"/>
      <c r="Q88" s="134"/>
      <c r="R88" s="134"/>
      <c r="S88" s="134"/>
      <c r="T88" s="134"/>
      <c r="U88" s="135"/>
      <c r="V88" s="17"/>
    </row>
    <row r="89" spans="1:22" ht="19" thickBot="1" x14ac:dyDescent="0.4">
      <c r="A89" s="16"/>
      <c r="B89" s="129"/>
      <c r="C89" s="130"/>
      <c r="D89" s="130"/>
      <c r="E89" s="130"/>
      <c r="F89" s="130"/>
      <c r="G89" s="130"/>
      <c r="H89" s="130"/>
      <c r="I89" s="130"/>
      <c r="J89" s="131"/>
      <c r="K89" s="132"/>
      <c r="L89" s="132"/>
      <c r="M89" s="133"/>
      <c r="N89" s="134"/>
      <c r="O89" s="134"/>
      <c r="P89" s="134"/>
      <c r="Q89" s="134"/>
      <c r="R89" s="134"/>
      <c r="S89" s="134"/>
      <c r="T89" s="134"/>
      <c r="U89" s="135"/>
      <c r="V89" s="17"/>
    </row>
    <row r="90" spans="1:22" ht="19" thickBot="1" x14ac:dyDescent="0.4">
      <c r="A90" s="16"/>
      <c r="B90" s="129"/>
      <c r="C90" s="130"/>
      <c r="D90" s="130"/>
      <c r="E90" s="130"/>
      <c r="F90" s="130"/>
      <c r="G90" s="130"/>
      <c r="H90" s="130"/>
      <c r="I90" s="130"/>
      <c r="J90" s="131"/>
      <c r="K90" s="132"/>
      <c r="L90" s="132"/>
      <c r="M90" s="133"/>
      <c r="N90" s="134"/>
      <c r="O90" s="134"/>
      <c r="P90" s="134"/>
      <c r="Q90" s="134"/>
      <c r="R90" s="134"/>
      <c r="S90" s="134"/>
      <c r="T90" s="134"/>
      <c r="U90" s="135"/>
      <c r="V90" s="17"/>
    </row>
    <row r="91" spans="1:22" ht="19" thickBot="1" x14ac:dyDescent="0.4">
      <c r="A91" s="16"/>
      <c r="B91" s="129"/>
      <c r="C91" s="130"/>
      <c r="D91" s="130"/>
      <c r="E91" s="130"/>
      <c r="F91" s="130"/>
      <c r="G91" s="130"/>
      <c r="H91" s="130"/>
      <c r="I91" s="130"/>
      <c r="J91" s="131"/>
      <c r="K91" s="132"/>
      <c r="L91" s="132"/>
      <c r="M91" s="133"/>
      <c r="N91" s="134"/>
      <c r="O91" s="134"/>
      <c r="P91" s="134"/>
      <c r="Q91" s="134"/>
      <c r="R91" s="134"/>
      <c r="S91" s="134"/>
      <c r="T91" s="134"/>
      <c r="U91" s="135"/>
      <c r="V91" s="17"/>
    </row>
    <row r="92" spans="1:22" ht="19" thickBot="1" x14ac:dyDescent="0.4">
      <c r="A92" s="16"/>
      <c r="B92" s="129"/>
      <c r="C92" s="130"/>
      <c r="D92" s="130"/>
      <c r="E92" s="130"/>
      <c r="F92" s="130"/>
      <c r="G92" s="130"/>
      <c r="H92" s="130"/>
      <c r="I92" s="130"/>
      <c r="J92" s="131"/>
      <c r="K92" s="132"/>
      <c r="L92" s="132"/>
      <c r="M92" s="133"/>
      <c r="N92" s="134"/>
      <c r="O92" s="134"/>
      <c r="P92" s="134"/>
      <c r="Q92" s="134"/>
      <c r="R92" s="134"/>
      <c r="S92" s="134"/>
      <c r="T92" s="134"/>
      <c r="U92" s="135"/>
      <c r="V92" s="17"/>
    </row>
    <row r="93" spans="1:22" ht="19" thickBot="1" x14ac:dyDescent="0.4">
      <c r="A93" s="16"/>
      <c r="B93" s="129"/>
      <c r="C93" s="130"/>
      <c r="D93" s="130"/>
      <c r="E93" s="130"/>
      <c r="F93" s="130"/>
      <c r="G93" s="130"/>
      <c r="H93" s="130"/>
      <c r="I93" s="130"/>
      <c r="J93" s="131"/>
      <c r="K93" s="132"/>
      <c r="L93" s="132"/>
      <c r="M93" s="133"/>
      <c r="N93" s="134"/>
      <c r="O93" s="134"/>
      <c r="P93" s="134"/>
      <c r="Q93" s="134"/>
      <c r="R93" s="134"/>
      <c r="S93" s="134"/>
      <c r="T93" s="134"/>
      <c r="U93" s="135"/>
      <c r="V93" s="17"/>
    </row>
    <row r="94" spans="1:22" ht="19" thickBot="1" x14ac:dyDescent="0.4">
      <c r="A94" s="16"/>
      <c r="B94" s="129"/>
      <c r="C94" s="130"/>
      <c r="D94" s="130"/>
      <c r="E94" s="130"/>
      <c r="F94" s="130"/>
      <c r="G94" s="130"/>
      <c r="H94" s="130"/>
      <c r="I94" s="130"/>
      <c r="J94" s="131"/>
      <c r="K94" s="132"/>
      <c r="L94" s="132"/>
      <c r="M94" s="133"/>
      <c r="N94" s="134"/>
      <c r="O94" s="134"/>
      <c r="P94" s="134"/>
      <c r="Q94" s="134"/>
      <c r="R94" s="134"/>
      <c r="S94" s="134"/>
      <c r="T94" s="134"/>
      <c r="U94" s="135"/>
      <c r="V94" s="17"/>
    </row>
    <row r="95" spans="1:22" ht="19" thickBot="1" x14ac:dyDescent="0.4">
      <c r="A95" s="16"/>
      <c r="B95" s="129"/>
      <c r="C95" s="130"/>
      <c r="D95" s="130"/>
      <c r="E95" s="130"/>
      <c r="F95" s="130"/>
      <c r="G95" s="130"/>
      <c r="H95" s="130"/>
      <c r="I95" s="130"/>
      <c r="J95" s="131"/>
      <c r="K95" s="132"/>
      <c r="L95" s="132"/>
      <c r="M95" s="133"/>
      <c r="N95" s="134"/>
      <c r="O95" s="134"/>
      <c r="P95" s="134"/>
      <c r="Q95" s="134"/>
      <c r="R95" s="134"/>
      <c r="S95" s="134"/>
      <c r="T95" s="134"/>
      <c r="U95" s="135"/>
      <c r="V95" s="17"/>
    </row>
    <row r="96" spans="1:22" ht="19" thickBot="1" x14ac:dyDescent="0.4">
      <c r="A96" s="16"/>
      <c r="B96" s="129"/>
      <c r="C96" s="130"/>
      <c r="D96" s="130"/>
      <c r="E96" s="130"/>
      <c r="F96" s="130"/>
      <c r="G96" s="130"/>
      <c r="H96" s="130"/>
      <c r="I96" s="130"/>
      <c r="J96" s="131"/>
      <c r="K96" s="132"/>
      <c r="L96" s="132"/>
      <c r="M96" s="133"/>
      <c r="N96" s="134"/>
      <c r="O96" s="134"/>
      <c r="P96" s="134"/>
      <c r="Q96" s="134"/>
      <c r="R96" s="134"/>
      <c r="S96" s="134"/>
      <c r="T96" s="134"/>
      <c r="U96" s="135"/>
      <c r="V96" s="17"/>
    </row>
    <row r="97" spans="1:22" ht="19" thickBot="1" x14ac:dyDescent="0.4">
      <c r="A97" s="16"/>
      <c r="B97" s="129"/>
      <c r="C97" s="130"/>
      <c r="D97" s="130"/>
      <c r="E97" s="130"/>
      <c r="F97" s="130"/>
      <c r="G97" s="130"/>
      <c r="H97" s="130"/>
      <c r="I97" s="130"/>
      <c r="J97" s="131"/>
      <c r="K97" s="132"/>
      <c r="L97" s="132"/>
      <c r="M97" s="133"/>
      <c r="N97" s="134"/>
      <c r="O97" s="134"/>
      <c r="P97" s="134"/>
      <c r="Q97" s="134"/>
      <c r="R97" s="134"/>
      <c r="S97" s="134"/>
      <c r="T97" s="134"/>
      <c r="U97" s="135"/>
      <c r="V97" s="17"/>
    </row>
    <row r="98" spans="1:22" ht="19" thickBot="1" x14ac:dyDescent="0.4">
      <c r="A98" s="16"/>
      <c r="B98" s="129"/>
      <c r="C98" s="130"/>
      <c r="D98" s="130"/>
      <c r="E98" s="130"/>
      <c r="F98" s="130"/>
      <c r="G98" s="130"/>
      <c r="H98" s="130"/>
      <c r="I98" s="130"/>
      <c r="J98" s="131"/>
      <c r="K98" s="132"/>
      <c r="L98" s="132"/>
      <c r="M98" s="133"/>
      <c r="N98" s="134"/>
      <c r="O98" s="134"/>
      <c r="P98" s="134"/>
      <c r="Q98" s="134"/>
      <c r="R98" s="134"/>
      <c r="S98" s="134"/>
      <c r="T98" s="134"/>
      <c r="U98" s="135"/>
      <c r="V98" s="17"/>
    </row>
    <row r="99" spans="1:22" ht="19" thickBot="1" x14ac:dyDescent="0.4">
      <c r="A99" s="16"/>
      <c r="B99" s="129"/>
      <c r="C99" s="130"/>
      <c r="D99" s="130"/>
      <c r="E99" s="130"/>
      <c r="F99" s="130"/>
      <c r="G99" s="130"/>
      <c r="H99" s="130"/>
      <c r="I99" s="130"/>
      <c r="J99" s="131"/>
      <c r="K99" s="132"/>
      <c r="L99" s="132"/>
      <c r="M99" s="133"/>
      <c r="N99" s="134"/>
      <c r="O99" s="134"/>
      <c r="P99" s="134"/>
      <c r="Q99" s="134"/>
      <c r="R99" s="134"/>
      <c r="S99" s="134"/>
      <c r="T99" s="134"/>
      <c r="U99" s="135"/>
      <c r="V99" s="17"/>
    </row>
    <row r="100" spans="1:22" ht="19" thickBot="1" x14ac:dyDescent="0.4">
      <c r="A100" s="16"/>
      <c r="B100" s="129"/>
      <c r="C100" s="130"/>
      <c r="D100" s="130"/>
      <c r="E100" s="130"/>
      <c r="F100" s="130"/>
      <c r="G100" s="130"/>
      <c r="H100" s="130"/>
      <c r="I100" s="130"/>
      <c r="J100" s="131"/>
      <c r="K100" s="132"/>
      <c r="L100" s="132"/>
      <c r="M100" s="133"/>
      <c r="N100" s="134"/>
      <c r="O100" s="134"/>
      <c r="P100" s="134"/>
      <c r="Q100" s="134"/>
      <c r="R100" s="134"/>
      <c r="S100" s="134"/>
      <c r="T100" s="134"/>
      <c r="U100" s="135"/>
      <c r="V100" s="17"/>
    </row>
    <row r="101" spans="1:22" ht="19" thickBot="1" x14ac:dyDescent="0.4">
      <c r="A101" s="16"/>
      <c r="B101" s="129"/>
      <c r="C101" s="130"/>
      <c r="D101" s="130"/>
      <c r="E101" s="130"/>
      <c r="F101" s="130"/>
      <c r="G101" s="130"/>
      <c r="H101" s="130"/>
      <c r="I101" s="130"/>
      <c r="J101" s="131"/>
      <c r="K101" s="132"/>
      <c r="L101" s="132"/>
      <c r="M101" s="133"/>
      <c r="N101" s="134"/>
      <c r="O101" s="134"/>
      <c r="P101" s="134"/>
      <c r="Q101" s="134"/>
      <c r="R101" s="134"/>
      <c r="S101" s="134"/>
      <c r="T101" s="134"/>
      <c r="U101" s="135"/>
      <c r="V101" s="17"/>
    </row>
    <row r="102" spans="1:22" ht="19" thickBot="1" x14ac:dyDescent="0.4">
      <c r="A102" s="16"/>
      <c r="B102" s="129"/>
      <c r="C102" s="130"/>
      <c r="D102" s="130"/>
      <c r="E102" s="130"/>
      <c r="F102" s="130"/>
      <c r="G102" s="130"/>
      <c r="H102" s="130"/>
      <c r="I102" s="130"/>
      <c r="J102" s="131"/>
      <c r="K102" s="132"/>
      <c r="L102" s="132"/>
      <c r="M102" s="133"/>
      <c r="N102" s="134"/>
      <c r="O102" s="134"/>
      <c r="P102" s="134"/>
      <c r="Q102" s="134"/>
      <c r="R102" s="134"/>
      <c r="S102" s="134"/>
      <c r="T102" s="134"/>
      <c r="U102" s="135"/>
      <c r="V102" s="17"/>
    </row>
    <row r="103" spans="1:22" ht="19" thickBot="1" x14ac:dyDescent="0.4">
      <c r="A103" s="16"/>
      <c r="B103" s="129"/>
      <c r="C103" s="130"/>
      <c r="D103" s="130"/>
      <c r="E103" s="130"/>
      <c r="F103" s="130"/>
      <c r="G103" s="130"/>
      <c r="H103" s="130"/>
      <c r="I103" s="130"/>
      <c r="J103" s="131"/>
      <c r="K103" s="132"/>
      <c r="L103" s="132"/>
      <c r="M103" s="133"/>
      <c r="N103" s="134"/>
      <c r="O103" s="134"/>
      <c r="P103" s="134"/>
      <c r="Q103" s="134"/>
      <c r="R103" s="134"/>
      <c r="S103" s="134"/>
      <c r="T103" s="134"/>
      <c r="U103" s="135"/>
      <c r="V103" s="17"/>
    </row>
    <row r="104" spans="1:22" ht="19" thickBot="1" x14ac:dyDescent="0.4">
      <c r="A104" s="16"/>
      <c r="B104" s="129"/>
      <c r="C104" s="130"/>
      <c r="D104" s="130"/>
      <c r="E104" s="130"/>
      <c r="F104" s="130"/>
      <c r="G104" s="130"/>
      <c r="H104" s="130"/>
      <c r="I104" s="130"/>
      <c r="J104" s="131"/>
      <c r="K104" s="132"/>
      <c r="L104" s="132"/>
      <c r="M104" s="133"/>
      <c r="N104" s="134"/>
      <c r="O104" s="134"/>
      <c r="P104" s="134"/>
      <c r="Q104" s="134"/>
      <c r="R104" s="134"/>
      <c r="S104" s="134"/>
      <c r="T104" s="134"/>
      <c r="U104" s="135"/>
      <c r="V104" s="17"/>
    </row>
    <row r="105" spans="1:22" ht="19" thickBot="1" x14ac:dyDescent="0.4">
      <c r="A105" s="16"/>
      <c r="B105" s="129"/>
      <c r="C105" s="130"/>
      <c r="D105" s="130"/>
      <c r="E105" s="130"/>
      <c r="F105" s="130"/>
      <c r="G105" s="130"/>
      <c r="H105" s="130"/>
      <c r="I105" s="130"/>
      <c r="J105" s="131"/>
      <c r="K105" s="132"/>
      <c r="L105" s="132"/>
      <c r="M105" s="133"/>
      <c r="N105" s="134"/>
      <c r="O105" s="134"/>
      <c r="P105" s="134"/>
      <c r="Q105" s="134"/>
      <c r="R105" s="134"/>
      <c r="S105" s="134"/>
      <c r="T105" s="134"/>
      <c r="U105" s="135"/>
      <c r="V105" s="17"/>
    </row>
    <row r="106" spans="1:22" ht="19" thickBot="1" x14ac:dyDescent="0.4">
      <c r="A106" s="16"/>
      <c r="B106" s="129"/>
      <c r="C106" s="130"/>
      <c r="D106" s="130"/>
      <c r="E106" s="130"/>
      <c r="F106" s="130"/>
      <c r="G106" s="130"/>
      <c r="H106" s="130"/>
      <c r="I106" s="130"/>
      <c r="J106" s="131"/>
      <c r="K106" s="132"/>
      <c r="L106" s="132"/>
      <c r="M106" s="133"/>
      <c r="N106" s="134"/>
      <c r="O106" s="134"/>
      <c r="P106" s="134"/>
      <c r="Q106" s="134"/>
      <c r="R106" s="134"/>
      <c r="S106" s="134"/>
      <c r="T106" s="134"/>
      <c r="U106" s="135"/>
      <c r="V106" s="17"/>
    </row>
    <row r="107" spans="1:22" ht="19" thickBot="1" x14ac:dyDescent="0.4">
      <c r="A107" s="16"/>
      <c r="B107" s="129"/>
      <c r="C107" s="130"/>
      <c r="D107" s="130"/>
      <c r="E107" s="130"/>
      <c r="F107" s="130"/>
      <c r="G107" s="130"/>
      <c r="H107" s="130"/>
      <c r="I107" s="130"/>
      <c r="J107" s="131"/>
      <c r="K107" s="132"/>
      <c r="L107" s="132"/>
      <c r="M107" s="133"/>
      <c r="N107" s="134"/>
      <c r="O107" s="134"/>
      <c r="P107" s="134"/>
      <c r="Q107" s="134"/>
      <c r="R107" s="134"/>
      <c r="S107" s="134"/>
      <c r="T107" s="134"/>
      <c r="U107" s="135"/>
      <c r="V107" s="17"/>
    </row>
    <row r="108" spans="1:22" ht="19" thickBot="1" x14ac:dyDescent="0.4">
      <c r="A108" s="16"/>
      <c r="B108" s="129"/>
      <c r="C108" s="130"/>
      <c r="D108" s="130"/>
      <c r="E108" s="130"/>
      <c r="F108" s="130"/>
      <c r="G108" s="130"/>
      <c r="H108" s="130"/>
      <c r="I108" s="130"/>
      <c r="J108" s="131"/>
      <c r="K108" s="132"/>
      <c r="L108" s="132"/>
      <c r="M108" s="133"/>
      <c r="N108" s="134"/>
      <c r="O108" s="134"/>
      <c r="P108" s="134"/>
      <c r="Q108" s="134"/>
      <c r="R108" s="134"/>
      <c r="S108" s="134"/>
      <c r="T108" s="134"/>
      <c r="U108" s="135"/>
      <c r="V108" s="17"/>
    </row>
    <row r="109" spans="1:22" ht="19" thickBot="1" x14ac:dyDescent="0.4">
      <c r="A109" s="16"/>
      <c r="B109" s="129"/>
      <c r="C109" s="130"/>
      <c r="D109" s="130"/>
      <c r="E109" s="130"/>
      <c r="F109" s="130"/>
      <c r="G109" s="130"/>
      <c r="H109" s="130"/>
      <c r="I109" s="130"/>
      <c r="J109" s="131"/>
      <c r="K109" s="132"/>
      <c r="L109" s="132"/>
      <c r="M109" s="133"/>
      <c r="N109" s="134"/>
      <c r="O109" s="134"/>
      <c r="P109" s="134"/>
      <c r="Q109" s="134"/>
      <c r="R109" s="134"/>
      <c r="S109" s="134"/>
      <c r="T109" s="134"/>
      <c r="U109" s="135"/>
      <c r="V109" s="17"/>
    </row>
    <row r="110" spans="1:22" ht="19" thickBot="1" x14ac:dyDescent="0.4">
      <c r="A110" s="16"/>
      <c r="B110" s="129"/>
      <c r="C110" s="130"/>
      <c r="D110" s="130"/>
      <c r="E110" s="130"/>
      <c r="F110" s="130"/>
      <c r="G110" s="130"/>
      <c r="H110" s="130"/>
      <c r="I110" s="130"/>
      <c r="J110" s="131"/>
      <c r="K110" s="132"/>
      <c r="L110" s="132"/>
      <c r="M110" s="133"/>
      <c r="N110" s="134"/>
      <c r="O110" s="134"/>
      <c r="P110" s="134"/>
      <c r="Q110" s="134"/>
      <c r="R110" s="134"/>
      <c r="S110" s="134"/>
      <c r="T110" s="134"/>
      <c r="U110" s="135"/>
      <c r="V110" s="17"/>
    </row>
    <row r="111" spans="1:22" ht="19" thickBot="1" x14ac:dyDescent="0.4">
      <c r="A111" s="16"/>
      <c r="B111" s="129"/>
      <c r="C111" s="130"/>
      <c r="D111" s="130"/>
      <c r="E111" s="130"/>
      <c r="F111" s="130"/>
      <c r="G111" s="130"/>
      <c r="H111" s="130"/>
      <c r="I111" s="130"/>
      <c r="J111" s="131"/>
      <c r="K111" s="132"/>
      <c r="L111" s="132"/>
      <c r="M111" s="133"/>
      <c r="N111" s="134"/>
      <c r="O111" s="134"/>
      <c r="P111" s="134"/>
      <c r="Q111" s="134"/>
      <c r="R111" s="134"/>
      <c r="S111" s="134"/>
      <c r="T111" s="134"/>
      <c r="U111" s="135"/>
      <c r="V111" s="17"/>
    </row>
    <row r="112" spans="1:22" ht="19" thickBot="1" x14ac:dyDescent="0.4">
      <c r="A112" s="16"/>
      <c r="B112" s="129"/>
      <c r="C112" s="130"/>
      <c r="D112" s="130"/>
      <c r="E112" s="130"/>
      <c r="F112" s="130"/>
      <c r="G112" s="130"/>
      <c r="H112" s="130"/>
      <c r="I112" s="130"/>
      <c r="J112" s="131"/>
      <c r="K112" s="132"/>
      <c r="L112" s="132"/>
      <c r="M112" s="133"/>
      <c r="N112" s="134"/>
      <c r="O112" s="134"/>
      <c r="P112" s="134"/>
      <c r="Q112" s="134"/>
      <c r="R112" s="134"/>
      <c r="S112" s="134"/>
      <c r="T112" s="134"/>
      <c r="U112" s="135"/>
      <c r="V112" s="17"/>
    </row>
    <row r="113" spans="1:22" ht="19" thickBot="1" x14ac:dyDescent="0.4">
      <c r="A113" s="16"/>
      <c r="B113" s="129"/>
      <c r="C113" s="130"/>
      <c r="D113" s="130"/>
      <c r="E113" s="130"/>
      <c r="F113" s="130"/>
      <c r="G113" s="130"/>
      <c r="H113" s="130"/>
      <c r="I113" s="130"/>
      <c r="J113" s="131"/>
      <c r="K113" s="132"/>
      <c r="L113" s="132"/>
      <c r="M113" s="133"/>
      <c r="N113" s="134"/>
      <c r="O113" s="134"/>
      <c r="P113" s="134"/>
      <c r="Q113" s="134"/>
      <c r="R113" s="134"/>
      <c r="S113" s="134"/>
      <c r="T113" s="134"/>
      <c r="U113" s="135"/>
      <c r="V113" s="17"/>
    </row>
    <row r="114" spans="1:22" ht="19" thickBot="1" x14ac:dyDescent="0.4">
      <c r="A114" s="16"/>
      <c r="B114" s="129"/>
      <c r="C114" s="130"/>
      <c r="D114" s="130"/>
      <c r="E114" s="130"/>
      <c r="F114" s="130"/>
      <c r="G114" s="130"/>
      <c r="H114" s="130"/>
      <c r="I114" s="130"/>
      <c r="J114" s="131"/>
      <c r="K114" s="132"/>
      <c r="L114" s="132"/>
      <c r="M114" s="133"/>
      <c r="N114" s="134"/>
      <c r="O114" s="134"/>
      <c r="P114" s="134"/>
      <c r="Q114" s="134"/>
      <c r="R114" s="134"/>
      <c r="S114" s="134"/>
      <c r="T114" s="134"/>
      <c r="U114" s="135"/>
      <c r="V114" s="17"/>
    </row>
    <row r="115" spans="1:22" ht="19" thickBot="1" x14ac:dyDescent="0.4">
      <c r="A115" s="16"/>
      <c r="B115" s="129"/>
      <c r="C115" s="130"/>
      <c r="D115" s="130"/>
      <c r="E115" s="130"/>
      <c r="F115" s="130"/>
      <c r="G115" s="130"/>
      <c r="H115" s="130"/>
      <c r="I115" s="130"/>
      <c r="J115" s="131"/>
      <c r="K115" s="132"/>
      <c r="L115" s="132"/>
      <c r="M115" s="133"/>
      <c r="N115" s="134"/>
      <c r="O115" s="134"/>
      <c r="P115" s="134"/>
      <c r="Q115" s="134"/>
      <c r="R115" s="134"/>
      <c r="S115" s="134"/>
      <c r="T115" s="134"/>
      <c r="U115" s="135"/>
      <c r="V115" s="17"/>
    </row>
    <row r="116" spans="1:22" ht="19" thickBot="1" x14ac:dyDescent="0.4">
      <c r="A116" s="16"/>
      <c r="B116" s="129"/>
      <c r="C116" s="130"/>
      <c r="D116" s="130"/>
      <c r="E116" s="130"/>
      <c r="F116" s="130"/>
      <c r="G116" s="130"/>
      <c r="H116" s="130"/>
      <c r="I116" s="130"/>
      <c r="J116" s="131"/>
      <c r="K116" s="132"/>
      <c r="L116" s="132"/>
      <c r="M116" s="133"/>
      <c r="N116" s="134"/>
      <c r="O116" s="134"/>
      <c r="P116" s="134"/>
      <c r="Q116" s="134"/>
      <c r="R116" s="134"/>
      <c r="S116" s="134"/>
      <c r="T116" s="134"/>
      <c r="U116" s="135"/>
      <c r="V116" s="17"/>
    </row>
    <row r="117" spans="1:22" ht="19" thickBot="1" x14ac:dyDescent="0.4">
      <c r="A117" s="16"/>
      <c r="B117" s="129"/>
      <c r="C117" s="130"/>
      <c r="D117" s="130"/>
      <c r="E117" s="130"/>
      <c r="F117" s="130"/>
      <c r="G117" s="130"/>
      <c r="H117" s="130"/>
      <c r="I117" s="130"/>
      <c r="J117" s="131"/>
      <c r="K117" s="132"/>
      <c r="L117" s="132"/>
      <c r="M117" s="133"/>
      <c r="N117" s="134"/>
      <c r="O117" s="134"/>
      <c r="P117" s="134"/>
      <c r="Q117" s="134"/>
      <c r="R117" s="134"/>
      <c r="S117" s="134"/>
      <c r="T117" s="134"/>
      <c r="U117" s="135"/>
      <c r="V117" s="17"/>
    </row>
    <row r="118" spans="1:22" ht="19" thickBot="1" x14ac:dyDescent="0.4">
      <c r="A118" s="16"/>
      <c r="B118" s="129"/>
      <c r="C118" s="130"/>
      <c r="D118" s="130"/>
      <c r="E118" s="130"/>
      <c r="F118" s="130"/>
      <c r="G118" s="130"/>
      <c r="H118" s="130"/>
      <c r="I118" s="130"/>
      <c r="J118" s="131"/>
      <c r="K118" s="132"/>
      <c r="L118" s="132"/>
      <c r="M118" s="133"/>
      <c r="N118" s="134"/>
      <c r="O118" s="134"/>
      <c r="P118" s="134"/>
      <c r="Q118" s="134"/>
      <c r="R118" s="134"/>
      <c r="S118" s="134"/>
      <c r="T118" s="134"/>
      <c r="U118" s="135"/>
      <c r="V118" s="17"/>
    </row>
    <row r="119" spans="1:22" ht="19" thickBot="1" x14ac:dyDescent="0.4">
      <c r="A119" s="16"/>
      <c r="B119" s="129"/>
      <c r="C119" s="130"/>
      <c r="D119" s="130"/>
      <c r="E119" s="130"/>
      <c r="F119" s="130"/>
      <c r="G119" s="130"/>
      <c r="H119" s="130"/>
      <c r="I119" s="130"/>
      <c r="J119" s="131"/>
      <c r="K119" s="132"/>
      <c r="L119" s="132"/>
      <c r="M119" s="133"/>
      <c r="N119" s="134"/>
      <c r="O119" s="134"/>
      <c r="P119" s="134"/>
      <c r="Q119" s="134"/>
      <c r="R119" s="134"/>
      <c r="S119" s="134"/>
      <c r="T119" s="134"/>
      <c r="U119" s="135"/>
      <c r="V119" s="17"/>
    </row>
    <row r="120" spans="1:22" ht="19" thickBot="1" x14ac:dyDescent="0.4">
      <c r="A120" s="16"/>
      <c r="B120" s="129"/>
      <c r="C120" s="130"/>
      <c r="D120" s="130"/>
      <c r="E120" s="130"/>
      <c r="F120" s="130"/>
      <c r="G120" s="130"/>
      <c r="H120" s="130"/>
      <c r="I120" s="130"/>
      <c r="J120" s="131"/>
      <c r="K120" s="132"/>
      <c r="L120" s="132"/>
      <c r="M120" s="133"/>
      <c r="N120" s="134"/>
      <c r="O120" s="134"/>
      <c r="P120" s="134"/>
      <c r="Q120" s="134"/>
      <c r="R120" s="134"/>
      <c r="S120" s="134"/>
      <c r="T120" s="134"/>
      <c r="U120" s="135"/>
      <c r="V120" s="17"/>
    </row>
    <row r="121" spans="1:22" ht="19" thickBot="1" x14ac:dyDescent="0.4">
      <c r="A121" s="16"/>
      <c r="B121" s="129" t="s">
        <v>37</v>
      </c>
      <c r="C121" s="130"/>
      <c r="D121" s="130"/>
      <c r="E121" s="130"/>
      <c r="F121" s="130"/>
      <c r="G121" s="130"/>
      <c r="H121" s="130"/>
      <c r="I121" s="130"/>
      <c r="J121" s="131"/>
      <c r="K121" s="132"/>
      <c r="L121" s="132"/>
      <c r="M121" s="133"/>
      <c r="N121" s="134"/>
      <c r="O121" s="134"/>
      <c r="P121" s="134"/>
      <c r="Q121" s="134"/>
      <c r="R121" s="134"/>
      <c r="S121" s="134"/>
      <c r="T121" s="134"/>
      <c r="U121" s="135"/>
      <c r="V121" s="17"/>
    </row>
    <row r="122" spans="1:22" ht="19" thickBot="1" x14ac:dyDescent="0.4">
      <c r="A122" s="16"/>
      <c r="B122" s="129"/>
      <c r="C122" s="130"/>
      <c r="D122" s="130"/>
      <c r="E122" s="130"/>
      <c r="F122" s="130"/>
      <c r="G122" s="130"/>
      <c r="H122" s="130"/>
      <c r="I122" s="130"/>
      <c r="J122" s="131"/>
      <c r="K122" s="132"/>
      <c r="L122" s="132"/>
      <c r="M122" s="133"/>
      <c r="N122" s="134"/>
      <c r="O122" s="134"/>
      <c r="P122" s="134"/>
      <c r="Q122" s="134"/>
      <c r="R122" s="134"/>
      <c r="S122" s="134"/>
      <c r="T122" s="134"/>
      <c r="U122" s="135"/>
      <c r="V122" s="17"/>
    </row>
    <row r="123" spans="1:22" ht="19" thickBot="1" x14ac:dyDescent="0.4">
      <c r="A123" s="16"/>
      <c r="B123" s="129"/>
      <c r="C123" s="130"/>
      <c r="D123" s="130"/>
      <c r="E123" s="130"/>
      <c r="F123" s="130"/>
      <c r="G123" s="130"/>
      <c r="H123" s="130"/>
      <c r="I123" s="130"/>
      <c r="J123" s="131"/>
      <c r="K123" s="132"/>
      <c r="L123" s="132"/>
      <c r="M123" s="133"/>
      <c r="N123" s="134"/>
      <c r="O123" s="134"/>
      <c r="P123" s="134"/>
      <c r="Q123" s="134"/>
      <c r="R123" s="134"/>
      <c r="S123" s="134"/>
      <c r="T123" s="134"/>
      <c r="U123" s="135"/>
      <c r="V123" s="17"/>
    </row>
    <row r="124" spans="1:22" ht="19" thickBot="1" x14ac:dyDescent="0.4">
      <c r="A124" s="16"/>
      <c r="B124" s="129"/>
      <c r="C124" s="130"/>
      <c r="D124" s="130"/>
      <c r="E124" s="130"/>
      <c r="F124" s="130"/>
      <c r="G124" s="130"/>
      <c r="H124" s="130"/>
      <c r="I124" s="130"/>
      <c r="J124" s="131"/>
      <c r="K124" s="132"/>
      <c r="L124" s="132"/>
      <c r="M124" s="133"/>
      <c r="N124" s="134"/>
      <c r="O124" s="134"/>
      <c r="P124" s="134"/>
      <c r="Q124" s="134"/>
      <c r="R124" s="134"/>
      <c r="S124" s="134"/>
      <c r="T124" s="134"/>
      <c r="U124" s="135"/>
      <c r="V124" s="17"/>
    </row>
    <row r="125" spans="1:22" ht="19" thickBot="1" x14ac:dyDescent="0.4">
      <c r="A125" s="16"/>
      <c r="B125" s="129"/>
      <c r="C125" s="130"/>
      <c r="D125" s="130"/>
      <c r="E125" s="130"/>
      <c r="F125" s="130"/>
      <c r="G125" s="130"/>
      <c r="H125" s="130"/>
      <c r="I125" s="130"/>
      <c r="J125" s="131"/>
      <c r="K125" s="132"/>
      <c r="L125" s="132"/>
      <c r="M125" s="133"/>
      <c r="N125" s="134"/>
      <c r="O125" s="134"/>
      <c r="P125" s="134"/>
      <c r="Q125" s="134"/>
      <c r="R125" s="134"/>
      <c r="S125" s="134"/>
      <c r="T125" s="134"/>
      <c r="U125" s="135"/>
      <c r="V125" s="17"/>
    </row>
    <row r="126" spans="1:22" ht="36.5" customHeight="1" thickBot="1" x14ac:dyDescent="0.4">
      <c r="A126" s="16"/>
      <c r="B126" s="129"/>
      <c r="C126" s="130"/>
      <c r="D126" s="130"/>
      <c r="E126" s="130"/>
      <c r="F126" s="130"/>
      <c r="G126" s="130"/>
      <c r="H126" s="130"/>
      <c r="I126" s="130"/>
      <c r="J126" s="131"/>
      <c r="K126" s="132"/>
      <c r="L126" s="132"/>
      <c r="M126" s="133"/>
      <c r="N126" s="134"/>
      <c r="O126" s="134"/>
      <c r="P126" s="134"/>
      <c r="Q126" s="134"/>
      <c r="R126" s="134"/>
      <c r="S126" s="134"/>
      <c r="T126" s="134"/>
      <c r="U126" s="135"/>
      <c r="V126" s="17"/>
    </row>
    <row r="127" spans="1:22" ht="19" thickBot="1" x14ac:dyDescent="0.4">
      <c r="A127" s="16"/>
      <c r="B127" s="129" t="s">
        <v>38</v>
      </c>
      <c r="C127" s="130"/>
      <c r="D127" s="130"/>
      <c r="E127" s="130"/>
      <c r="F127" s="130"/>
      <c r="G127" s="130"/>
      <c r="H127" s="130"/>
      <c r="I127" s="130"/>
      <c r="J127" s="131"/>
      <c r="K127" s="132"/>
      <c r="L127" s="132"/>
      <c r="M127" s="133"/>
      <c r="N127" s="134"/>
      <c r="O127" s="134"/>
      <c r="P127" s="134"/>
      <c r="Q127" s="134"/>
      <c r="R127" s="134"/>
      <c r="S127" s="134"/>
      <c r="T127" s="134"/>
      <c r="U127" s="135"/>
      <c r="V127" s="17"/>
    </row>
    <row r="128" spans="1:22" ht="19" thickBot="1" x14ac:dyDescent="0.4">
      <c r="A128" s="16"/>
      <c r="B128" s="129"/>
      <c r="C128" s="130"/>
      <c r="D128" s="130"/>
      <c r="E128" s="130"/>
      <c r="F128" s="130"/>
      <c r="G128" s="130"/>
      <c r="H128" s="130"/>
      <c r="I128" s="130"/>
      <c r="J128" s="131"/>
      <c r="K128" s="132"/>
      <c r="L128" s="132"/>
      <c r="M128" s="133"/>
      <c r="N128" s="134"/>
      <c r="O128" s="134"/>
      <c r="P128" s="134"/>
      <c r="Q128" s="134"/>
      <c r="R128" s="134"/>
      <c r="S128" s="134"/>
      <c r="T128" s="134"/>
      <c r="U128" s="135"/>
      <c r="V128" s="17"/>
    </row>
    <row r="129" spans="1:22" ht="19" thickBot="1" x14ac:dyDescent="0.4">
      <c r="A129" s="16"/>
      <c r="B129" s="129"/>
      <c r="C129" s="130"/>
      <c r="D129" s="130"/>
      <c r="E129" s="130"/>
      <c r="F129" s="130"/>
      <c r="G129" s="130"/>
      <c r="H129" s="130"/>
      <c r="I129" s="130"/>
      <c r="J129" s="131"/>
      <c r="K129" s="132"/>
      <c r="L129" s="132"/>
      <c r="M129" s="133"/>
      <c r="N129" s="134"/>
      <c r="O129" s="134"/>
      <c r="P129" s="134"/>
      <c r="Q129" s="134"/>
      <c r="R129" s="134"/>
      <c r="S129" s="134"/>
      <c r="T129" s="134"/>
      <c r="U129" s="135"/>
      <c r="V129" s="17"/>
    </row>
    <row r="130" spans="1:22" ht="19" thickBot="1" x14ac:dyDescent="0.4">
      <c r="A130" s="16"/>
      <c r="B130" s="129"/>
      <c r="C130" s="130"/>
      <c r="D130" s="130"/>
      <c r="E130" s="130"/>
      <c r="F130" s="130"/>
      <c r="G130" s="130"/>
      <c r="H130" s="130"/>
      <c r="I130" s="130"/>
      <c r="J130" s="131"/>
      <c r="K130" s="132"/>
      <c r="L130" s="132"/>
      <c r="M130" s="133"/>
      <c r="N130" s="134"/>
      <c r="O130" s="134"/>
      <c r="P130" s="134"/>
      <c r="Q130" s="134"/>
      <c r="R130" s="134"/>
      <c r="S130" s="134"/>
      <c r="T130" s="134"/>
      <c r="U130" s="135"/>
      <c r="V130" s="17"/>
    </row>
    <row r="131" spans="1:22" ht="19" thickBot="1" x14ac:dyDescent="0.4">
      <c r="A131" s="29"/>
      <c r="B131" s="30"/>
      <c r="C131" s="31"/>
      <c r="D131" s="31"/>
      <c r="E131" s="31"/>
      <c r="F131" s="31"/>
      <c r="G131" s="31"/>
      <c r="H131" s="31"/>
      <c r="I131" s="31"/>
      <c r="J131" s="31"/>
      <c r="K131" s="31"/>
      <c r="L131" s="31"/>
      <c r="M131" s="31"/>
      <c r="N131" s="31"/>
      <c r="O131" s="31"/>
      <c r="P131" s="31"/>
      <c r="Q131" s="31"/>
      <c r="R131" s="31"/>
      <c r="S131" s="31"/>
      <c r="T131" s="31"/>
      <c r="U131" s="31"/>
      <c r="V131" s="32"/>
    </row>
    <row r="132" spans="1:22" ht="14.5" customHeight="1" x14ac:dyDescent="0.35">
      <c r="A132" s="103" t="s">
        <v>39</v>
      </c>
      <c r="B132" s="104"/>
      <c r="C132" s="104"/>
      <c r="D132" s="104"/>
      <c r="E132" s="104"/>
      <c r="F132" s="104"/>
      <c r="G132" s="104"/>
      <c r="H132" s="104"/>
      <c r="I132" s="104"/>
      <c r="J132" s="104"/>
      <c r="K132" s="104"/>
      <c r="L132" s="104"/>
      <c r="M132" s="104"/>
      <c r="N132" s="104"/>
      <c r="O132" s="104"/>
      <c r="P132" s="104"/>
      <c r="Q132" s="104"/>
      <c r="R132" s="104"/>
      <c r="S132" s="104"/>
      <c r="T132" s="104"/>
      <c r="U132" s="104"/>
      <c r="V132" s="105"/>
    </row>
    <row r="133" spans="1:22" ht="15" customHeight="1" thickBot="1" x14ac:dyDescent="0.4">
      <c r="A133" s="106"/>
      <c r="B133" s="107"/>
      <c r="C133" s="107"/>
      <c r="D133" s="107"/>
      <c r="E133" s="107"/>
      <c r="F133" s="107"/>
      <c r="G133" s="107"/>
      <c r="H133" s="107"/>
      <c r="I133" s="107"/>
      <c r="J133" s="107"/>
      <c r="K133" s="107"/>
      <c r="L133" s="107"/>
      <c r="M133" s="107"/>
      <c r="N133" s="107"/>
      <c r="O133" s="107"/>
      <c r="P133" s="107"/>
      <c r="Q133" s="107"/>
      <c r="R133" s="107"/>
      <c r="S133" s="107"/>
      <c r="T133" s="107"/>
      <c r="U133" s="107"/>
      <c r="V133" s="108"/>
    </row>
    <row r="134" spans="1:22" x14ac:dyDescent="0.35"/>
  </sheetData>
  <sheetProtection algorithmName="SHA-512" hashValue="mnXDZchV5FlJAxd/ZCH0ZAQ2zGZb0dJS4V+Z9DWTNBTJLWMgdTkGks+Z4QzIJsWCqBvVUuToU87suEAHL/OPNw==" saltValue="bzXt+WOKQEh8FzXhV8sfcw==" spinCount="100000" sheet="1" objects="1" scenarios="1"/>
  <mergeCells count="71">
    <mergeCell ref="A1:V8"/>
    <mergeCell ref="A10:V12"/>
    <mergeCell ref="B15:H20"/>
    <mergeCell ref="I15:U20"/>
    <mergeCell ref="B22:J22"/>
    <mergeCell ref="K22:L22"/>
    <mergeCell ref="M22:U22"/>
    <mergeCell ref="B23:J25"/>
    <mergeCell ref="K23:L25"/>
    <mergeCell ref="M23:U25"/>
    <mergeCell ref="B26:J27"/>
    <mergeCell ref="K26:L27"/>
    <mergeCell ref="M26:U27"/>
    <mergeCell ref="B28:J31"/>
    <mergeCell ref="K28:L31"/>
    <mergeCell ref="M28:U31"/>
    <mergeCell ref="B32:J33"/>
    <mergeCell ref="K32:L33"/>
    <mergeCell ref="M32:U33"/>
    <mergeCell ref="B34:J35"/>
    <mergeCell ref="K34:L35"/>
    <mergeCell ref="M34:U35"/>
    <mergeCell ref="B36:J39"/>
    <mergeCell ref="K36:L39"/>
    <mergeCell ref="M36:U39"/>
    <mergeCell ref="B40:J41"/>
    <mergeCell ref="K40:L41"/>
    <mergeCell ref="M40:U41"/>
    <mergeCell ref="B42:J45"/>
    <mergeCell ref="K42:L45"/>
    <mergeCell ref="M42:U45"/>
    <mergeCell ref="B46:J48"/>
    <mergeCell ref="K46:L48"/>
    <mergeCell ref="M46:U48"/>
    <mergeCell ref="B49:J52"/>
    <mergeCell ref="K49:L52"/>
    <mergeCell ref="M49:U52"/>
    <mergeCell ref="B53:J56"/>
    <mergeCell ref="K53:L56"/>
    <mergeCell ref="M53:U56"/>
    <mergeCell ref="B57:J60"/>
    <mergeCell ref="K57:L60"/>
    <mergeCell ref="M57:U60"/>
    <mergeCell ref="B61:J63"/>
    <mergeCell ref="K61:L63"/>
    <mergeCell ref="M61:U63"/>
    <mergeCell ref="B64:J65"/>
    <mergeCell ref="K64:L65"/>
    <mergeCell ref="M64:U65"/>
    <mergeCell ref="B66:J72"/>
    <mergeCell ref="K66:L72"/>
    <mergeCell ref="M66:U72"/>
    <mergeCell ref="B73:J74"/>
    <mergeCell ref="K73:L74"/>
    <mergeCell ref="M73:U74"/>
    <mergeCell ref="B75:J78"/>
    <mergeCell ref="K75:L78"/>
    <mergeCell ref="M75:U78"/>
    <mergeCell ref="B79:J85"/>
    <mergeCell ref="K79:L85"/>
    <mergeCell ref="M79:U85"/>
    <mergeCell ref="B127:J130"/>
    <mergeCell ref="K127:L130"/>
    <mergeCell ref="M127:U130"/>
    <mergeCell ref="A132:V133"/>
    <mergeCell ref="B86:J120"/>
    <mergeCell ref="K86:L120"/>
    <mergeCell ref="M86:U120"/>
    <mergeCell ref="B121:J126"/>
    <mergeCell ref="K121:L126"/>
    <mergeCell ref="M121:U126"/>
  </mergeCells>
  <conditionalFormatting sqref="K23:L130">
    <cfRule type="containsText" dxfId="9" priority="1" operator="containsText" text="No">
      <formula>NOT(ISERROR(SEARCH("No",K23)))</formula>
    </cfRule>
    <cfRule type="containsText" dxfId="8" priority="2" operator="containsText" text="Yes">
      <formula>NOT(ISERROR(SEARCH("Yes",K23)))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CE19E6B-D60E-4D0F-BA8C-928B87C604C9}">
          <x14:formula1>
            <xm:f>'Engine - TO HIDE'!$AP$2:$AP$3</xm:f>
          </x14:formula1>
          <xm:sqref>K23:L130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4A258-D294-435A-B287-84CAA4077B80}">
  <dimension ref="A1:W547"/>
  <sheetViews>
    <sheetView showGridLines="0" zoomScale="90" zoomScaleNormal="90" workbookViewId="0">
      <selection activeCell="B137" sqref="B137:E138"/>
    </sheetView>
  </sheetViews>
  <sheetFormatPr defaultColWidth="0" defaultRowHeight="16.5" customHeight="1" zeroHeight="1" x14ac:dyDescent="0.35"/>
  <cols>
    <col min="1" max="23" width="8.7265625" customWidth="1"/>
    <col min="24" max="16384" width="8.7265625" hidden="1"/>
  </cols>
  <sheetData>
    <row r="1" spans="1:22" ht="16.5" customHeight="1" x14ac:dyDescent="0.35">
      <c r="A1" s="111" t="s">
        <v>0</v>
      </c>
      <c r="B1" s="112"/>
      <c r="C1" s="112"/>
      <c r="D1" s="112"/>
      <c r="E1" s="112"/>
      <c r="F1" s="112"/>
      <c r="G1" s="112"/>
      <c r="H1" s="112"/>
      <c r="I1" s="112"/>
      <c r="J1" s="112"/>
      <c r="K1" s="112"/>
      <c r="L1" s="112"/>
      <c r="M1" s="112"/>
      <c r="N1" s="112"/>
      <c r="O1" s="112"/>
      <c r="P1" s="112"/>
      <c r="Q1" s="112"/>
      <c r="R1" s="112"/>
      <c r="S1" s="112"/>
      <c r="T1" s="112"/>
      <c r="U1" s="112"/>
      <c r="V1" s="113"/>
    </row>
    <row r="2" spans="1:22" ht="16.5" customHeight="1" x14ac:dyDescent="0.35">
      <c r="A2" s="114"/>
      <c r="B2" s="115"/>
      <c r="C2" s="115"/>
      <c r="D2" s="115"/>
      <c r="E2" s="115"/>
      <c r="F2" s="115"/>
      <c r="G2" s="115"/>
      <c r="H2" s="115"/>
      <c r="I2" s="115"/>
      <c r="J2" s="115"/>
      <c r="K2" s="115"/>
      <c r="L2" s="115"/>
      <c r="M2" s="115"/>
      <c r="N2" s="115"/>
      <c r="O2" s="115"/>
      <c r="P2" s="115"/>
      <c r="Q2" s="115"/>
      <c r="R2" s="115"/>
      <c r="S2" s="115"/>
      <c r="T2" s="115"/>
      <c r="U2" s="115"/>
      <c r="V2" s="116"/>
    </row>
    <row r="3" spans="1:22" ht="16.5" customHeight="1" x14ac:dyDescent="0.35">
      <c r="A3" s="114"/>
      <c r="B3" s="115"/>
      <c r="C3" s="115"/>
      <c r="D3" s="115"/>
      <c r="E3" s="115"/>
      <c r="F3" s="115"/>
      <c r="G3" s="115"/>
      <c r="H3" s="115"/>
      <c r="I3" s="115"/>
      <c r="J3" s="115"/>
      <c r="K3" s="115"/>
      <c r="L3" s="115"/>
      <c r="M3" s="115"/>
      <c r="N3" s="115"/>
      <c r="O3" s="115"/>
      <c r="P3" s="115"/>
      <c r="Q3" s="115"/>
      <c r="R3" s="115"/>
      <c r="S3" s="115"/>
      <c r="T3" s="115"/>
      <c r="U3" s="115"/>
      <c r="V3" s="116"/>
    </row>
    <row r="4" spans="1:22" ht="16.5" customHeight="1" x14ac:dyDescent="0.35">
      <c r="A4" s="114"/>
      <c r="B4" s="115"/>
      <c r="C4" s="115"/>
      <c r="D4" s="115"/>
      <c r="E4" s="115"/>
      <c r="F4" s="115"/>
      <c r="G4" s="115"/>
      <c r="H4" s="115"/>
      <c r="I4" s="115"/>
      <c r="J4" s="115"/>
      <c r="K4" s="115"/>
      <c r="L4" s="115"/>
      <c r="M4" s="115"/>
      <c r="N4" s="115"/>
      <c r="O4" s="115"/>
      <c r="P4" s="115"/>
      <c r="Q4" s="115"/>
      <c r="R4" s="115"/>
      <c r="S4" s="115"/>
      <c r="T4" s="115"/>
      <c r="U4" s="115"/>
      <c r="V4" s="116"/>
    </row>
    <row r="5" spans="1:22" ht="16.5" customHeight="1" x14ac:dyDescent="0.35">
      <c r="A5" s="114"/>
      <c r="B5" s="115"/>
      <c r="C5" s="115"/>
      <c r="D5" s="115"/>
      <c r="E5" s="115"/>
      <c r="F5" s="115"/>
      <c r="G5" s="115"/>
      <c r="H5" s="115"/>
      <c r="I5" s="115"/>
      <c r="J5" s="115"/>
      <c r="K5" s="115"/>
      <c r="L5" s="115"/>
      <c r="M5" s="115"/>
      <c r="N5" s="115"/>
      <c r="O5" s="115"/>
      <c r="P5" s="115"/>
      <c r="Q5" s="115"/>
      <c r="R5" s="115"/>
      <c r="S5" s="115"/>
      <c r="T5" s="115"/>
      <c r="U5" s="115"/>
      <c r="V5" s="116"/>
    </row>
    <row r="6" spans="1:22" ht="16.5" customHeight="1" x14ac:dyDescent="0.35">
      <c r="A6" s="114"/>
      <c r="B6" s="115"/>
      <c r="C6" s="115"/>
      <c r="D6" s="115"/>
      <c r="E6" s="115"/>
      <c r="F6" s="115"/>
      <c r="G6" s="115"/>
      <c r="H6" s="115"/>
      <c r="I6" s="115"/>
      <c r="J6" s="115"/>
      <c r="K6" s="115"/>
      <c r="L6" s="115"/>
      <c r="M6" s="115"/>
      <c r="N6" s="115"/>
      <c r="O6" s="115"/>
      <c r="P6" s="115"/>
      <c r="Q6" s="115"/>
      <c r="R6" s="115"/>
      <c r="S6" s="115"/>
      <c r="T6" s="115"/>
      <c r="U6" s="115"/>
      <c r="V6" s="116"/>
    </row>
    <row r="7" spans="1:22" ht="16.5" customHeight="1" x14ac:dyDescent="0.35">
      <c r="A7" s="114"/>
      <c r="B7" s="115"/>
      <c r="C7" s="115"/>
      <c r="D7" s="115"/>
      <c r="E7" s="115"/>
      <c r="F7" s="115"/>
      <c r="G7" s="115"/>
      <c r="H7" s="115"/>
      <c r="I7" s="115"/>
      <c r="J7" s="115"/>
      <c r="K7" s="115"/>
      <c r="L7" s="115"/>
      <c r="M7" s="115"/>
      <c r="N7" s="115"/>
      <c r="O7" s="115"/>
      <c r="P7" s="115"/>
      <c r="Q7" s="115"/>
      <c r="R7" s="115"/>
      <c r="S7" s="115"/>
      <c r="T7" s="115"/>
      <c r="U7" s="115"/>
      <c r="V7" s="116"/>
    </row>
    <row r="8" spans="1:22" ht="16.5" customHeight="1" thickBot="1" x14ac:dyDescent="0.4">
      <c r="A8" s="117"/>
      <c r="B8" s="118"/>
      <c r="C8" s="118"/>
      <c r="D8" s="118"/>
      <c r="E8" s="118"/>
      <c r="F8" s="118"/>
      <c r="G8" s="118"/>
      <c r="H8" s="118"/>
      <c r="I8" s="118"/>
      <c r="J8" s="118"/>
      <c r="K8" s="118"/>
      <c r="L8" s="118"/>
      <c r="M8" s="118"/>
      <c r="N8" s="118"/>
      <c r="O8" s="118"/>
      <c r="P8" s="118"/>
      <c r="Q8" s="118"/>
      <c r="R8" s="118"/>
      <c r="S8" s="118"/>
      <c r="T8" s="118"/>
      <c r="U8" s="118"/>
      <c r="V8" s="119"/>
    </row>
    <row r="9" spans="1:22" ht="16.5" customHeight="1" thickBot="1" x14ac:dyDescent="0.4">
      <c r="A9" s="19"/>
      <c r="B9" s="20"/>
      <c r="C9" s="20"/>
      <c r="D9" s="20"/>
      <c r="E9" s="20"/>
      <c r="F9" s="20"/>
      <c r="G9" s="20"/>
      <c r="H9" s="20"/>
      <c r="I9" s="20"/>
      <c r="J9" s="20"/>
      <c r="K9" s="20"/>
      <c r="L9" s="20"/>
      <c r="M9" s="20"/>
      <c r="N9" s="20"/>
      <c r="O9" s="20"/>
      <c r="P9" s="20"/>
      <c r="Q9" s="20"/>
      <c r="R9" s="20"/>
      <c r="S9" s="20"/>
      <c r="T9" s="20"/>
      <c r="U9" s="20"/>
      <c r="V9" s="21"/>
    </row>
    <row r="10" spans="1:22" ht="16.5" customHeight="1" x14ac:dyDescent="0.35">
      <c r="A10" s="150" t="s">
        <v>459</v>
      </c>
      <c r="B10" s="151"/>
      <c r="C10" s="151"/>
      <c r="D10" s="151"/>
      <c r="E10" s="151"/>
      <c r="F10" s="151"/>
      <c r="G10" s="151"/>
      <c r="H10" s="151"/>
      <c r="I10" s="151"/>
      <c r="J10" s="151"/>
      <c r="K10" s="151"/>
      <c r="L10" s="151"/>
      <c r="M10" s="151"/>
      <c r="N10" s="151"/>
      <c r="O10" s="151"/>
      <c r="P10" s="151"/>
      <c r="Q10" s="151"/>
      <c r="R10" s="151"/>
      <c r="S10" s="151"/>
      <c r="T10" s="151"/>
      <c r="U10" s="151"/>
      <c r="V10" s="152"/>
    </row>
    <row r="11" spans="1:22" ht="16.5" customHeight="1" x14ac:dyDescent="0.35">
      <c r="A11" s="187"/>
      <c r="B11" s="188"/>
      <c r="C11" s="188"/>
      <c r="D11" s="188"/>
      <c r="E11" s="188"/>
      <c r="F11" s="188"/>
      <c r="G11" s="188"/>
      <c r="H11" s="188"/>
      <c r="I11" s="188"/>
      <c r="J11" s="188"/>
      <c r="K11" s="188"/>
      <c r="L11" s="188"/>
      <c r="M11" s="188"/>
      <c r="N11" s="188"/>
      <c r="O11" s="188"/>
      <c r="P11" s="188"/>
      <c r="Q11" s="188"/>
      <c r="R11" s="188"/>
      <c r="S11" s="188"/>
      <c r="T11" s="188"/>
      <c r="U11" s="188"/>
      <c r="V11" s="189"/>
    </row>
    <row r="12" spans="1:22" ht="16.5" customHeight="1" thickBot="1" x14ac:dyDescent="0.4">
      <c r="A12" s="153"/>
      <c r="B12" s="154"/>
      <c r="C12" s="154"/>
      <c r="D12" s="154"/>
      <c r="E12" s="154"/>
      <c r="F12" s="154"/>
      <c r="G12" s="154"/>
      <c r="H12" s="154"/>
      <c r="I12" s="154"/>
      <c r="J12" s="154"/>
      <c r="K12" s="154"/>
      <c r="L12" s="154"/>
      <c r="M12" s="154"/>
      <c r="N12" s="154"/>
      <c r="O12" s="154"/>
      <c r="P12" s="154"/>
      <c r="Q12" s="154"/>
      <c r="R12" s="154"/>
      <c r="S12" s="154"/>
      <c r="T12" s="154"/>
      <c r="U12" s="154"/>
      <c r="V12" s="155"/>
    </row>
    <row r="13" spans="1:22" ht="16.5" customHeight="1" x14ac:dyDescent="0.35">
      <c r="A13" s="19"/>
      <c r="B13" s="20"/>
      <c r="C13" s="20"/>
      <c r="D13" s="20"/>
      <c r="E13" s="20"/>
      <c r="F13" s="20"/>
      <c r="G13" s="20"/>
      <c r="H13" s="20"/>
      <c r="I13" s="20"/>
      <c r="J13" s="20"/>
      <c r="K13" s="20"/>
      <c r="L13" s="20"/>
      <c r="M13" s="20"/>
      <c r="N13" s="20"/>
      <c r="O13" s="20"/>
      <c r="P13" s="20"/>
      <c r="Q13" s="20"/>
      <c r="R13" s="20"/>
      <c r="S13" s="20"/>
      <c r="T13" s="20"/>
      <c r="U13" s="20"/>
      <c r="V13" s="21"/>
    </row>
    <row r="14" spans="1:22" ht="16.5" customHeight="1" x14ac:dyDescent="0.35">
      <c r="A14" s="33"/>
      <c r="B14" s="149" t="s">
        <v>40</v>
      </c>
      <c r="C14" s="149"/>
      <c r="D14" s="149"/>
      <c r="E14" s="149"/>
      <c r="F14" s="149"/>
      <c r="G14" s="149"/>
      <c r="H14" s="149"/>
      <c r="I14" s="149"/>
      <c r="J14" s="149"/>
      <c r="K14" s="149"/>
      <c r="L14" s="149"/>
      <c r="M14" s="149"/>
      <c r="N14" s="149"/>
      <c r="O14" s="149"/>
      <c r="P14" s="149"/>
      <c r="Q14" s="149"/>
      <c r="R14" s="149"/>
      <c r="S14" s="149"/>
      <c r="T14" s="149"/>
      <c r="U14" s="149"/>
      <c r="V14" s="35"/>
    </row>
    <row r="15" spans="1:22" ht="16.5" customHeight="1" x14ac:dyDescent="0.35">
      <c r="A15" s="33"/>
      <c r="B15" s="156" t="s">
        <v>41</v>
      </c>
      <c r="C15" s="156"/>
      <c r="D15" s="156"/>
      <c r="E15" s="156"/>
      <c r="F15" s="156"/>
      <c r="G15" s="156"/>
      <c r="H15" s="156"/>
      <c r="I15" s="158" t="s">
        <v>42</v>
      </c>
      <c r="J15" s="158"/>
      <c r="K15" s="158"/>
      <c r="L15" s="158"/>
      <c r="M15" s="158"/>
      <c r="N15" s="158"/>
      <c r="O15" s="158"/>
      <c r="P15" s="158"/>
      <c r="Q15" s="158"/>
      <c r="R15" s="158"/>
      <c r="S15" s="158"/>
      <c r="T15" s="158"/>
      <c r="U15" s="158"/>
      <c r="V15" s="35"/>
    </row>
    <row r="16" spans="1:22" ht="16.5" customHeight="1" x14ac:dyDescent="0.35">
      <c r="A16" s="33"/>
      <c r="B16" s="156"/>
      <c r="C16" s="156"/>
      <c r="D16" s="156"/>
      <c r="E16" s="156"/>
      <c r="F16" s="156"/>
      <c r="G16" s="156"/>
      <c r="H16" s="156"/>
      <c r="I16" s="158"/>
      <c r="J16" s="158"/>
      <c r="K16" s="158"/>
      <c r="L16" s="158"/>
      <c r="M16" s="158"/>
      <c r="N16" s="158"/>
      <c r="O16" s="158"/>
      <c r="P16" s="158"/>
      <c r="Q16" s="158"/>
      <c r="R16" s="158"/>
      <c r="S16" s="158"/>
      <c r="T16" s="158"/>
      <c r="U16" s="158"/>
      <c r="V16" s="35"/>
    </row>
    <row r="17" spans="1:22" ht="16.5" customHeight="1" x14ac:dyDescent="0.35">
      <c r="A17" s="33"/>
      <c r="B17" s="156"/>
      <c r="C17" s="156"/>
      <c r="D17" s="156"/>
      <c r="E17" s="156"/>
      <c r="F17" s="156"/>
      <c r="G17" s="156"/>
      <c r="H17" s="156"/>
      <c r="I17" s="158"/>
      <c r="J17" s="158"/>
      <c r="K17" s="158"/>
      <c r="L17" s="158"/>
      <c r="M17" s="158"/>
      <c r="N17" s="158"/>
      <c r="O17" s="158"/>
      <c r="P17" s="158"/>
      <c r="Q17" s="158"/>
      <c r="R17" s="158"/>
      <c r="S17" s="158"/>
      <c r="T17" s="158"/>
      <c r="U17" s="158"/>
      <c r="V17" s="35"/>
    </row>
    <row r="18" spans="1:22" ht="16.5" customHeight="1" x14ac:dyDescent="0.35">
      <c r="A18" s="33"/>
      <c r="B18" s="156"/>
      <c r="C18" s="156"/>
      <c r="D18" s="156"/>
      <c r="E18" s="156"/>
      <c r="F18" s="156"/>
      <c r="G18" s="156"/>
      <c r="H18" s="156"/>
      <c r="I18" s="158"/>
      <c r="J18" s="158"/>
      <c r="K18" s="158"/>
      <c r="L18" s="158"/>
      <c r="M18" s="158"/>
      <c r="N18" s="158"/>
      <c r="O18" s="158"/>
      <c r="P18" s="158"/>
      <c r="Q18" s="158"/>
      <c r="R18" s="158"/>
      <c r="S18" s="158"/>
      <c r="T18" s="158"/>
      <c r="U18" s="158"/>
      <c r="V18" s="35"/>
    </row>
    <row r="19" spans="1:22" ht="16.5" customHeight="1" x14ac:dyDescent="0.35">
      <c r="A19" s="33"/>
      <c r="B19" s="156"/>
      <c r="C19" s="156"/>
      <c r="D19" s="156"/>
      <c r="E19" s="156"/>
      <c r="F19" s="156"/>
      <c r="G19" s="156"/>
      <c r="H19" s="156"/>
      <c r="I19" s="157" t="s">
        <v>456</v>
      </c>
      <c r="J19" s="158"/>
      <c r="K19" s="158"/>
      <c r="L19" s="158"/>
      <c r="M19" s="158"/>
      <c r="N19" s="158"/>
      <c r="O19" s="158"/>
      <c r="P19" s="158"/>
      <c r="Q19" s="158"/>
      <c r="R19" s="158"/>
      <c r="S19" s="158"/>
      <c r="T19" s="158"/>
      <c r="U19" s="158"/>
      <c r="V19" s="35"/>
    </row>
    <row r="20" spans="1:22" ht="16.5" customHeight="1" x14ac:dyDescent="0.45">
      <c r="A20" s="33"/>
      <c r="B20" s="36"/>
      <c r="C20" s="36"/>
      <c r="D20" s="36"/>
      <c r="E20" s="36"/>
      <c r="F20" s="36"/>
      <c r="G20" s="36"/>
      <c r="H20" s="36"/>
      <c r="I20" s="37"/>
      <c r="J20" s="37"/>
      <c r="K20" s="37"/>
      <c r="L20" s="37"/>
      <c r="M20" s="37"/>
      <c r="N20" s="37"/>
      <c r="O20" s="37"/>
      <c r="P20" s="37"/>
      <c r="Q20" s="37"/>
      <c r="R20" s="37"/>
      <c r="S20" s="37"/>
      <c r="T20" s="37"/>
      <c r="U20" s="37"/>
      <c r="V20" s="35"/>
    </row>
    <row r="21" spans="1:22" ht="16.5" customHeight="1" x14ac:dyDescent="0.45">
      <c r="A21" s="33"/>
      <c r="B21" s="36"/>
      <c r="C21" s="36"/>
      <c r="D21" s="36"/>
      <c r="E21" s="36"/>
      <c r="F21" s="36"/>
      <c r="G21" s="36"/>
      <c r="H21" s="144" t="s">
        <v>41</v>
      </c>
      <c r="I21" s="144"/>
      <c r="J21" s="144"/>
      <c r="K21" s="144"/>
      <c r="L21" s="144"/>
      <c r="M21" s="144"/>
      <c r="N21" s="164"/>
      <c r="O21" s="164"/>
      <c r="P21" s="164"/>
      <c r="Q21" s="37"/>
      <c r="R21" s="37"/>
      <c r="S21" s="37"/>
      <c r="T21" s="37"/>
      <c r="U21" s="37"/>
      <c r="V21" s="35"/>
    </row>
    <row r="22" spans="1:22" ht="16.5" customHeight="1" x14ac:dyDescent="0.45">
      <c r="A22" s="33"/>
      <c r="B22" s="36"/>
      <c r="C22" s="36"/>
      <c r="D22" s="36"/>
      <c r="E22" s="36"/>
      <c r="F22" s="36"/>
      <c r="G22" s="36"/>
      <c r="H22" s="144"/>
      <c r="I22" s="144"/>
      <c r="J22" s="144"/>
      <c r="K22" s="144"/>
      <c r="L22" s="144"/>
      <c r="M22" s="144"/>
      <c r="N22" s="164"/>
      <c r="O22" s="164"/>
      <c r="P22" s="164"/>
      <c r="Q22" s="37"/>
      <c r="R22" s="37"/>
      <c r="S22" s="37"/>
      <c r="T22" s="37"/>
      <c r="U22" s="37"/>
      <c r="V22" s="35"/>
    </row>
    <row r="23" spans="1:22" ht="16.5" customHeight="1" x14ac:dyDescent="0.35">
      <c r="A23" s="33"/>
      <c r="B23" s="34"/>
      <c r="C23" s="34"/>
      <c r="D23" s="34"/>
      <c r="E23" s="34"/>
      <c r="F23" s="34"/>
      <c r="G23" s="34"/>
      <c r="H23" s="34"/>
      <c r="I23" s="34"/>
      <c r="J23" s="34"/>
      <c r="K23" s="34"/>
      <c r="L23" s="34"/>
      <c r="M23" s="34"/>
      <c r="N23" s="34"/>
      <c r="O23" s="34"/>
      <c r="P23" s="34"/>
      <c r="Q23" s="34"/>
      <c r="R23" s="34"/>
      <c r="S23" s="34"/>
      <c r="T23" s="34"/>
      <c r="U23" s="34"/>
      <c r="V23" s="35"/>
    </row>
    <row r="24" spans="1:22" ht="16.5" customHeight="1" x14ac:dyDescent="0.35">
      <c r="A24" s="33"/>
      <c r="B24" s="149" t="s">
        <v>43</v>
      </c>
      <c r="C24" s="149"/>
      <c r="D24" s="149"/>
      <c r="E24" s="149"/>
      <c r="F24" s="149"/>
      <c r="G24" s="149"/>
      <c r="H24" s="149"/>
      <c r="I24" s="149"/>
      <c r="J24" s="149"/>
      <c r="K24" s="149"/>
      <c r="L24" s="149"/>
      <c r="M24" s="149"/>
      <c r="N24" s="149"/>
      <c r="O24" s="149"/>
      <c r="P24" s="149"/>
      <c r="Q24" s="149"/>
      <c r="R24" s="149"/>
      <c r="S24" s="149"/>
      <c r="T24" s="149"/>
      <c r="U24" s="149"/>
      <c r="V24" s="35"/>
    </row>
    <row r="25" spans="1:22" ht="16.5" customHeight="1" x14ac:dyDescent="0.35">
      <c r="A25" s="33"/>
      <c r="B25" s="156" t="s">
        <v>44</v>
      </c>
      <c r="C25" s="156"/>
      <c r="D25" s="156"/>
      <c r="E25" s="156"/>
      <c r="F25" s="156"/>
      <c r="G25" s="156"/>
      <c r="H25" s="156"/>
      <c r="I25" s="158" t="s">
        <v>45</v>
      </c>
      <c r="J25" s="158"/>
      <c r="K25" s="158"/>
      <c r="L25" s="158"/>
      <c r="M25" s="158"/>
      <c r="N25" s="158"/>
      <c r="O25" s="158"/>
      <c r="P25" s="158"/>
      <c r="Q25" s="158"/>
      <c r="R25" s="158"/>
      <c r="S25" s="158"/>
      <c r="T25" s="158"/>
      <c r="U25" s="158"/>
      <c r="V25" s="35"/>
    </row>
    <row r="26" spans="1:22" ht="16.5" customHeight="1" x14ac:dyDescent="0.35">
      <c r="A26" s="33"/>
      <c r="B26" s="156"/>
      <c r="C26" s="156"/>
      <c r="D26" s="156"/>
      <c r="E26" s="156"/>
      <c r="F26" s="156"/>
      <c r="G26" s="156"/>
      <c r="H26" s="156"/>
      <c r="I26" s="158"/>
      <c r="J26" s="158"/>
      <c r="K26" s="158"/>
      <c r="L26" s="158"/>
      <c r="M26" s="158"/>
      <c r="N26" s="158"/>
      <c r="O26" s="158"/>
      <c r="P26" s="158"/>
      <c r="Q26" s="158"/>
      <c r="R26" s="158"/>
      <c r="S26" s="158"/>
      <c r="T26" s="158"/>
      <c r="U26" s="158"/>
      <c r="V26" s="35"/>
    </row>
    <row r="27" spans="1:22" ht="16.5" customHeight="1" x14ac:dyDescent="0.35">
      <c r="A27" s="33"/>
      <c r="B27" s="156"/>
      <c r="C27" s="156"/>
      <c r="D27" s="156"/>
      <c r="E27" s="156"/>
      <c r="F27" s="156"/>
      <c r="G27" s="156"/>
      <c r="H27" s="156"/>
      <c r="I27" s="158"/>
      <c r="J27" s="158"/>
      <c r="K27" s="158"/>
      <c r="L27" s="158"/>
      <c r="M27" s="158"/>
      <c r="N27" s="158"/>
      <c r="O27" s="158"/>
      <c r="P27" s="158"/>
      <c r="Q27" s="158"/>
      <c r="R27" s="158"/>
      <c r="S27" s="158"/>
      <c r="T27" s="158"/>
      <c r="U27" s="158"/>
      <c r="V27" s="35"/>
    </row>
    <row r="28" spans="1:22" ht="16.5" customHeight="1" x14ac:dyDescent="0.35">
      <c r="A28" s="33"/>
      <c r="B28" s="156"/>
      <c r="C28" s="156"/>
      <c r="D28" s="156"/>
      <c r="E28" s="156"/>
      <c r="F28" s="156"/>
      <c r="G28" s="156"/>
      <c r="H28" s="156"/>
      <c r="I28" s="158"/>
      <c r="J28" s="158"/>
      <c r="K28" s="158"/>
      <c r="L28" s="158"/>
      <c r="M28" s="158"/>
      <c r="N28" s="158"/>
      <c r="O28" s="158"/>
      <c r="P28" s="158"/>
      <c r="Q28" s="158"/>
      <c r="R28" s="158"/>
      <c r="S28" s="158"/>
      <c r="T28" s="158"/>
      <c r="U28" s="158"/>
      <c r="V28" s="35"/>
    </row>
    <row r="29" spans="1:22" ht="16.5" customHeight="1" x14ac:dyDescent="0.35">
      <c r="A29" s="33"/>
      <c r="B29" s="156"/>
      <c r="C29" s="156"/>
      <c r="D29" s="156"/>
      <c r="E29" s="156"/>
      <c r="F29" s="156"/>
      <c r="G29" s="156"/>
      <c r="H29" s="156"/>
      <c r="I29" s="158"/>
      <c r="J29" s="158"/>
      <c r="K29" s="158"/>
      <c r="L29" s="158"/>
      <c r="M29" s="158"/>
      <c r="N29" s="158"/>
      <c r="O29" s="158"/>
      <c r="P29" s="158"/>
      <c r="Q29" s="158"/>
      <c r="R29" s="158"/>
      <c r="S29" s="158"/>
      <c r="T29" s="158"/>
      <c r="U29" s="158"/>
      <c r="V29" s="35"/>
    </row>
    <row r="30" spans="1:22" ht="16.5" customHeight="1" x14ac:dyDescent="0.35">
      <c r="A30" s="33"/>
      <c r="B30" s="156"/>
      <c r="C30" s="156"/>
      <c r="D30" s="156"/>
      <c r="E30" s="156"/>
      <c r="F30" s="156"/>
      <c r="G30" s="156"/>
      <c r="H30" s="156"/>
      <c r="I30" s="158"/>
      <c r="J30" s="158"/>
      <c r="K30" s="158"/>
      <c r="L30" s="158"/>
      <c r="M30" s="158"/>
      <c r="N30" s="158"/>
      <c r="O30" s="158"/>
      <c r="P30" s="158"/>
      <c r="Q30" s="158"/>
      <c r="R30" s="158"/>
      <c r="S30" s="158"/>
      <c r="T30" s="158"/>
      <c r="U30" s="158"/>
      <c r="V30" s="35"/>
    </row>
    <row r="31" spans="1:22" ht="16.5" customHeight="1" x14ac:dyDescent="0.35">
      <c r="A31" s="33"/>
      <c r="B31" s="156"/>
      <c r="C31" s="156"/>
      <c r="D31" s="156"/>
      <c r="E31" s="156"/>
      <c r="F31" s="156"/>
      <c r="G31" s="156"/>
      <c r="H31" s="156"/>
      <c r="I31" s="157" t="s">
        <v>46</v>
      </c>
      <c r="J31" s="157"/>
      <c r="K31" s="157"/>
      <c r="L31" s="157"/>
      <c r="M31" s="157"/>
      <c r="N31" s="157"/>
      <c r="O31" s="157"/>
      <c r="P31" s="157"/>
      <c r="Q31" s="157"/>
      <c r="R31" s="157"/>
      <c r="S31" s="157"/>
      <c r="T31" s="157"/>
      <c r="U31" s="157"/>
      <c r="V31" s="35"/>
    </row>
    <row r="32" spans="1:22" ht="16.5" customHeight="1" x14ac:dyDescent="0.35">
      <c r="A32" s="33"/>
      <c r="B32" s="156"/>
      <c r="C32" s="156"/>
      <c r="D32" s="156"/>
      <c r="E32" s="156"/>
      <c r="F32" s="156"/>
      <c r="G32" s="156"/>
      <c r="H32" s="156"/>
      <c r="I32" s="157" t="s">
        <v>47</v>
      </c>
      <c r="J32" s="157"/>
      <c r="K32" s="157"/>
      <c r="L32" s="157"/>
      <c r="M32" s="157"/>
      <c r="N32" s="157"/>
      <c r="O32" s="157"/>
      <c r="P32" s="157"/>
      <c r="Q32" s="157"/>
      <c r="R32" s="157"/>
      <c r="S32" s="157"/>
      <c r="T32" s="157"/>
      <c r="U32" s="157"/>
      <c r="V32" s="35"/>
    </row>
    <row r="33" spans="1:22" ht="16.5" customHeight="1" x14ac:dyDescent="0.45">
      <c r="A33" s="33"/>
      <c r="B33" s="36"/>
      <c r="C33" s="36"/>
      <c r="D33" s="36"/>
      <c r="E33" s="36"/>
      <c r="F33" s="36"/>
      <c r="G33" s="36"/>
      <c r="H33" s="36"/>
      <c r="I33" s="37"/>
      <c r="J33" s="37"/>
      <c r="K33" s="37"/>
      <c r="L33" s="37"/>
      <c r="M33" s="37"/>
      <c r="N33" s="37"/>
      <c r="O33" s="37"/>
      <c r="P33" s="37"/>
      <c r="Q33" s="37"/>
      <c r="R33" s="37"/>
      <c r="S33" s="37"/>
      <c r="T33" s="37"/>
      <c r="U33" s="37"/>
      <c r="V33" s="35"/>
    </row>
    <row r="34" spans="1:22" ht="16.5" customHeight="1" x14ac:dyDescent="0.35">
      <c r="A34" s="33"/>
      <c r="B34" s="144" t="s">
        <v>48</v>
      </c>
      <c r="C34" s="144"/>
      <c r="D34" s="144"/>
      <c r="E34" s="144"/>
      <c r="F34" s="144"/>
      <c r="G34" s="144"/>
      <c r="H34" s="159"/>
      <c r="I34" s="159"/>
      <c r="J34" s="159"/>
      <c r="K34" s="159"/>
      <c r="L34" s="7"/>
      <c r="M34" s="144" t="s">
        <v>49</v>
      </c>
      <c r="N34" s="144"/>
      <c r="O34" s="144"/>
      <c r="P34" s="144"/>
      <c r="Q34" s="144"/>
      <c r="R34" s="144"/>
      <c r="S34" s="164"/>
      <c r="T34" s="164"/>
      <c r="U34" s="164"/>
      <c r="V34" s="35"/>
    </row>
    <row r="35" spans="1:22" ht="16.5" customHeight="1" x14ac:dyDescent="0.35">
      <c r="A35" s="33"/>
      <c r="B35" s="144"/>
      <c r="C35" s="144"/>
      <c r="D35" s="144"/>
      <c r="E35" s="144"/>
      <c r="F35" s="144"/>
      <c r="G35" s="144"/>
      <c r="H35" s="159"/>
      <c r="I35" s="159"/>
      <c r="J35" s="159"/>
      <c r="K35" s="159"/>
      <c r="L35" s="7"/>
      <c r="M35" s="144"/>
      <c r="N35" s="144"/>
      <c r="O35" s="144"/>
      <c r="P35" s="144"/>
      <c r="Q35" s="144"/>
      <c r="R35" s="144"/>
      <c r="S35" s="164"/>
      <c r="T35" s="164"/>
      <c r="U35" s="164"/>
      <c r="V35" s="35"/>
    </row>
    <row r="36" spans="1:22" ht="16.5" customHeight="1" x14ac:dyDescent="0.35">
      <c r="A36" s="33"/>
      <c r="B36" s="144"/>
      <c r="C36" s="144"/>
      <c r="D36" s="144"/>
      <c r="E36" s="144"/>
      <c r="F36" s="144"/>
      <c r="G36" s="144"/>
      <c r="H36" s="159"/>
      <c r="I36" s="159"/>
      <c r="J36" s="159"/>
      <c r="K36" s="159"/>
      <c r="L36" s="7"/>
      <c r="M36" s="144"/>
      <c r="N36" s="144"/>
      <c r="O36" s="144"/>
      <c r="P36" s="144"/>
      <c r="Q36" s="144"/>
      <c r="R36" s="144"/>
      <c r="S36" s="164"/>
      <c r="T36" s="164"/>
      <c r="U36" s="164"/>
      <c r="V36" s="35"/>
    </row>
    <row r="37" spans="1:22" ht="16.5" customHeight="1" x14ac:dyDescent="0.35">
      <c r="A37" s="33"/>
      <c r="B37" s="34"/>
      <c r="C37" s="34"/>
      <c r="D37" s="34"/>
      <c r="E37" s="34"/>
      <c r="F37" s="34"/>
      <c r="G37" s="34"/>
      <c r="H37" s="34"/>
      <c r="I37" s="34"/>
      <c r="J37" s="34"/>
      <c r="K37" s="34"/>
      <c r="L37" s="34"/>
      <c r="M37" s="34"/>
      <c r="N37" s="34"/>
      <c r="O37" s="34"/>
      <c r="P37" s="34"/>
      <c r="Q37" s="34"/>
      <c r="R37" s="34"/>
      <c r="S37" s="34"/>
      <c r="T37" s="34"/>
      <c r="U37" s="34"/>
      <c r="V37" s="35"/>
    </row>
    <row r="38" spans="1:22" ht="16.5" customHeight="1" x14ac:dyDescent="0.35">
      <c r="A38" s="33"/>
      <c r="B38" s="149" t="s">
        <v>50</v>
      </c>
      <c r="C38" s="149"/>
      <c r="D38" s="149"/>
      <c r="E38" s="149"/>
      <c r="F38" s="149"/>
      <c r="G38" s="149"/>
      <c r="H38" s="149"/>
      <c r="I38" s="149"/>
      <c r="J38" s="149"/>
      <c r="K38" s="149"/>
      <c r="L38" s="149"/>
      <c r="M38" s="149"/>
      <c r="N38" s="149"/>
      <c r="O38" s="149"/>
      <c r="P38" s="149"/>
      <c r="Q38" s="149"/>
      <c r="R38" s="149"/>
      <c r="S38" s="149"/>
      <c r="T38" s="149"/>
      <c r="U38" s="149"/>
      <c r="V38" s="35"/>
    </row>
    <row r="39" spans="1:22" ht="16.5" customHeight="1" x14ac:dyDescent="0.35">
      <c r="A39" s="33"/>
      <c r="B39" s="156" t="s">
        <v>51</v>
      </c>
      <c r="C39" s="156"/>
      <c r="D39" s="156"/>
      <c r="E39" s="156"/>
      <c r="F39" s="156"/>
      <c r="G39" s="156"/>
      <c r="H39" s="156"/>
      <c r="I39" s="158" t="s">
        <v>52</v>
      </c>
      <c r="J39" s="158"/>
      <c r="K39" s="158"/>
      <c r="L39" s="158"/>
      <c r="M39" s="158"/>
      <c r="N39" s="158"/>
      <c r="O39" s="158"/>
      <c r="P39" s="158"/>
      <c r="Q39" s="158"/>
      <c r="R39" s="158"/>
      <c r="S39" s="158"/>
      <c r="T39" s="158"/>
      <c r="U39" s="158"/>
      <c r="V39" s="35"/>
    </row>
    <row r="40" spans="1:22" ht="16.5" customHeight="1" x14ac:dyDescent="0.35">
      <c r="A40" s="33"/>
      <c r="B40" s="156"/>
      <c r="C40" s="156"/>
      <c r="D40" s="156"/>
      <c r="E40" s="156"/>
      <c r="F40" s="156"/>
      <c r="G40" s="156"/>
      <c r="H40" s="156"/>
      <c r="I40" s="158"/>
      <c r="J40" s="158"/>
      <c r="K40" s="158"/>
      <c r="L40" s="158"/>
      <c r="M40" s="158"/>
      <c r="N40" s="158"/>
      <c r="O40" s="158"/>
      <c r="P40" s="158"/>
      <c r="Q40" s="158"/>
      <c r="R40" s="158"/>
      <c r="S40" s="158"/>
      <c r="T40" s="158"/>
      <c r="U40" s="158"/>
      <c r="V40" s="35"/>
    </row>
    <row r="41" spans="1:22" ht="16.5" customHeight="1" x14ac:dyDescent="0.35">
      <c r="A41" s="33"/>
      <c r="B41" s="156"/>
      <c r="C41" s="156"/>
      <c r="D41" s="156"/>
      <c r="E41" s="156"/>
      <c r="F41" s="156"/>
      <c r="G41" s="156"/>
      <c r="H41" s="156"/>
      <c r="I41" s="158"/>
      <c r="J41" s="158"/>
      <c r="K41" s="158"/>
      <c r="L41" s="158"/>
      <c r="M41" s="158"/>
      <c r="N41" s="158"/>
      <c r="O41" s="158"/>
      <c r="P41" s="158"/>
      <c r="Q41" s="158"/>
      <c r="R41" s="158"/>
      <c r="S41" s="158"/>
      <c r="T41" s="158"/>
      <c r="U41" s="158"/>
      <c r="V41" s="35"/>
    </row>
    <row r="42" spans="1:22" ht="16.5" customHeight="1" x14ac:dyDescent="0.45">
      <c r="A42" s="33"/>
      <c r="B42" s="36"/>
      <c r="C42" s="36"/>
      <c r="D42" s="36"/>
      <c r="E42" s="36"/>
      <c r="F42" s="36"/>
      <c r="G42" s="36"/>
      <c r="H42" s="36"/>
      <c r="I42" s="37"/>
      <c r="J42" s="37"/>
      <c r="K42" s="37"/>
      <c r="L42" s="37"/>
      <c r="M42" s="37"/>
      <c r="N42" s="37"/>
      <c r="O42" s="37"/>
      <c r="P42" s="37"/>
      <c r="Q42" s="37"/>
      <c r="R42" s="37"/>
      <c r="S42" s="37"/>
      <c r="T42" s="37"/>
      <c r="U42" s="37"/>
      <c r="V42" s="35"/>
    </row>
    <row r="43" spans="1:22" ht="16.5" customHeight="1" x14ac:dyDescent="0.45">
      <c r="A43" s="33"/>
      <c r="B43" s="190" t="s">
        <v>53</v>
      </c>
      <c r="C43" s="190"/>
      <c r="D43" s="190"/>
      <c r="E43" s="193"/>
      <c r="F43" s="193"/>
      <c r="G43" s="193"/>
      <c r="H43" s="193"/>
      <c r="I43" s="193"/>
      <c r="J43" s="193"/>
      <c r="K43" s="80" t="s">
        <v>54</v>
      </c>
      <c r="L43" s="80" t="s">
        <v>54</v>
      </c>
      <c r="M43" s="190" t="s">
        <v>55</v>
      </c>
      <c r="N43" s="190"/>
      <c r="O43" s="190"/>
      <c r="P43" s="193"/>
      <c r="Q43" s="193"/>
      <c r="R43" s="193"/>
      <c r="S43" s="193"/>
      <c r="T43" s="193"/>
      <c r="U43" s="193"/>
      <c r="V43" s="35"/>
    </row>
    <row r="44" spans="1:22" ht="16.5" customHeight="1" x14ac:dyDescent="0.45">
      <c r="A44" s="33"/>
      <c r="B44" s="190"/>
      <c r="C44" s="190"/>
      <c r="D44" s="190"/>
      <c r="E44" s="193"/>
      <c r="F44" s="193"/>
      <c r="G44" s="193"/>
      <c r="H44" s="193"/>
      <c r="I44" s="193"/>
      <c r="J44" s="193"/>
      <c r="K44" s="80" t="s">
        <v>54</v>
      </c>
      <c r="L44" s="80" t="s">
        <v>54</v>
      </c>
      <c r="M44" s="190"/>
      <c r="N44" s="190"/>
      <c r="O44" s="190"/>
      <c r="P44" s="193"/>
      <c r="Q44" s="193"/>
      <c r="R44" s="193"/>
      <c r="S44" s="193"/>
      <c r="T44" s="193"/>
      <c r="U44" s="193"/>
      <c r="V44" s="35"/>
    </row>
    <row r="45" spans="1:22" ht="16.5" customHeight="1" x14ac:dyDescent="0.35">
      <c r="A45" s="33"/>
      <c r="B45" s="34"/>
      <c r="C45" s="34"/>
      <c r="D45" s="34"/>
      <c r="E45" s="34"/>
      <c r="F45" s="34"/>
      <c r="G45" s="34"/>
      <c r="H45" s="34"/>
      <c r="I45" s="34"/>
      <c r="J45" s="34"/>
      <c r="K45" s="34"/>
      <c r="L45" s="34"/>
      <c r="M45" s="34"/>
      <c r="N45" s="34"/>
      <c r="O45" s="34"/>
      <c r="P45" s="34"/>
      <c r="Q45" s="34"/>
      <c r="R45" s="34"/>
      <c r="S45" s="34"/>
      <c r="T45" s="34"/>
      <c r="U45" s="34"/>
      <c r="V45" s="35"/>
    </row>
    <row r="46" spans="1:22" ht="16.5" customHeight="1" x14ac:dyDescent="0.35">
      <c r="A46" s="33"/>
      <c r="B46" s="149" t="s">
        <v>56</v>
      </c>
      <c r="C46" s="149"/>
      <c r="D46" s="149"/>
      <c r="E46" s="149"/>
      <c r="F46" s="149"/>
      <c r="G46" s="149"/>
      <c r="H46" s="149"/>
      <c r="I46" s="149"/>
      <c r="J46" s="149"/>
      <c r="K46" s="149"/>
      <c r="L46" s="149"/>
      <c r="M46" s="149"/>
      <c r="N46" s="149"/>
      <c r="O46" s="149"/>
      <c r="P46" s="149"/>
      <c r="Q46" s="149"/>
      <c r="R46" s="149"/>
      <c r="S46" s="149"/>
      <c r="T46" s="149"/>
      <c r="U46" s="149"/>
      <c r="V46" s="35"/>
    </row>
    <row r="47" spans="1:22" ht="16.5" customHeight="1" x14ac:dyDescent="0.35">
      <c r="A47" s="33"/>
      <c r="B47" s="156" t="s">
        <v>57</v>
      </c>
      <c r="C47" s="156"/>
      <c r="D47" s="156"/>
      <c r="E47" s="156"/>
      <c r="F47" s="156"/>
      <c r="G47" s="156"/>
      <c r="H47" s="156"/>
      <c r="I47" s="158" t="s">
        <v>58</v>
      </c>
      <c r="J47" s="158"/>
      <c r="K47" s="158"/>
      <c r="L47" s="158"/>
      <c r="M47" s="158"/>
      <c r="N47" s="158"/>
      <c r="O47" s="158"/>
      <c r="P47" s="158"/>
      <c r="Q47" s="158"/>
      <c r="R47" s="158"/>
      <c r="S47" s="158"/>
      <c r="T47" s="158"/>
      <c r="U47" s="158"/>
      <c r="V47" s="35"/>
    </row>
    <row r="48" spans="1:22" ht="16.5" customHeight="1" x14ac:dyDescent="0.35">
      <c r="A48" s="33"/>
      <c r="B48" s="156"/>
      <c r="C48" s="156"/>
      <c r="D48" s="156"/>
      <c r="E48" s="156"/>
      <c r="F48" s="156"/>
      <c r="G48" s="156"/>
      <c r="H48" s="156"/>
      <c r="I48" s="158"/>
      <c r="J48" s="158"/>
      <c r="K48" s="158"/>
      <c r="L48" s="158"/>
      <c r="M48" s="158"/>
      <c r="N48" s="158"/>
      <c r="O48" s="158"/>
      <c r="P48" s="158"/>
      <c r="Q48" s="158"/>
      <c r="R48" s="158"/>
      <c r="S48" s="158"/>
      <c r="T48" s="158"/>
      <c r="U48" s="158"/>
      <c r="V48" s="35"/>
    </row>
    <row r="49" spans="1:22" ht="16.5" customHeight="1" x14ac:dyDescent="0.35">
      <c r="A49" s="33"/>
      <c r="B49" s="156"/>
      <c r="C49" s="156"/>
      <c r="D49" s="156"/>
      <c r="E49" s="156"/>
      <c r="F49" s="156"/>
      <c r="G49" s="156"/>
      <c r="H49" s="156"/>
      <c r="I49" s="158"/>
      <c r="J49" s="158"/>
      <c r="K49" s="158"/>
      <c r="L49" s="158"/>
      <c r="M49" s="158"/>
      <c r="N49" s="158"/>
      <c r="O49" s="158"/>
      <c r="P49" s="158"/>
      <c r="Q49" s="158"/>
      <c r="R49" s="158"/>
      <c r="S49" s="158"/>
      <c r="T49" s="158"/>
      <c r="U49" s="158"/>
      <c r="V49" s="35"/>
    </row>
    <row r="50" spans="1:22" ht="16.5" customHeight="1" x14ac:dyDescent="0.45">
      <c r="A50" s="33"/>
      <c r="B50" s="36"/>
      <c r="C50" s="36"/>
      <c r="D50" s="36"/>
      <c r="E50" s="36"/>
      <c r="F50" s="36"/>
      <c r="G50" s="36"/>
      <c r="H50" s="36"/>
      <c r="I50" s="37"/>
      <c r="J50" s="37"/>
      <c r="K50" s="37"/>
      <c r="L50" s="37"/>
      <c r="M50" s="37"/>
      <c r="N50" s="37"/>
      <c r="O50" s="37"/>
      <c r="P50" s="37"/>
      <c r="Q50" s="37"/>
      <c r="R50" s="37"/>
      <c r="S50" s="37"/>
      <c r="T50" s="37"/>
      <c r="U50" s="37"/>
      <c r="V50" s="35"/>
    </row>
    <row r="51" spans="1:22" ht="16.5" customHeight="1" x14ac:dyDescent="0.45">
      <c r="A51" s="33"/>
      <c r="B51" s="36"/>
      <c r="C51" s="36"/>
      <c r="D51" s="36"/>
      <c r="E51" s="7"/>
      <c r="F51" s="7"/>
      <c r="G51" s="7"/>
      <c r="H51" s="160"/>
      <c r="I51" s="160"/>
      <c r="J51" s="160"/>
      <c r="K51" s="160"/>
      <c r="L51" s="160"/>
      <c r="M51" s="160"/>
      <c r="N51" s="160"/>
      <c r="O51" s="160"/>
      <c r="P51" s="160"/>
      <c r="Q51" s="7"/>
      <c r="R51" s="7"/>
      <c r="S51" s="37"/>
      <c r="T51" s="37"/>
      <c r="U51" s="37"/>
      <c r="V51" s="35"/>
    </row>
    <row r="52" spans="1:22" ht="16.5" customHeight="1" x14ac:dyDescent="0.45">
      <c r="A52" s="33"/>
      <c r="B52" s="36"/>
      <c r="C52" s="36"/>
      <c r="D52" s="36"/>
      <c r="E52" s="7"/>
      <c r="F52" s="7"/>
      <c r="G52" s="7"/>
      <c r="H52" s="160"/>
      <c r="I52" s="160"/>
      <c r="J52" s="160"/>
      <c r="K52" s="160"/>
      <c r="L52" s="160"/>
      <c r="M52" s="160"/>
      <c r="N52" s="160"/>
      <c r="O52" s="160"/>
      <c r="P52" s="160"/>
      <c r="Q52" s="7"/>
      <c r="R52" s="7"/>
      <c r="S52" s="37"/>
      <c r="T52" s="37"/>
      <c r="U52" s="37"/>
      <c r="V52" s="35"/>
    </row>
    <row r="53" spans="1:22" ht="16.5" customHeight="1" x14ac:dyDescent="0.35">
      <c r="A53" s="33"/>
      <c r="B53" s="34"/>
      <c r="C53" s="34"/>
      <c r="D53" s="34"/>
      <c r="E53" s="34"/>
      <c r="F53" s="34"/>
      <c r="G53" s="34"/>
      <c r="H53" s="34"/>
      <c r="I53" s="34"/>
      <c r="J53" s="34"/>
      <c r="K53" s="34"/>
      <c r="L53" s="34"/>
      <c r="M53" s="34"/>
      <c r="N53" s="34"/>
      <c r="O53" s="34"/>
      <c r="P53" s="34"/>
      <c r="Q53" s="34"/>
      <c r="R53" s="34"/>
      <c r="S53" s="34"/>
      <c r="T53" s="34"/>
      <c r="U53" s="34"/>
      <c r="V53" s="35"/>
    </row>
    <row r="54" spans="1:22" ht="16.5" customHeight="1" x14ac:dyDescent="0.35">
      <c r="A54" s="33"/>
      <c r="B54" s="149" t="s">
        <v>59</v>
      </c>
      <c r="C54" s="149"/>
      <c r="D54" s="149"/>
      <c r="E54" s="149"/>
      <c r="F54" s="149"/>
      <c r="G54" s="149"/>
      <c r="H54" s="149"/>
      <c r="I54" s="149"/>
      <c r="J54" s="149"/>
      <c r="K54" s="149"/>
      <c r="L54" s="149"/>
      <c r="M54" s="149"/>
      <c r="N54" s="149"/>
      <c r="O54" s="149"/>
      <c r="P54" s="149"/>
      <c r="Q54" s="149"/>
      <c r="R54" s="149"/>
      <c r="S54" s="149"/>
      <c r="T54" s="149"/>
      <c r="U54" s="149"/>
      <c r="V54" s="35"/>
    </row>
    <row r="55" spans="1:22" ht="16.5" customHeight="1" x14ac:dyDescent="0.35">
      <c r="A55" s="33"/>
      <c r="B55" s="144" t="s">
        <v>60</v>
      </c>
      <c r="C55" s="144"/>
      <c r="D55" s="144"/>
      <c r="E55" s="144"/>
      <c r="F55" s="144"/>
      <c r="G55" s="144"/>
      <c r="H55" s="144"/>
      <c r="I55" s="158" t="s">
        <v>61</v>
      </c>
      <c r="J55" s="158"/>
      <c r="K55" s="158"/>
      <c r="L55" s="158"/>
      <c r="M55" s="158"/>
      <c r="N55" s="158"/>
      <c r="O55" s="158"/>
      <c r="P55" s="158"/>
      <c r="Q55" s="158"/>
      <c r="R55" s="158"/>
      <c r="S55" s="158"/>
      <c r="T55" s="158"/>
      <c r="U55" s="158"/>
      <c r="V55" s="35"/>
    </row>
    <row r="56" spans="1:22" ht="16.5" customHeight="1" x14ac:dyDescent="0.35">
      <c r="A56" s="33"/>
      <c r="B56" s="144"/>
      <c r="C56" s="144"/>
      <c r="D56" s="144"/>
      <c r="E56" s="144"/>
      <c r="F56" s="144"/>
      <c r="G56" s="144"/>
      <c r="H56" s="144"/>
      <c r="I56" s="158"/>
      <c r="J56" s="158"/>
      <c r="K56" s="158"/>
      <c r="L56" s="158"/>
      <c r="M56" s="158"/>
      <c r="N56" s="158"/>
      <c r="O56" s="158"/>
      <c r="P56" s="158"/>
      <c r="Q56" s="158"/>
      <c r="R56" s="158"/>
      <c r="S56" s="158"/>
      <c r="T56" s="158"/>
      <c r="U56" s="158"/>
      <c r="V56" s="35"/>
    </row>
    <row r="57" spans="1:22" ht="16.5" customHeight="1" x14ac:dyDescent="0.35">
      <c r="A57" s="33"/>
      <c r="B57" s="144"/>
      <c r="C57" s="144"/>
      <c r="D57" s="144"/>
      <c r="E57" s="144"/>
      <c r="F57" s="144"/>
      <c r="G57" s="144"/>
      <c r="H57" s="144"/>
      <c r="I57" s="158"/>
      <c r="J57" s="158"/>
      <c r="K57" s="158"/>
      <c r="L57" s="158"/>
      <c r="M57" s="158"/>
      <c r="N57" s="158"/>
      <c r="O57" s="158"/>
      <c r="P57" s="158"/>
      <c r="Q57" s="158"/>
      <c r="R57" s="158"/>
      <c r="S57" s="158"/>
      <c r="T57" s="158"/>
      <c r="U57" s="158"/>
      <c r="V57" s="35"/>
    </row>
    <row r="58" spans="1:22" ht="16.5" customHeight="1" x14ac:dyDescent="0.45">
      <c r="A58" s="33"/>
      <c r="B58" s="36"/>
      <c r="C58" s="36"/>
      <c r="D58" s="36"/>
      <c r="E58" s="36"/>
      <c r="F58" s="36"/>
      <c r="G58" s="36"/>
      <c r="H58" s="36"/>
      <c r="I58" s="37"/>
      <c r="J58" s="37"/>
      <c r="K58" s="37"/>
      <c r="L58" s="37"/>
      <c r="M58" s="37"/>
      <c r="N58" s="37"/>
      <c r="O58" s="37"/>
      <c r="P58" s="37"/>
      <c r="Q58" s="37"/>
      <c r="R58" s="37"/>
      <c r="S58" s="37"/>
      <c r="T58" s="37"/>
      <c r="U58" s="37"/>
      <c r="V58" s="35"/>
    </row>
    <row r="59" spans="1:22" ht="16.5" customHeight="1" x14ac:dyDescent="0.45">
      <c r="A59" s="33"/>
      <c r="B59" s="36"/>
      <c r="C59" s="36"/>
      <c r="D59" s="36"/>
      <c r="E59" s="7"/>
      <c r="F59" s="7"/>
      <c r="G59" s="7"/>
      <c r="H59" s="160"/>
      <c r="I59" s="160"/>
      <c r="J59" s="160"/>
      <c r="K59" s="160"/>
      <c r="L59" s="160"/>
      <c r="M59" s="160"/>
      <c r="N59" s="160"/>
      <c r="O59" s="160"/>
      <c r="P59" s="160"/>
      <c r="Q59" s="7"/>
      <c r="R59" s="7"/>
      <c r="S59" s="37"/>
      <c r="T59" s="37"/>
      <c r="U59" s="37"/>
      <c r="V59" s="35"/>
    </row>
    <row r="60" spans="1:22" ht="16.5" customHeight="1" x14ac:dyDescent="0.45">
      <c r="A60" s="33"/>
      <c r="B60" s="36"/>
      <c r="C60" s="36"/>
      <c r="D60" s="36"/>
      <c r="E60" s="7"/>
      <c r="F60" s="7"/>
      <c r="G60" s="7"/>
      <c r="H60" s="160"/>
      <c r="I60" s="160"/>
      <c r="J60" s="160"/>
      <c r="K60" s="160"/>
      <c r="L60" s="160"/>
      <c r="M60" s="160"/>
      <c r="N60" s="160"/>
      <c r="O60" s="160"/>
      <c r="P60" s="160"/>
      <c r="Q60" s="7"/>
      <c r="R60" s="7"/>
      <c r="S60" s="37"/>
      <c r="T60" s="37"/>
      <c r="U60" s="37"/>
      <c r="V60" s="35"/>
    </row>
    <row r="61" spans="1:22" ht="16.5" customHeight="1" x14ac:dyDescent="0.35">
      <c r="A61" s="33"/>
      <c r="B61" s="34"/>
      <c r="C61" s="34"/>
      <c r="D61" s="34"/>
      <c r="E61" s="34"/>
      <c r="F61" s="34"/>
      <c r="G61" s="34"/>
      <c r="H61" s="34"/>
      <c r="I61" s="34"/>
      <c r="J61" s="34"/>
      <c r="K61" s="34"/>
      <c r="L61" s="34"/>
      <c r="M61" s="34"/>
      <c r="N61" s="34"/>
      <c r="O61" s="34"/>
      <c r="P61" s="34"/>
      <c r="Q61" s="34"/>
      <c r="R61" s="34"/>
      <c r="S61" s="34"/>
      <c r="T61" s="34"/>
      <c r="U61" s="34"/>
      <c r="V61" s="35"/>
    </row>
    <row r="62" spans="1:22" ht="16.5" customHeight="1" x14ac:dyDescent="0.35">
      <c r="A62" s="33"/>
      <c r="B62" s="149" t="s">
        <v>62</v>
      </c>
      <c r="C62" s="149"/>
      <c r="D62" s="149"/>
      <c r="E62" s="149"/>
      <c r="F62" s="149"/>
      <c r="G62" s="149"/>
      <c r="H62" s="149"/>
      <c r="I62" s="149"/>
      <c r="J62" s="149"/>
      <c r="K62" s="149"/>
      <c r="L62" s="149"/>
      <c r="M62" s="149"/>
      <c r="N62" s="149"/>
      <c r="O62" s="149"/>
      <c r="P62" s="149"/>
      <c r="Q62" s="149"/>
      <c r="R62" s="149"/>
      <c r="S62" s="149"/>
      <c r="T62" s="149"/>
      <c r="U62" s="149"/>
      <c r="V62" s="35"/>
    </row>
    <row r="63" spans="1:22" ht="16.5" customHeight="1" x14ac:dyDescent="0.35">
      <c r="A63" s="33"/>
      <c r="B63" s="144" t="s">
        <v>63</v>
      </c>
      <c r="C63" s="144"/>
      <c r="D63" s="144"/>
      <c r="E63" s="144"/>
      <c r="F63" s="144"/>
      <c r="G63" s="144"/>
      <c r="H63" s="144"/>
      <c r="I63" s="158" t="s">
        <v>64</v>
      </c>
      <c r="J63" s="158"/>
      <c r="K63" s="158"/>
      <c r="L63" s="158"/>
      <c r="M63" s="158"/>
      <c r="N63" s="158"/>
      <c r="O63" s="158"/>
      <c r="P63" s="158"/>
      <c r="Q63" s="158"/>
      <c r="R63" s="158"/>
      <c r="S63" s="158"/>
      <c r="T63" s="158"/>
      <c r="U63" s="158"/>
      <c r="V63" s="35"/>
    </row>
    <row r="64" spans="1:22" ht="16.5" customHeight="1" x14ac:dyDescent="0.35">
      <c r="A64" s="33"/>
      <c r="B64" s="144"/>
      <c r="C64" s="144"/>
      <c r="D64" s="144"/>
      <c r="E64" s="144"/>
      <c r="F64" s="144"/>
      <c r="G64" s="144"/>
      <c r="H64" s="144"/>
      <c r="I64" s="158"/>
      <c r="J64" s="158"/>
      <c r="K64" s="158"/>
      <c r="L64" s="158"/>
      <c r="M64" s="158"/>
      <c r="N64" s="158"/>
      <c r="O64" s="158"/>
      <c r="P64" s="158"/>
      <c r="Q64" s="158"/>
      <c r="R64" s="158"/>
      <c r="S64" s="158"/>
      <c r="T64" s="158"/>
      <c r="U64" s="158"/>
      <c r="V64" s="35"/>
    </row>
    <row r="65" spans="1:22" ht="16.5" customHeight="1" x14ac:dyDescent="0.35">
      <c r="A65" s="33"/>
      <c r="B65" s="144"/>
      <c r="C65" s="144"/>
      <c r="D65" s="144"/>
      <c r="E65" s="144"/>
      <c r="F65" s="144"/>
      <c r="G65" s="144"/>
      <c r="H65" s="144"/>
      <c r="I65" s="158"/>
      <c r="J65" s="158"/>
      <c r="K65" s="158"/>
      <c r="L65" s="158"/>
      <c r="M65" s="158"/>
      <c r="N65" s="158"/>
      <c r="O65" s="158"/>
      <c r="P65" s="158"/>
      <c r="Q65" s="158"/>
      <c r="R65" s="158"/>
      <c r="S65" s="158"/>
      <c r="T65" s="158"/>
      <c r="U65" s="158"/>
      <c r="V65" s="35"/>
    </row>
    <row r="66" spans="1:22" ht="16.5" customHeight="1" x14ac:dyDescent="0.35">
      <c r="A66" s="33"/>
      <c r="B66" s="144"/>
      <c r="C66" s="144"/>
      <c r="D66" s="144"/>
      <c r="E66" s="144"/>
      <c r="F66" s="144"/>
      <c r="G66" s="144"/>
      <c r="H66" s="144"/>
      <c r="I66" s="158"/>
      <c r="J66" s="158"/>
      <c r="K66" s="158"/>
      <c r="L66" s="158"/>
      <c r="M66" s="158"/>
      <c r="N66" s="158"/>
      <c r="O66" s="158"/>
      <c r="P66" s="158"/>
      <c r="Q66" s="158"/>
      <c r="R66" s="158"/>
      <c r="S66" s="158"/>
      <c r="T66" s="158"/>
      <c r="U66" s="158"/>
      <c r="V66" s="35"/>
    </row>
    <row r="67" spans="1:22" ht="16.5" customHeight="1" x14ac:dyDescent="0.35">
      <c r="A67" s="33"/>
      <c r="B67" s="144"/>
      <c r="C67" s="144"/>
      <c r="D67" s="144"/>
      <c r="E67" s="144"/>
      <c r="F67" s="144"/>
      <c r="G67" s="144"/>
      <c r="H67" s="144"/>
      <c r="I67" s="158"/>
      <c r="J67" s="158"/>
      <c r="K67" s="158"/>
      <c r="L67" s="158"/>
      <c r="M67" s="158"/>
      <c r="N67" s="158"/>
      <c r="O67" s="158"/>
      <c r="P67" s="158"/>
      <c r="Q67" s="158"/>
      <c r="R67" s="158"/>
      <c r="S67" s="158"/>
      <c r="T67" s="158"/>
      <c r="U67" s="158"/>
      <c r="V67" s="35"/>
    </row>
    <row r="68" spans="1:22" ht="16.5" customHeight="1" x14ac:dyDescent="0.35">
      <c r="A68" s="33"/>
      <c r="B68" s="144"/>
      <c r="C68" s="144"/>
      <c r="D68" s="144"/>
      <c r="E68" s="144"/>
      <c r="F68" s="144"/>
      <c r="G68" s="144"/>
      <c r="H68" s="144"/>
      <c r="I68" s="158"/>
      <c r="J68" s="158"/>
      <c r="K68" s="158"/>
      <c r="L68" s="158"/>
      <c r="M68" s="158"/>
      <c r="N68" s="158"/>
      <c r="O68" s="158"/>
      <c r="P68" s="158"/>
      <c r="Q68" s="158"/>
      <c r="R68" s="158"/>
      <c r="S68" s="158"/>
      <c r="T68" s="158"/>
      <c r="U68" s="158"/>
      <c r="V68" s="35"/>
    </row>
    <row r="69" spans="1:22" ht="16.5" customHeight="1" x14ac:dyDescent="0.35">
      <c r="A69" s="33"/>
      <c r="B69" s="144"/>
      <c r="C69" s="144"/>
      <c r="D69" s="144"/>
      <c r="E69" s="144"/>
      <c r="F69" s="144"/>
      <c r="G69" s="144"/>
      <c r="H69" s="144"/>
      <c r="I69" s="158"/>
      <c r="J69" s="158"/>
      <c r="K69" s="158"/>
      <c r="L69" s="158"/>
      <c r="M69" s="158"/>
      <c r="N69" s="158"/>
      <c r="O69" s="158"/>
      <c r="P69" s="158"/>
      <c r="Q69" s="158"/>
      <c r="R69" s="158"/>
      <c r="S69" s="158"/>
      <c r="T69" s="158"/>
      <c r="U69" s="158"/>
      <c r="V69" s="35"/>
    </row>
    <row r="70" spans="1:22" ht="16.5" customHeight="1" x14ac:dyDescent="0.35">
      <c r="A70" s="33"/>
      <c r="B70" s="144"/>
      <c r="C70" s="144"/>
      <c r="D70" s="144"/>
      <c r="E70" s="144"/>
      <c r="F70" s="144"/>
      <c r="G70" s="144"/>
      <c r="H70" s="144"/>
      <c r="I70" s="158"/>
      <c r="J70" s="158"/>
      <c r="K70" s="158"/>
      <c r="L70" s="158"/>
      <c r="M70" s="158"/>
      <c r="N70" s="158"/>
      <c r="O70" s="158"/>
      <c r="P70" s="158"/>
      <c r="Q70" s="158"/>
      <c r="R70" s="158"/>
      <c r="S70" s="158"/>
      <c r="T70" s="158"/>
      <c r="U70" s="158"/>
      <c r="V70" s="35"/>
    </row>
    <row r="71" spans="1:22" ht="16.5" customHeight="1" x14ac:dyDescent="0.35">
      <c r="A71" s="33"/>
      <c r="B71" s="144"/>
      <c r="C71" s="144"/>
      <c r="D71" s="144"/>
      <c r="E71" s="144"/>
      <c r="F71" s="144"/>
      <c r="G71" s="144"/>
      <c r="H71" s="144"/>
      <c r="I71" s="158"/>
      <c r="J71" s="158"/>
      <c r="K71" s="158"/>
      <c r="L71" s="158"/>
      <c r="M71" s="158"/>
      <c r="N71" s="158"/>
      <c r="O71" s="158"/>
      <c r="P71" s="158"/>
      <c r="Q71" s="158"/>
      <c r="R71" s="158"/>
      <c r="S71" s="158"/>
      <c r="T71" s="158"/>
      <c r="U71" s="158"/>
      <c r="V71" s="35"/>
    </row>
    <row r="72" spans="1:22" ht="16.5" customHeight="1" x14ac:dyDescent="0.35">
      <c r="A72" s="33"/>
      <c r="B72" s="144"/>
      <c r="C72" s="144"/>
      <c r="D72" s="144"/>
      <c r="E72" s="144"/>
      <c r="F72" s="144"/>
      <c r="G72" s="144"/>
      <c r="H72" s="144"/>
      <c r="I72" s="158"/>
      <c r="J72" s="158"/>
      <c r="K72" s="158"/>
      <c r="L72" s="158"/>
      <c r="M72" s="158"/>
      <c r="N72" s="158"/>
      <c r="O72" s="158"/>
      <c r="P72" s="158"/>
      <c r="Q72" s="158"/>
      <c r="R72" s="158"/>
      <c r="S72" s="158"/>
      <c r="T72" s="158"/>
      <c r="U72" s="158"/>
      <c r="V72" s="35"/>
    </row>
    <row r="73" spans="1:22" ht="16.5" customHeight="1" x14ac:dyDescent="0.35">
      <c r="A73" s="33"/>
      <c r="B73" s="144"/>
      <c r="C73" s="144"/>
      <c r="D73" s="144"/>
      <c r="E73" s="144"/>
      <c r="F73" s="144"/>
      <c r="G73" s="144"/>
      <c r="H73" s="144"/>
      <c r="I73" s="158"/>
      <c r="J73" s="158"/>
      <c r="K73" s="158"/>
      <c r="L73" s="158"/>
      <c r="M73" s="158"/>
      <c r="N73" s="158"/>
      <c r="O73" s="158"/>
      <c r="P73" s="158"/>
      <c r="Q73" s="158"/>
      <c r="R73" s="158"/>
      <c r="S73" s="158"/>
      <c r="T73" s="158"/>
      <c r="U73" s="158"/>
      <c r="V73" s="35"/>
    </row>
    <row r="74" spans="1:22" ht="16.5" customHeight="1" x14ac:dyDescent="0.35">
      <c r="A74" s="33"/>
      <c r="B74" s="144"/>
      <c r="C74" s="144"/>
      <c r="D74" s="144"/>
      <c r="E74" s="144"/>
      <c r="F74" s="144"/>
      <c r="G74" s="144"/>
      <c r="H74" s="144"/>
      <c r="I74" s="158"/>
      <c r="J74" s="158"/>
      <c r="K74" s="158"/>
      <c r="L74" s="158"/>
      <c r="M74" s="158"/>
      <c r="N74" s="158"/>
      <c r="O74" s="158"/>
      <c r="P74" s="158"/>
      <c r="Q74" s="158"/>
      <c r="R74" s="158"/>
      <c r="S74" s="158"/>
      <c r="T74" s="158"/>
      <c r="U74" s="158"/>
      <c r="V74" s="35"/>
    </row>
    <row r="75" spans="1:22" ht="16.5" customHeight="1" x14ac:dyDescent="0.35">
      <c r="A75" s="33"/>
      <c r="B75" s="144"/>
      <c r="C75" s="144"/>
      <c r="D75" s="144"/>
      <c r="E75" s="144"/>
      <c r="F75" s="144"/>
      <c r="G75" s="144"/>
      <c r="H75" s="144"/>
      <c r="I75" s="158"/>
      <c r="J75" s="158"/>
      <c r="K75" s="158"/>
      <c r="L75" s="158"/>
      <c r="M75" s="158"/>
      <c r="N75" s="158"/>
      <c r="O75" s="158"/>
      <c r="P75" s="158"/>
      <c r="Q75" s="158"/>
      <c r="R75" s="158"/>
      <c r="S75" s="158"/>
      <c r="T75" s="158"/>
      <c r="U75" s="158"/>
      <c r="V75" s="35"/>
    </row>
    <row r="76" spans="1:22" ht="16.5" customHeight="1" x14ac:dyDescent="0.35">
      <c r="A76" s="33"/>
      <c r="B76" s="144"/>
      <c r="C76" s="144"/>
      <c r="D76" s="144"/>
      <c r="E76" s="144"/>
      <c r="F76" s="144"/>
      <c r="G76" s="144"/>
      <c r="H76" s="144"/>
      <c r="I76" s="158"/>
      <c r="J76" s="158"/>
      <c r="K76" s="158"/>
      <c r="L76" s="158"/>
      <c r="M76" s="158"/>
      <c r="N76" s="158"/>
      <c r="O76" s="158"/>
      <c r="P76" s="158"/>
      <c r="Q76" s="158"/>
      <c r="R76" s="158"/>
      <c r="S76" s="158"/>
      <c r="T76" s="158"/>
      <c r="U76" s="158"/>
      <c r="V76" s="35"/>
    </row>
    <row r="77" spans="1:22" ht="16.5" customHeight="1" x14ac:dyDescent="0.35">
      <c r="A77" s="33"/>
      <c r="B77" s="144"/>
      <c r="C77" s="144"/>
      <c r="D77" s="144"/>
      <c r="E77" s="144"/>
      <c r="F77" s="144"/>
      <c r="G77" s="144"/>
      <c r="H77" s="144"/>
      <c r="I77" s="158"/>
      <c r="J77" s="158"/>
      <c r="K77" s="158"/>
      <c r="L77" s="158"/>
      <c r="M77" s="158"/>
      <c r="N77" s="158"/>
      <c r="O77" s="158"/>
      <c r="P77" s="158"/>
      <c r="Q77" s="158"/>
      <c r="R77" s="158"/>
      <c r="S77" s="158"/>
      <c r="T77" s="158"/>
      <c r="U77" s="158"/>
      <c r="V77" s="35"/>
    </row>
    <row r="78" spans="1:22" ht="16.5" customHeight="1" x14ac:dyDescent="0.35">
      <c r="A78" s="33"/>
      <c r="B78" s="144"/>
      <c r="C78" s="144"/>
      <c r="D78" s="144"/>
      <c r="E78" s="144"/>
      <c r="F78" s="144"/>
      <c r="G78" s="144"/>
      <c r="H78" s="144"/>
      <c r="I78" s="158"/>
      <c r="J78" s="158"/>
      <c r="K78" s="158"/>
      <c r="L78" s="158"/>
      <c r="M78" s="158"/>
      <c r="N78" s="158"/>
      <c r="O78" s="158"/>
      <c r="P78" s="158"/>
      <c r="Q78" s="158"/>
      <c r="R78" s="158"/>
      <c r="S78" s="158"/>
      <c r="T78" s="158"/>
      <c r="U78" s="158"/>
      <c r="V78" s="35"/>
    </row>
    <row r="79" spans="1:22" ht="16.5" customHeight="1" x14ac:dyDescent="0.35">
      <c r="A79" s="33"/>
      <c r="B79" s="144"/>
      <c r="C79" s="144"/>
      <c r="D79" s="144"/>
      <c r="E79" s="144"/>
      <c r="F79" s="144"/>
      <c r="G79" s="144"/>
      <c r="H79" s="144"/>
      <c r="I79" s="158"/>
      <c r="J79" s="158"/>
      <c r="K79" s="158"/>
      <c r="L79" s="158"/>
      <c r="M79" s="158"/>
      <c r="N79" s="158"/>
      <c r="O79" s="158"/>
      <c r="P79" s="158"/>
      <c r="Q79" s="158"/>
      <c r="R79" s="158"/>
      <c r="S79" s="158"/>
      <c r="T79" s="158"/>
      <c r="U79" s="158"/>
      <c r="V79" s="35"/>
    </row>
    <row r="80" spans="1:22" ht="16.5" customHeight="1" x14ac:dyDescent="0.35">
      <c r="A80" s="33"/>
      <c r="B80" s="144"/>
      <c r="C80" s="144"/>
      <c r="D80" s="144"/>
      <c r="E80" s="144"/>
      <c r="F80" s="144"/>
      <c r="G80" s="144"/>
      <c r="H80" s="144"/>
      <c r="I80" s="158"/>
      <c r="J80" s="158"/>
      <c r="K80" s="158"/>
      <c r="L80" s="158"/>
      <c r="M80" s="158"/>
      <c r="N80" s="158"/>
      <c r="O80" s="158"/>
      <c r="P80" s="158"/>
      <c r="Q80" s="158"/>
      <c r="R80" s="158"/>
      <c r="S80" s="158"/>
      <c r="T80" s="158"/>
      <c r="U80" s="158"/>
      <c r="V80" s="35"/>
    </row>
    <row r="81" spans="1:22" ht="16.5" customHeight="1" x14ac:dyDescent="0.35">
      <c r="A81" s="33"/>
      <c r="B81" s="144"/>
      <c r="C81" s="144"/>
      <c r="D81" s="144"/>
      <c r="E81" s="144"/>
      <c r="F81" s="144"/>
      <c r="G81" s="144"/>
      <c r="H81" s="144"/>
      <c r="I81" s="158"/>
      <c r="J81" s="158"/>
      <c r="K81" s="158"/>
      <c r="L81" s="158"/>
      <c r="M81" s="158"/>
      <c r="N81" s="158"/>
      <c r="O81" s="158"/>
      <c r="P81" s="158"/>
      <c r="Q81" s="158"/>
      <c r="R81" s="158"/>
      <c r="S81" s="158"/>
      <c r="T81" s="158"/>
      <c r="U81" s="158"/>
      <c r="V81" s="35"/>
    </row>
    <row r="82" spans="1:22" ht="16.5" customHeight="1" x14ac:dyDescent="0.35">
      <c r="A82" s="33"/>
      <c r="B82" s="144"/>
      <c r="C82" s="144"/>
      <c r="D82" s="144"/>
      <c r="E82" s="144"/>
      <c r="F82" s="144"/>
      <c r="G82" s="144"/>
      <c r="H82" s="144"/>
      <c r="I82" s="158"/>
      <c r="J82" s="158"/>
      <c r="K82" s="158"/>
      <c r="L82" s="158"/>
      <c r="M82" s="158"/>
      <c r="N82" s="158"/>
      <c r="O82" s="158"/>
      <c r="P82" s="158"/>
      <c r="Q82" s="158"/>
      <c r="R82" s="158"/>
      <c r="S82" s="158"/>
      <c r="T82" s="158"/>
      <c r="U82" s="158"/>
      <c r="V82" s="35"/>
    </row>
    <row r="83" spans="1:22" ht="16.5" customHeight="1" x14ac:dyDescent="0.35">
      <c r="A83" s="33"/>
      <c r="B83" s="144"/>
      <c r="C83" s="144"/>
      <c r="D83" s="144"/>
      <c r="E83" s="144"/>
      <c r="F83" s="144"/>
      <c r="G83" s="144"/>
      <c r="H83" s="144"/>
      <c r="I83" s="158"/>
      <c r="J83" s="158"/>
      <c r="K83" s="158"/>
      <c r="L83" s="158"/>
      <c r="M83" s="158"/>
      <c r="N83" s="158"/>
      <c r="O83" s="158"/>
      <c r="P83" s="158"/>
      <c r="Q83" s="158"/>
      <c r="R83" s="158"/>
      <c r="S83" s="158"/>
      <c r="T83" s="158"/>
      <c r="U83" s="158"/>
      <c r="V83" s="35"/>
    </row>
    <row r="84" spans="1:22" ht="16.5" customHeight="1" x14ac:dyDescent="0.35">
      <c r="A84" s="33"/>
      <c r="B84" s="144"/>
      <c r="C84" s="144"/>
      <c r="D84" s="144"/>
      <c r="E84" s="144"/>
      <c r="F84" s="144"/>
      <c r="G84" s="144"/>
      <c r="H84" s="144"/>
      <c r="I84" s="158"/>
      <c r="J84" s="158"/>
      <c r="K84" s="158"/>
      <c r="L84" s="158"/>
      <c r="M84" s="158"/>
      <c r="N84" s="158"/>
      <c r="O84" s="158"/>
      <c r="P84" s="158"/>
      <c r="Q84" s="158"/>
      <c r="R84" s="158"/>
      <c r="S84" s="158"/>
      <c r="T84" s="158"/>
      <c r="U84" s="158"/>
      <c r="V84" s="35"/>
    </row>
    <row r="85" spans="1:22" ht="16.5" customHeight="1" x14ac:dyDescent="0.35">
      <c r="A85" s="33"/>
      <c r="B85" s="144"/>
      <c r="C85" s="144"/>
      <c r="D85" s="144"/>
      <c r="E85" s="144"/>
      <c r="F85" s="144"/>
      <c r="G85" s="144"/>
      <c r="H85" s="144"/>
      <c r="I85" s="158"/>
      <c r="J85" s="158"/>
      <c r="K85" s="158"/>
      <c r="L85" s="158"/>
      <c r="M85" s="158"/>
      <c r="N85" s="158"/>
      <c r="O85" s="158"/>
      <c r="P85" s="158"/>
      <c r="Q85" s="158"/>
      <c r="R85" s="158"/>
      <c r="S85" s="158"/>
      <c r="T85" s="158"/>
      <c r="U85" s="158"/>
      <c r="V85" s="35"/>
    </row>
    <row r="86" spans="1:22" ht="16.5" customHeight="1" x14ac:dyDescent="0.35">
      <c r="A86" s="33"/>
      <c r="B86" s="144"/>
      <c r="C86" s="144"/>
      <c r="D86" s="144"/>
      <c r="E86" s="144"/>
      <c r="F86" s="144"/>
      <c r="G86" s="144"/>
      <c r="H86" s="144"/>
      <c r="I86" s="158"/>
      <c r="J86" s="158"/>
      <c r="K86" s="158"/>
      <c r="L86" s="158"/>
      <c r="M86" s="158"/>
      <c r="N86" s="158"/>
      <c r="O86" s="158"/>
      <c r="P86" s="158"/>
      <c r="Q86" s="158"/>
      <c r="R86" s="158"/>
      <c r="S86" s="158"/>
      <c r="T86" s="158"/>
      <c r="U86" s="158"/>
      <c r="V86" s="35"/>
    </row>
    <row r="87" spans="1:22" ht="16.5" customHeight="1" x14ac:dyDescent="0.35">
      <c r="A87" s="33"/>
      <c r="B87" s="144"/>
      <c r="C87" s="144"/>
      <c r="D87" s="144"/>
      <c r="E87" s="144"/>
      <c r="F87" s="144"/>
      <c r="G87" s="144"/>
      <c r="H87" s="144"/>
      <c r="I87" s="158"/>
      <c r="J87" s="158"/>
      <c r="K87" s="158"/>
      <c r="L87" s="158"/>
      <c r="M87" s="158"/>
      <c r="N87" s="158"/>
      <c r="O87" s="158"/>
      <c r="P87" s="158"/>
      <c r="Q87" s="158"/>
      <c r="R87" s="158"/>
      <c r="S87" s="158"/>
      <c r="T87" s="158"/>
      <c r="U87" s="158"/>
      <c r="V87" s="35"/>
    </row>
    <row r="88" spans="1:22" ht="16.5" customHeight="1" x14ac:dyDescent="0.35">
      <c r="A88" s="33"/>
      <c r="B88" s="144"/>
      <c r="C88" s="144"/>
      <c r="D88" s="144"/>
      <c r="E88" s="144"/>
      <c r="F88" s="144"/>
      <c r="G88" s="144"/>
      <c r="H88" s="144"/>
      <c r="I88" s="158"/>
      <c r="J88" s="158"/>
      <c r="K88" s="158"/>
      <c r="L88" s="158"/>
      <c r="M88" s="158"/>
      <c r="N88" s="158"/>
      <c r="O88" s="158"/>
      <c r="P88" s="158"/>
      <c r="Q88" s="158"/>
      <c r="R88" s="158"/>
      <c r="S88" s="158"/>
      <c r="T88" s="158"/>
      <c r="U88" s="158"/>
      <c r="V88" s="35"/>
    </row>
    <row r="89" spans="1:22" ht="38.5" customHeight="1" x14ac:dyDescent="0.35">
      <c r="A89" s="33"/>
      <c r="B89" s="144"/>
      <c r="C89" s="144"/>
      <c r="D89" s="144"/>
      <c r="E89" s="144"/>
      <c r="F89" s="144"/>
      <c r="G89" s="144"/>
      <c r="H89" s="144"/>
      <c r="I89" s="157" t="s">
        <v>457</v>
      </c>
      <c r="J89" s="157"/>
      <c r="K89" s="157"/>
      <c r="L89" s="157"/>
      <c r="M89" s="157"/>
      <c r="N89" s="157"/>
      <c r="O89" s="157"/>
      <c r="P89" s="157"/>
      <c r="Q89" s="157"/>
      <c r="R89" s="157"/>
      <c r="S89" s="157"/>
      <c r="T89" s="157"/>
      <c r="U89" s="157"/>
      <c r="V89" s="35"/>
    </row>
    <row r="90" spans="1:22" ht="16.5" customHeight="1" x14ac:dyDescent="0.35">
      <c r="A90" s="33"/>
      <c r="B90" s="36"/>
      <c r="C90" s="36"/>
      <c r="D90" s="36"/>
      <c r="E90" s="36"/>
      <c r="F90" s="36"/>
      <c r="G90" s="36"/>
      <c r="H90" s="36"/>
      <c r="I90" s="38"/>
      <c r="J90" s="38"/>
      <c r="K90" s="38"/>
      <c r="L90" s="38"/>
      <c r="M90" s="38"/>
      <c r="N90" s="38"/>
      <c r="O90" s="38"/>
      <c r="P90" s="38"/>
      <c r="Q90" s="38"/>
      <c r="R90" s="38"/>
      <c r="S90" s="38"/>
      <c r="T90" s="38"/>
      <c r="U90" s="38"/>
      <c r="V90" s="35"/>
    </row>
    <row r="91" spans="1:22" ht="16.5" customHeight="1" x14ac:dyDescent="0.35">
      <c r="A91" s="33"/>
      <c r="B91" s="36"/>
      <c r="C91" s="36"/>
      <c r="D91" s="36"/>
      <c r="E91" s="36"/>
      <c r="F91" s="36"/>
      <c r="G91" s="36"/>
      <c r="H91" s="144" t="s">
        <v>65</v>
      </c>
      <c r="I91" s="144"/>
      <c r="J91" s="144"/>
      <c r="K91" s="144"/>
      <c r="L91" s="144"/>
      <c r="M91" s="144"/>
      <c r="N91" s="185"/>
      <c r="O91" s="185"/>
      <c r="P91" s="185"/>
      <c r="Q91" s="38"/>
      <c r="R91" s="38"/>
      <c r="S91" s="38"/>
      <c r="T91" s="38"/>
      <c r="U91" s="38"/>
      <c r="V91" s="35"/>
    </row>
    <row r="92" spans="1:22" ht="16.5" customHeight="1" x14ac:dyDescent="0.35">
      <c r="A92" s="33"/>
      <c r="B92" s="36"/>
      <c r="C92" s="36"/>
      <c r="D92" s="36"/>
      <c r="E92" s="36"/>
      <c r="F92" s="36"/>
      <c r="G92" s="36"/>
      <c r="H92" s="144"/>
      <c r="I92" s="144"/>
      <c r="J92" s="144"/>
      <c r="K92" s="144"/>
      <c r="L92" s="144"/>
      <c r="M92" s="144"/>
      <c r="N92" s="185"/>
      <c r="O92" s="185"/>
      <c r="P92" s="185"/>
      <c r="Q92" s="38"/>
      <c r="R92" s="38"/>
      <c r="S92" s="38"/>
      <c r="T92" s="38"/>
      <c r="U92" s="38"/>
      <c r="V92" s="35"/>
    </row>
    <row r="93" spans="1:22" ht="16.5" customHeight="1" x14ac:dyDescent="0.35">
      <c r="A93" s="33"/>
      <c r="B93" s="36"/>
      <c r="C93" s="36"/>
      <c r="D93" s="36"/>
      <c r="E93" s="36"/>
      <c r="F93" s="36"/>
      <c r="G93" s="36"/>
      <c r="H93" s="144"/>
      <c r="I93" s="144"/>
      <c r="J93" s="144"/>
      <c r="K93" s="144"/>
      <c r="L93" s="144"/>
      <c r="M93" s="144"/>
      <c r="N93" s="185"/>
      <c r="O93" s="185"/>
      <c r="P93" s="185"/>
      <c r="Q93" s="38"/>
      <c r="R93" s="38"/>
      <c r="S93" s="38"/>
      <c r="T93" s="38"/>
      <c r="U93" s="38"/>
      <c r="V93" s="35"/>
    </row>
    <row r="94" spans="1:22" ht="16.5" customHeight="1" x14ac:dyDescent="0.35">
      <c r="A94" s="33"/>
      <c r="B94" s="36"/>
      <c r="C94" s="36"/>
      <c r="D94" s="36"/>
      <c r="E94" s="36"/>
      <c r="F94" s="36"/>
      <c r="G94" s="36"/>
      <c r="H94" s="36"/>
      <c r="I94" s="38"/>
      <c r="J94" s="38"/>
      <c r="K94" s="38"/>
      <c r="L94" s="38"/>
      <c r="M94" s="38"/>
      <c r="N94" s="38"/>
      <c r="O94" s="38"/>
      <c r="P94" s="38"/>
      <c r="Q94" s="38"/>
      <c r="R94" s="38"/>
      <c r="S94" s="38"/>
      <c r="T94" s="38"/>
      <c r="U94" s="38"/>
      <c r="V94" s="35"/>
    </row>
    <row r="95" spans="1:22" ht="16.5" customHeight="1" x14ac:dyDescent="0.35">
      <c r="A95" s="33"/>
      <c r="B95" s="186" t="s">
        <v>66</v>
      </c>
      <c r="C95" s="186"/>
      <c r="D95" s="186"/>
      <c r="E95" s="186"/>
      <c r="F95" s="186"/>
      <c r="G95" s="186"/>
      <c r="H95" s="186"/>
      <c r="I95" s="186"/>
      <c r="J95" s="186"/>
      <c r="K95" s="186"/>
      <c r="L95" s="186"/>
      <c r="M95" s="186"/>
      <c r="N95" s="186"/>
      <c r="O95" s="186"/>
      <c r="P95" s="186"/>
      <c r="Q95" s="186"/>
      <c r="R95" s="186"/>
      <c r="S95" s="186"/>
      <c r="T95" s="186"/>
      <c r="U95" s="186"/>
      <c r="V95" s="35"/>
    </row>
    <row r="96" spans="1:22" ht="16.5" customHeight="1" x14ac:dyDescent="0.35">
      <c r="A96" s="33"/>
      <c r="B96" s="186"/>
      <c r="C96" s="186"/>
      <c r="D96" s="186"/>
      <c r="E96" s="186"/>
      <c r="F96" s="186"/>
      <c r="G96" s="186"/>
      <c r="H96" s="186"/>
      <c r="I96" s="186"/>
      <c r="J96" s="186"/>
      <c r="K96" s="186"/>
      <c r="L96" s="186"/>
      <c r="M96" s="186"/>
      <c r="N96" s="186"/>
      <c r="O96" s="186"/>
      <c r="P96" s="186"/>
      <c r="Q96" s="186"/>
      <c r="R96" s="186"/>
      <c r="S96" s="186"/>
      <c r="T96" s="186"/>
      <c r="U96" s="186"/>
      <c r="V96" s="35"/>
    </row>
    <row r="97" spans="1:22" ht="16.5" customHeight="1" x14ac:dyDescent="0.35">
      <c r="A97" s="33"/>
      <c r="B97" s="186"/>
      <c r="C97" s="186"/>
      <c r="D97" s="186"/>
      <c r="E97" s="186"/>
      <c r="F97" s="186"/>
      <c r="G97" s="186"/>
      <c r="H97" s="186"/>
      <c r="I97" s="186"/>
      <c r="J97" s="186"/>
      <c r="K97" s="186"/>
      <c r="L97" s="186"/>
      <c r="M97" s="186"/>
      <c r="N97" s="186"/>
      <c r="O97" s="186"/>
      <c r="P97" s="186"/>
      <c r="Q97" s="186"/>
      <c r="R97" s="186"/>
      <c r="S97" s="186"/>
      <c r="T97" s="186"/>
      <c r="U97" s="186"/>
      <c r="V97" s="35"/>
    </row>
    <row r="98" spans="1:22" ht="16.5" customHeight="1" x14ac:dyDescent="0.35">
      <c r="A98" s="33"/>
      <c r="B98" s="186"/>
      <c r="C98" s="186"/>
      <c r="D98" s="186"/>
      <c r="E98" s="186"/>
      <c r="F98" s="186"/>
      <c r="G98" s="186"/>
      <c r="H98" s="186"/>
      <c r="I98" s="186"/>
      <c r="J98" s="186"/>
      <c r="K98" s="186"/>
      <c r="L98" s="186"/>
      <c r="M98" s="186"/>
      <c r="N98" s="186"/>
      <c r="O98" s="186"/>
      <c r="P98" s="186"/>
      <c r="Q98" s="186"/>
      <c r="R98" s="186"/>
      <c r="S98" s="186"/>
      <c r="T98" s="186"/>
      <c r="U98" s="186"/>
      <c r="V98" s="35"/>
    </row>
    <row r="99" spans="1:22" ht="16.5" customHeight="1" x14ac:dyDescent="0.35">
      <c r="A99" s="33"/>
      <c r="B99" s="186"/>
      <c r="C99" s="186"/>
      <c r="D99" s="186"/>
      <c r="E99" s="186"/>
      <c r="F99" s="186"/>
      <c r="G99" s="186"/>
      <c r="H99" s="186"/>
      <c r="I99" s="186"/>
      <c r="J99" s="186"/>
      <c r="K99" s="186"/>
      <c r="L99" s="186"/>
      <c r="M99" s="186"/>
      <c r="N99" s="186"/>
      <c r="O99" s="186"/>
      <c r="P99" s="186"/>
      <c r="Q99" s="186"/>
      <c r="R99" s="186"/>
      <c r="S99" s="186"/>
      <c r="T99" s="186"/>
      <c r="U99" s="186"/>
      <c r="V99" s="35"/>
    </row>
    <row r="100" spans="1:22" ht="16.5" customHeight="1" x14ac:dyDescent="0.35">
      <c r="A100" s="33"/>
      <c r="B100" s="186"/>
      <c r="C100" s="186"/>
      <c r="D100" s="186"/>
      <c r="E100" s="186"/>
      <c r="F100" s="186"/>
      <c r="G100" s="186"/>
      <c r="H100" s="186"/>
      <c r="I100" s="186"/>
      <c r="J100" s="186"/>
      <c r="K100" s="186"/>
      <c r="L100" s="186"/>
      <c r="M100" s="186"/>
      <c r="N100" s="186"/>
      <c r="O100" s="186"/>
      <c r="P100" s="186"/>
      <c r="Q100" s="186"/>
      <c r="R100" s="186"/>
      <c r="S100" s="186"/>
      <c r="T100" s="186"/>
      <c r="U100" s="186"/>
      <c r="V100" s="35"/>
    </row>
    <row r="101" spans="1:22" ht="16.5" customHeight="1" x14ac:dyDescent="0.35">
      <c r="A101" s="33"/>
      <c r="B101" s="186"/>
      <c r="C101" s="186"/>
      <c r="D101" s="186"/>
      <c r="E101" s="186"/>
      <c r="F101" s="186"/>
      <c r="G101" s="186"/>
      <c r="H101" s="186"/>
      <c r="I101" s="186"/>
      <c r="J101" s="186"/>
      <c r="K101" s="186"/>
      <c r="L101" s="186"/>
      <c r="M101" s="186"/>
      <c r="N101" s="186"/>
      <c r="O101" s="186"/>
      <c r="P101" s="186"/>
      <c r="Q101" s="186"/>
      <c r="R101" s="186"/>
      <c r="S101" s="186"/>
      <c r="T101" s="186"/>
      <c r="U101" s="186"/>
      <c r="V101" s="35"/>
    </row>
    <row r="102" spans="1:22" ht="16.5" customHeight="1" x14ac:dyDescent="0.35">
      <c r="A102" s="33"/>
      <c r="B102" s="186"/>
      <c r="C102" s="186"/>
      <c r="D102" s="186"/>
      <c r="E102" s="186"/>
      <c r="F102" s="186"/>
      <c r="G102" s="186"/>
      <c r="H102" s="186"/>
      <c r="I102" s="186"/>
      <c r="J102" s="186"/>
      <c r="K102" s="186"/>
      <c r="L102" s="186"/>
      <c r="M102" s="186"/>
      <c r="N102" s="186"/>
      <c r="O102" s="186"/>
      <c r="P102" s="186"/>
      <c r="Q102" s="186"/>
      <c r="R102" s="186"/>
      <c r="S102" s="186"/>
      <c r="T102" s="186"/>
      <c r="U102" s="186"/>
      <c r="V102" s="35"/>
    </row>
    <row r="103" spans="1:22" ht="16.5" customHeight="1" x14ac:dyDescent="0.35">
      <c r="A103" s="33"/>
      <c r="B103" s="186"/>
      <c r="C103" s="186"/>
      <c r="D103" s="186"/>
      <c r="E103" s="186"/>
      <c r="F103" s="186"/>
      <c r="G103" s="186"/>
      <c r="H103" s="186"/>
      <c r="I103" s="186"/>
      <c r="J103" s="186"/>
      <c r="K103" s="186"/>
      <c r="L103" s="186"/>
      <c r="M103" s="186"/>
      <c r="N103" s="186"/>
      <c r="O103" s="186"/>
      <c r="P103" s="186"/>
      <c r="Q103" s="186"/>
      <c r="R103" s="186"/>
      <c r="S103" s="186"/>
      <c r="T103" s="186"/>
      <c r="U103" s="186"/>
      <c r="V103" s="35"/>
    </row>
    <row r="104" spans="1:22" ht="16.5" customHeight="1" x14ac:dyDescent="0.35">
      <c r="A104" s="33"/>
      <c r="B104" s="186"/>
      <c r="C104" s="186"/>
      <c r="D104" s="186"/>
      <c r="E104" s="186"/>
      <c r="F104" s="186"/>
      <c r="G104" s="186"/>
      <c r="H104" s="186"/>
      <c r="I104" s="186"/>
      <c r="J104" s="186"/>
      <c r="K104" s="186"/>
      <c r="L104" s="186"/>
      <c r="M104" s="186"/>
      <c r="N104" s="186"/>
      <c r="O104" s="186"/>
      <c r="P104" s="186"/>
      <c r="Q104" s="186"/>
      <c r="R104" s="186"/>
      <c r="S104" s="186"/>
      <c r="T104" s="186"/>
      <c r="U104" s="186"/>
      <c r="V104" s="35"/>
    </row>
    <row r="105" spans="1:22" ht="16.5" customHeight="1" x14ac:dyDescent="0.35">
      <c r="A105" s="33"/>
      <c r="B105" s="186"/>
      <c r="C105" s="186"/>
      <c r="D105" s="186"/>
      <c r="E105" s="186"/>
      <c r="F105" s="186"/>
      <c r="G105" s="186"/>
      <c r="H105" s="186"/>
      <c r="I105" s="186"/>
      <c r="J105" s="186"/>
      <c r="K105" s="186"/>
      <c r="L105" s="186"/>
      <c r="M105" s="186"/>
      <c r="N105" s="186"/>
      <c r="O105" s="186"/>
      <c r="P105" s="186"/>
      <c r="Q105" s="186"/>
      <c r="R105" s="186"/>
      <c r="S105" s="186"/>
      <c r="T105" s="186"/>
      <c r="U105" s="186"/>
      <c r="V105" s="35"/>
    </row>
    <row r="106" spans="1:22" ht="16.5" customHeight="1" x14ac:dyDescent="0.35">
      <c r="A106" s="33"/>
      <c r="B106" s="186"/>
      <c r="C106" s="186"/>
      <c r="D106" s="186"/>
      <c r="E106" s="186"/>
      <c r="F106" s="186"/>
      <c r="G106" s="186"/>
      <c r="H106" s="186"/>
      <c r="I106" s="186"/>
      <c r="J106" s="186"/>
      <c r="K106" s="186"/>
      <c r="L106" s="186"/>
      <c r="M106" s="186"/>
      <c r="N106" s="186"/>
      <c r="O106" s="186"/>
      <c r="P106" s="186"/>
      <c r="Q106" s="186"/>
      <c r="R106" s="186"/>
      <c r="S106" s="186"/>
      <c r="T106" s="186"/>
      <c r="U106" s="186"/>
      <c r="V106" s="35"/>
    </row>
    <row r="107" spans="1:22" ht="16.5" customHeight="1" x14ac:dyDescent="0.35">
      <c r="A107" s="33"/>
      <c r="B107" s="186"/>
      <c r="C107" s="186"/>
      <c r="D107" s="186"/>
      <c r="E107" s="186"/>
      <c r="F107" s="186"/>
      <c r="G107" s="186"/>
      <c r="H107" s="186"/>
      <c r="I107" s="186"/>
      <c r="J107" s="186"/>
      <c r="K107" s="186"/>
      <c r="L107" s="186"/>
      <c r="M107" s="186"/>
      <c r="N107" s="186"/>
      <c r="O107" s="186"/>
      <c r="P107" s="186"/>
      <c r="Q107" s="186"/>
      <c r="R107" s="186"/>
      <c r="S107" s="186"/>
      <c r="T107" s="186"/>
      <c r="U107" s="186"/>
      <c r="V107" s="35"/>
    </row>
    <row r="108" spans="1:22" ht="16.5" customHeight="1" x14ac:dyDescent="0.35">
      <c r="A108" s="33"/>
      <c r="B108" s="186"/>
      <c r="C108" s="186"/>
      <c r="D108" s="186"/>
      <c r="E108" s="186"/>
      <c r="F108" s="186"/>
      <c r="G108" s="186"/>
      <c r="H108" s="186"/>
      <c r="I108" s="186"/>
      <c r="J108" s="186"/>
      <c r="K108" s="186"/>
      <c r="L108" s="186"/>
      <c r="M108" s="186"/>
      <c r="N108" s="186"/>
      <c r="O108" s="186"/>
      <c r="P108" s="186"/>
      <c r="Q108" s="186"/>
      <c r="R108" s="186"/>
      <c r="S108" s="186"/>
      <c r="T108" s="186"/>
      <c r="U108" s="186"/>
      <c r="V108" s="35"/>
    </row>
    <row r="109" spans="1:22" ht="16.5" customHeight="1" x14ac:dyDescent="0.35">
      <c r="A109" s="33"/>
      <c r="B109" s="186"/>
      <c r="C109" s="186"/>
      <c r="D109" s="186"/>
      <c r="E109" s="186"/>
      <c r="F109" s="186"/>
      <c r="G109" s="186"/>
      <c r="H109" s="186"/>
      <c r="I109" s="186"/>
      <c r="J109" s="186"/>
      <c r="K109" s="186"/>
      <c r="L109" s="186"/>
      <c r="M109" s="186"/>
      <c r="N109" s="186"/>
      <c r="O109" s="186"/>
      <c r="P109" s="186"/>
      <c r="Q109" s="186"/>
      <c r="R109" s="186"/>
      <c r="S109" s="186"/>
      <c r="T109" s="186"/>
      <c r="U109" s="186"/>
      <c r="V109" s="35"/>
    </row>
    <row r="110" spans="1:22" ht="16.5" customHeight="1" x14ac:dyDescent="0.35">
      <c r="A110" s="33"/>
      <c r="B110" s="186"/>
      <c r="C110" s="186"/>
      <c r="D110" s="186"/>
      <c r="E110" s="186"/>
      <c r="F110" s="186"/>
      <c r="G110" s="186"/>
      <c r="H110" s="186"/>
      <c r="I110" s="186"/>
      <c r="J110" s="186"/>
      <c r="K110" s="186"/>
      <c r="L110" s="186"/>
      <c r="M110" s="186"/>
      <c r="N110" s="186"/>
      <c r="O110" s="186"/>
      <c r="P110" s="186"/>
      <c r="Q110" s="186"/>
      <c r="R110" s="186"/>
      <c r="S110" s="186"/>
      <c r="T110" s="186"/>
      <c r="U110" s="186"/>
      <c r="V110" s="35"/>
    </row>
    <row r="111" spans="1:22" ht="16.5" customHeight="1" x14ac:dyDescent="0.35">
      <c r="A111" s="33"/>
      <c r="B111" s="186"/>
      <c r="C111" s="186"/>
      <c r="D111" s="186"/>
      <c r="E111" s="186"/>
      <c r="F111" s="186"/>
      <c r="G111" s="186"/>
      <c r="H111" s="186"/>
      <c r="I111" s="186"/>
      <c r="J111" s="186"/>
      <c r="K111" s="186"/>
      <c r="L111" s="186"/>
      <c r="M111" s="186"/>
      <c r="N111" s="186"/>
      <c r="O111" s="186"/>
      <c r="P111" s="186"/>
      <c r="Q111" s="186"/>
      <c r="R111" s="186"/>
      <c r="S111" s="186"/>
      <c r="T111" s="186"/>
      <c r="U111" s="186"/>
      <c r="V111" s="35"/>
    </row>
    <row r="112" spans="1:22" ht="16.5" customHeight="1" x14ac:dyDescent="0.35">
      <c r="A112" s="33"/>
      <c r="B112" s="186"/>
      <c r="C112" s="186"/>
      <c r="D112" s="186"/>
      <c r="E112" s="186"/>
      <c r="F112" s="186"/>
      <c r="G112" s="186"/>
      <c r="H112" s="186"/>
      <c r="I112" s="186"/>
      <c r="J112" s="186"/>
      <c r="K112" s="186"/>
      <c r="L112" s="186"/>
      <c r="M112" s="186"/>
      <c r="N112" s="186"/>
      <c r="O112" s="186"/>
      <c r="P112" s="186"/>
      <c r="Q112" s="186"/>
      <c r="R112" s="186"/>
      <c r="S112" s="186"/>
      <c r="T112" s="186"/>
      <c r="U112" s="186"/>
      <c r="V112" s="35"/>
    </row>
    <row r="113" spans="1:22" ht="16.5" customHeight="1" x14ac:dyDescent="0.35">
      <c r="A113" s="33"/>
      <c r="B113" s="186"/>
      <c r="C113" s="186"/>
      <c r="D113" s="186"/>
      <c r="E113" s="186"/>
      <c r="F113" s="186"/>
      <c r="G113" s="186"/>
      <c r="H113" s="186"/>
      <c r="I113" s="186"/>
      <c r="J113" s="186"/>
      <c r="K113" s="186"/>
      <c r="L113" s="186"/>
      <c r="M113" s="186"/>
      <c r="N113" s="186"/>
      <c r="O113" s="186"/>
      <c r="P113" s="186"/>
      <c r="Q113" s="186"/>
      <c r="R113" s="186"/>
      <c r="S113" s="186"/>
      <c r="T113" s="186"/>
      <c r="U113" s="186"/>
      <c r="V113" s="35"/>
    </row>
    <row r="114" spans="1:22" ht="16.5" customHeight="1" x14ac:dyDescent="0.35">
      <c r="A114" s="33"/>
      <c r="B114" s="186"/>
      <c r="C114" s="186"/>
      <c r="D114" s="186"/>
      <c r="E114" s="186"/>
      <c r="F114" s="186"/>
      <c r="G114" s="186"/>
      <c r="H114" s="186"/>
      <c r="I114" s="186"/>
      <c r="J114" s="186"/>
      <c r="K114" s="186"/>
      <c r="L114" s="186"/>
      <c r="M114" s="186"/>
      <c r="N114" s="186"/>
      <c r="O114" s="186"/>
      <c r="P114" s="186"/>
      <c r="Q114" s="186"/>
      <c r="R114" s="186"/>
      <c r="S114" s="186"/>
      <c r="T114" s="186"/>
      <c r="U114" s="186"/>
      <c r="V114" s="35"/>
    </row>
    <row r="115" spans="1:22" ht="16.5" customHeight="1" x14ac:dyDescent="0.35">
      <c r="A115" s="33"/>
      <c r="B115" s="34"/>
      <c r="C115" s="34"/>
      <c r="D115" s="34"/>
      <c r="E115" s="34"/>
      <c r="F115" s="34"/>
      <c r="G115" s="34"/>
      <c r="H115" s="34"/>
      <c r="I115" s="34"/>
      <c r="J115" s="34"/>
      <c r="K115" s="34"/>
      <c r="L115" s="34"/>
      <c r="M115" s="34"/>
      <c r="N115" s="34"/>
      <c r="O115" s="34"/>
      <c r="P115" s="34"/>
      <c r="Q115" s="34"/>
      <c r="R115" s="34"/>
      <c r="S115" s="34"/>
      <c r="T115" s="34"/>
      <c r="U115" s="34"/>
      <c r="V115" s="35"/>
    </row>
    <row r="116" spans="1:22" ht="16.5" customHeight="1" x14ac:dyDescent="0.35">
      <c r="A116" s="33"/>
      <c r="B116" s="149" t="s">
        <v>67</v>
      </c>
      <c r="C116" s="149"/>
      <c r="D116" s="149"/>
      <c r="E116" s="149"/>
      <c r="F116" s="149"/>
      <c r="G116" s="149"/>
      <c r="H116" s="149"/>
      <c r="I116" s="149"/>
      <c r="J116" s="149"/>
      <c r="K116" s="149"/>
      <c r="L116" s="149"/>
      <c r="M116" s="149"/>
      <c r="N116" s="149"/>
      <c r="O116" s="149"/>
      <c r="P116" s="149"/>
      <c r="Q116" s="149"/>
      <c r="R116" s="149"/>
      <c r="S116" s="149"/>
      <c r="T116" s="149"/>
      <c r="U116" s="149"/>
      <c r="V116" s="35"/>
    </row>
    <row r="117" spans="1:22" ht="16.5" customHeight="1" x14ac:dyDescent="0.35">
      <c r="A117" s="33"/>
      <c r="B117" s="144" t="s">
        <v>68</v>
      </c>
      <c r="C117" s="144"/>
      <c r="D117" s="144"/>
      <c r="E117" s="144"/>
      <c r="F117" s="144"/>
      <c r="G117" s="144"/>
      <c r="H117" s="144"/>
      <c r="I117" s="158" t="s">
        <v>69</v>
      </c>
      <c r="J117" s="158"/>
      <c r="K117" s="158"/>
      <c r="L117" s="158"/>
      <c r="M117" s="158"/>
      <c r="N117" s="158"/>
      <c r="O117" s="158"/>
      <c r="P117" s="158"/>
      <c r="Q117" s="158"/>
      <c r="R117" s="158"/>
      <c r="S117" s="158"/>
      <c r="T117" s="158"/>
      <c r="U117" s="158"/>
      <c r="V117" s="35"/>
    </row>
    <row r="118" spans="1:22" ht="16.5" customHeight="1" x14ac:dyDescent="0.35">
      <c r="A118" s="33"/>
      <c r="B118" s="144"/>
      <c r="C118" s="144"/>
      <c r="D118" s="144"/>
      <c r="E118" s="144"/>
      <c r="F118" s="144"/>
      <c r="G118" s="144"/>
      <c r="H118" s="144"/>
      <c r="I118" s="158"/>
      <c r="J118" s="158"/>
      <c r="K118" s="158"/>
      <c r="L118" s="158"/>
      <c r="M118" s="158"/>
      <c r="N118" s="158"/>
      <c r="O118" s="158"/>
      <c r="P118" s="158"/>
      <c r="Q118" s="158"/>
      <c r="R118" s="158"/>
      <c r="S118" s="158"/>
      <c r="T118" s="158"/>
      <c r="U118" s="158"/>
      <c r="V118" s="35"/>
    </row>
    <row r="119" spans="1:22" ht="16.5" customHeight="1" x14ac:dyDescent="0.35">
      <c r="A119" s="33"/>
      <c r="B119" s="144"/>
      <c r="C119" s="144"/>
      <c r="D119" s="144"/>
      <c r="E119" s="144"/>
      <c r="F119" s="144"/>
      <c r="G119" s="144"/>
      <c r="H119" s="144"/>
      <c r="I119" s="158"/>
      <c r="J119" s="158"/>
      <c r="K119" s="158"/>
      <c r="L119" s="158"/>
      <c r="M119" s="158"/>
      <c r="N119" s="158"/>
      <c r="O119" s="158"/>
      <c r="P119" s="158"/>
      <c r="Q119" s="158"/>
      <c r="R119" s="158"/>
      <c r="S119" s="158"/>
      <c r="T119" s="158"/>
      <c r="U119" s="158"/>
      <c r="V119" s="35"/>
    </row>
    <row r="120" spans="1:22" ht="16.5" customHeight="1" x14ac:dyDescent="0.35">
      <c r="A120" s="33"/>
      <c r="B120" s="144"/>
      <c r="C120" s="144"/>
      <c r="D120" s="144"/>
      <c r="E120" s="144"/>
      <c r="F120" s="144"/>
      <c r="G120" s="144"/>
      <c r="H120" s="144"/>
      <c r="I120" s="158"/>
      <c r="J120" s="158"/>
      <c r="K120" s="158"/>
      <c r="L120" s="158"/>
      <c r="M120" s="158"/>
      <c r="N120" s="158"/>
      <c r="O120" s="158"/>
      <c r="P120" s="158"/>
      <c r="Q120" s="158"/>
      <c r="R120" s="158"/>
      <c r="S120" s="158"/>
      <c r="T120" s="158"/>
      <c r="U120" s="158"/>
      <c r="V120" s="35"/>
    </row>
    <row r="121" spans="1:22" ht="16.5" customHeight="1" x14ac:dyDescent="0.35">
      <c r="A121" s="33"/>
      <c r="B121" s="144"/>
      <c r="C121" s="144"/>
      <c r="D121" s="144"/>
      <c r="E121" s="144"/>
      <c r="F121" s="144"/>
      <c r="G121" s="144"/>
      <c r="H121" s="144"/>
      <c r="I121" s="158"/>
      <c r="J121" s="158"/>
      <c r="K121" s="158"/>
      <c r="L121" s="158"/>
      <c r="M121" s="158"/>
      <c r="N121" s="158"/>
      <c r="O121" s="158"/>
      <c r="P121" s="158"/>
      <c r="Q121" s="158"/>
      <c r="R121" s="158"/>
      <c r="S121" s="158"/>
      <c r="T121" s="158"/>
      <c r="U121" s="158"/>
      <c r="V121" s="35"/>
    </row>
    <row r="122" spans="1:22" ht="16.5" customHeight="1" x14ac:dyDescent="0.35">
      <c r="A122" s="33"/>
      <c r="B122" s="144"/>
      <c r="C122" s="144"/>
      <c r="D122" s="144"/>
      <c r="E122" s="144"/>
      <c r="F122" s="144"/>
      <c r="G122" s="144"/>
      <c r="H122" s="144"/>
      <c r="I122" s="158"/>
      <c r="J122" s="158"/>
      <c r="K122" s="158"/>
      <c r="L122" s="158"/>
      <c r="M122" s="158"/>
      <c r="N122" s="158"/>
      <c r="O122" s="158"/>
      <c r="P122" s="158"/>
      <c r="Q122" s="158"/>
      <c r="R122" s="158"/>
      <c r="S122" s="158"/>
      <c r="T122" s="158"/>
      <c r="U122" s="158"/>
      <c r="V122" s="35"/>
    </row>
    <row r="123" spans="1:22" ht="16.5" customHeight="1" x14ac:dyDescent="0.35">
      <c r="A123" s="33"/>
      <c r="B123" s="144"/>
      <c r="C123" s="144"/>
      <c r="D123" s="144"/>
      <c r="E123" s="144"/>
      <c r="F123" s="144"/>
      <c r="G123" s="144"/>
      <c r="H123" s="144"/>
      <c r="I123" s="158"/>
      <c r="J123" s="158"/>
      <c r="K123" s="158"/>
      <c r="L123" s="158"/>
      <c r="M123" s="158"/>
      <c r="N123" s="158"/>
      <c r="O123" s="158"/>
      <c r="P123" s="158"/>
      <c r="Q123" s="158"/>
      <c r="R123" s="158"/>
      <c r="S123" s="158"/>
      <c r="T123" s="158"/>
      <c r="U123" s="158"/>
      <c r="V123" s="35"/>
    </row>
    <row r="124" spans="1:22" ht="16.5" customHeight="1" x14ac:dyDescent="0.35">
      <c r="A124" s="33"/>
      <c r="B124" s="144"/>
      <c r="C124" s="144"/>
      <c r="D124" s="144"/>
      <c r="E124" s="144"/>
      <c r="F124" s="144"/>
      <c r="G124" s="144"/>
      <c r="H124" s="144"/>
      <c r="I124" s="158"/>
      <c r="J124" s="158"/>
      <c r="K124" s="158"/>
      <c r="L124" s="158"/>
      <c r="M124" s="158"/>
      <c r="N124" s="158"/>
      <c r="O124" s="158"/>
      <c r="P124" s="158"/>
      <c r="Q124" s="158"/>
      <c r="R124" s="158"/>
      <c r="S124" s="158"/>
      <c r="T124" s="158"/>
      <c r="U124" s="158"/>
      <c r="V124" s="35"/>
    </row>
    <row r="125" spans="1:22" ht="16.5" customHeight="1" x14ac:dyDescent="0.35">
      <c r="A125" s="33"/>
      <c r="B125" s="144"/>
      <c r="C125" s="144"/>
      <c r="D125" s="144"/>
      <c r="E125" s="144"/>
      <c r="F125" s="144"/>
      <c r="G125" s="144"/>
      <c r="H125" s="144"/>
      <c r="I125" s="158"/>
      <c r="J125" s="158"/>
      <c r="K125" s="158"/>
      <c r="L125" s="158"/>
      <c r="M125" s="158"/>
      <c r="N125" s="158"/>
      <c r="O125" s="158"/>
      <c r="P125" s="158"/>
      <c r="Q125" s="158"/>
      <c r="R125" s="158"/>
      <c r="S125" s="158"/>
      <c r="T125" s="158"/>
      <c r="U125" s="158"/>
      <c r="V125" s="35"/>
    </row>
    <row r="126" spans="1:22" ht="16.5" customHeight="1" x14ac:dyDescent="0.35">
      <c r="A126" s="33"/>
      <c r="B126" s="144"/>
      <c r="C126" s="144"/>
      <c r="D126" s="144"/>
      <c r="E126" s="144"/>
      <c r="F126" s="144"/>
      <c r="G126" s="144"/>
      <c r="H126" s="144"/>
      <c r="I126" s="158"/>
      <c r="J126" s="158"/>
      <c r="K126" s="158"/>
      <c r="L126" s="158"/>
      <c r="M126" s="158"/>
      <c r="N126" s="158"/>
      <c r="O126" s="158"/>
      <c r="P126" s="158"/>
      <c r="Q126" s="158"/>
      <c r="R126" s="158"/>
      <c r="S126" s="158"/>
      <c r="T126" s="158"/>
      <c r="U126" s="158"/>
      <c r="V126" s="35"/>
    </row>
    <row r="127" spans="1:22" ht="16.5" customHeight="1" x14ac:dyDescent="0.35">
      <c r="A127" s="33"/>
      <c r="B127" s="144"/>
      <c r="C127" s="144"/>
      <c r="D127" s="144"/>
      <c r="E127" s="144"/>
      <c r="F127" s="144"/>
      <c r="G127" s="144"/>
      <c r="H127" s="144"/>
      <c r="I127" s="158"/>
      <c r="J127" s="158"/>
      <c r="K127" s="158"/>
      <c r="L127" s="158"/>
      <c r="M127" s="158"/>
      <c r="N127" s="158"/>
      <c r="O127" s="158"/>
      <c r="P127" s="158"/>
      <c r="Q127" s="158"/>
      <c r="R127" s="158"/>
      <c r="S127" s="158"/>
      <c r="T127" s="158"/>
      <c r="U127" s="158"/>
      <c r="V127" s="35"/>
    </row>
    <row r="128" spans="1:22" ht="16.5" customHeight="1" x14ac:dyDescent="0.35">
      <c r="A128" s="33"/>
      <c r="B128" s="144"/>
      <c r="C128" s="144"/>
      <c r="D128" s="144"/>
      <c r="E128" s="144"/>
      <c r="F128" s="144"/>
      <c r="G128" s="144"/>
      <c r="H128" s="144"/>
      <c r="I128" s="158"/>
      <c r="J128" s="158"/>
      <c r="K128" s="158"/>
      <c r="L128" s="158"/>
      <c r="M128" s="158"/>
      <c r="N128" s="158"/>
      <c r="O128" s="158"/>
      <c r="P128" s="158"/>
      <c r="Q128" s="158"/>
      <c r="R128" s="158"/>
      <c r="S128" s="158"/>
      <c r="T128" s="158"/>
      <c r="U128" s="158"/>
      <c r="V128" s="35"/>
    </row>
    <row r="129" spans="1:22" ht="16.5" customHeight="1" x14ac:dyDescent="0.35">
      <c r="A129" s="33"/>
      <c r="B129" s="144"/>
      <c r="C129" s="144"/>
      <c r="D129" s="144"/>
      <c r="E129" s="144"/>
      <c r="F129" s="144"/>
      <c r="G129" s="144"/>
      <c r="H129" s="144"/>
      <c r="I129" s="158"/>
      <c r="J129" s="158"/>
      <c r="K129" s="158"/>
      <c r="L129" s="158"/>
      <c r="M129" s="158"/>
      <c r="N129" s="158"/>
      <c r="O129" s="158"/>
      <c r="P129" s="158"/>
      <c r="Q129" s="158"/>
      <c r="R129" s="158"/>
      <c r="S129" s="158"/>
      <c r="T129" s="158"/>
      <c r="U129" s="158"/>
      <c r="V129" s="35"/>
    </row>
    <row r="130" spans="1:22" ht="16.5" customHeight="1" x14ac:dyDescent="0.35">
      <c r="A130" s="33"/>
      <c r="B130" s="144"/>
      <c r="C130" s="144"/>
      <c r="D130" s="144"/>
      <c r="E130" s="144"/>
      <c r="F130" s="144"/>
      <c r="G130" s="144"/>
      <c r="H130" s="144"/>
      <c r="I130" s="158"/>
      <c r="J130" s="158"/>
      <c r="K130" s="158"/>
      <c r="L130" s="158"/>
      <c r="M130" s="158"/>
      <c r="N130" s="158"/>
      <c r="O130" s="158"/>
      <c r="P130" s="158"/>
      <c r="Q130" s="158"/>
      <c r="R130" s="158"/>
      <c r="S130" s="158"/>
      <c r="T130" s="158"/>
      <c r="U130" s="158"/>
      <c r="V130" s="35"/>
    </row>
    <row r="131" spans="1:22" ht="16.5" customHeight="1" x14ac:dyDescent="0.35">
      <c r="A131" s="33"/>
      <c r="B131" s="144"/>
      <c r="C131" s="144"/>
      <c r="D131" s="144"/>
      <c r="E131" s="144"/>
      <c r="F131" s="144"/>
      <c r="G131" s="144"/>
      <c r="H131" s="144"/>
      <c r="I131" s="158"/>
      <c r="J131" s="158"/>
      <c r="K131" s="158"/>
      <c r="L131" s="158"/>
      <c r="M131" s="158"/>
      <c r="N131" s="158"/>
      <c r="O131" s="158"/>
      <c r="P131" s="158"/>
      <c r="Q131" s="158"/>
      <c r="R131" s="158"/>
      <c r="S131" s="158"/>
      <c r="T131" s="158"/>
      <c r="U131" s="158"/>
      <c r="V131" s="35"/>
    </row>
    <row r="132" spans="1:22" ht="40" customHeight="1" x14ac:dyDescent="0.35">
      <c r="A132" s="33"/>
      <c r="B132" s="144"/>
      <c r="C132" s="144"/>
      <c r="D132" s="144"/>
      <c r="E132" s="144"/>
      <c r="F132" s="144"/>
      <c r="G132" s="144"/>
      <c r="H132" s="144"/>
      <c r="I132" s="157" t="s">
        <v>457</v>
      </c>
      <c r="J132" s="157"/>
      <c r="K132" s="157"/>
      <c r="L132" s="157"/>
      <c r="M132" s="157"/>
      <c r="N132" s="157"/>
      <c r="O132" s="157"/>
      <c r="P132" s="157"/>
      <c r="Q132" s="157"/>
      <c r="R132" s="157"/>
      <c r="S132" s="157"/>
      <c r="T132" s="157"/>
      <c r="U132" s="157"/>
      <c r="V132" s="35"/>
    </row>
    <row r="133" spans="1:22" ht="16.5" customHeight="1" thickBot="1" x14ac:dyDescent="0.4">
      <c r="A133" s="33"/>
      <c r="B133" s="36"/>
      <c r="C133" s="36"/>
      <c r="D133" s="36"/>
      <c r="E133" s="36"/>
      <c r="F133" s="36"/>
      <c r="G133" s="36"/>
      <c r="H133" s="36"/>
      <c r="I133" s="38"/>
      <c r="J133" s="38"/>
      <c r="K133" s="38"/>
      <c r="L133" s="38"/>
      <c r="M133" s="38"/>
      <c r="N133" s="38"/>
      <c r="O133" s="38"/>
      <c r="P133" s="38"/>
      <c r="Q133" s="38"/>
      <c r="R133" s="38"/>
      <c r="S133" s="38"/>
      <c r="T133" s="38"/>
      <c r="U133" s="38"/>
      <c r="V133" s="35"/>
    </row>
    <row r="134" spans="1:22" ht="16.5" customHeight="1" thickBot="1" x14ac:dyDescent="0.4">
      <c r="A134" s="33"/>
      <c r="B134" s="165" t="s">
        <v>70</v>
      </c>
      <c r="C134" s="165"/>
      <c r="D134" s="165"/>
      <c r="E134" s="165"/>
      <c r="F134" s="191" t="s">
        <v>71</v>
      </c>
      <c r="G134" s="191"/>
      <c r="H134" s="191"/>
      <c r="I134" s="191"/>
      <c r="J134" s="191" t="s">
        <v>72</v>
      </c>
      <c r="K134" s="191"/>
      <c r="L134" s="191"/>
      <c r="M134" s="191"/>
      <c r="N134" s="165" t="s">
        <v>464</v>
      </c>
      <c r="O134" s="165"/>
      <c r="P134" s="165"/>
      <c r="Q134" s="165"/>
      <c r="R134" s="165" t="s">
        <v>73</v>
      </c>
      <c r="S134" s="165"/>
      <c r="T134" s="165"/>
      <c r="U134" s="165"/>
      <c r="V134" s="35"/>
    </row>
    <row r="135" spans="1:22" ht="16.5" customHeight="1" thickBot="1" x14ac:dyDescent="0.4">
      <c r="A135" s="33"/>
      <c r="B135" s="165"/>
      <c r="C135" s="165"/>
      <c r="D135" s="165"/>
      <c r="E135" s="165"/>
      <c r="F135" s="191"/>
      <c r="G135" s="191"/>
      <c r="H135" s="191"/>
      <c r="I135" s="191"/>
      <c r="J135" s="191"/>
      <c r="K135" s="191"/>
      <c r="L135" s="191"/>
      <c r="M135" s="191"/>
      <c r="N135" s="165"/>
      <c r="O135" s="165"/>
      <c r="P135" s="165"/>
      <c r="Q135" s="165"/>
      <c r="R135" s="165"/>
      <c r="S135" s="165"/>
      <c r="T135" s="165"/>
      <c r="U135" s="165"/>
      <c r="V135" s="35"/>
    </row>
    <row r="136" spans="1:22" ht="16.5" customHeight="1" thickBot="1" x14ac:dyDescent="0.4">
      <c r="A136" s="33"/>
      <c r="B136" s="165"/>
      <c r="C136" s="165"/>
      <c r="D136" s="165"/>
      <c r="E136" s="165"/>
      <c r="F136" s="191"/>
      <c r="G136" s="191"/>
      <c r="H136" s="191"/>
      <c r="I136" s="191"/>
      <c r="J136" s="191"/>
      <c r="K136" s="191"/>
      <c r="L136" s="191"/>
      <c r="M136" s="191"/>
      <c r="N136" s="165"/>
      <c r="O136" s="165"/>
      <c r="P136" s="165"/>
      <c r="Q136" s="165"/>
      <c r="R136" s="165"/>
      <c r="S136" s="165"/>
      <c r="T136" s="165"/>
      <c r="U136" s="165"/>
      <c r="V136" s="35"/>
    </row>
    <row r="137" spans="1:22" ht="16.5" customHeight="1" thickBot="1" x14ac:dyDescent="0.4">
      <c r="A137" s="147">
        <v>1</v>
      </c>
      <c r="B137" s="194"/>
      <c r="C137" s="194"/>
      <c r="D137" s="194"/>
      <c r="E137" s="194"/>
      <c r="F137" s="192"/>
      <c r="G137" s="192"/>
      <c r="H137" s="192"/>
      <c r="I137" s="192"/>
      <c r="J137" s="192"/>
      <c r="K137" s="192"/>
      <c r="L137" s="192"/>
      <c r="M137" s="192"/>
      <c r="N137" s="166"/>
      <c r="O137" s="166"/>
      <c r="P137" s="166"/>
      <c r="Q137" s="166"/>
      <c r="R137" s="166"/>
      <c r="S137" s="166"/>
      <c r="T137" s="166"/>
      <c r="U137" s="166"/>
      <c r="V137" s="35"/>
    </row>
    <row r="138" spans="1:22" ht="16.5" customHeight="1" thickBot="1" x14ac:dyDescent="0.4">
      <c r="A138" s="148"/>
      <c r="B138" s="194"/>
      <c r="C138" s="194"/>
      <c r="D138" s="194"/>
      <c r="E138" s="194"/>
      <c r="F138" s="192"/>
      <c r="G138" s="192"/>
      <c r="H138" s="192"/>
      <c r="I138" s="192"/>
      <c r="J138" s="192"/>
      <c r="K138" s="192"/>
      <c r="L138" s="192"/>
      <c r="M138" s="192"/>
      <c r="N138" s="166"/>
      <c r="O138" s="166"/>
      <c r="P138" s="166"/>
      <c r="Q138" s="166"/>
      <c r="R138" s="166"/>
      <c r="S138" s="166"/>
      <c r="T138" s="166"/>
      <c r="U138" s="166"/>
      <c r="V138" s="35"/>
    </row>
    <row r="139" spans="1:22" ht="16.5" customHeight="1" thickBot="1" x14ac:dyDescent="0.4">
      <c r="A139" s="147">
        <v>2</v>
      </c>
      <c r="B139" s="194"/>
      <c r="C139" s="194"/>
      <c r="D139" s="194"/>
      <c r="E139" s="194"/>
      <c r="F139" s="192"/>
      <c r="G139" s="192"/>
      <c r="H139" s="192"/>
      <c r="I139" s="192"/>
      <c r="J139" s="192"/>
      <c r="K139" s="192"/>
      <c r="L139" s="192"/>
      <c r="M139" s="192"/>
      <c r="N139" s="166"/>
      <c r="O139" s="166"/>
      <c r="P139" s="166"/>
      <c r="Q139" s="166"/>
      <c r="R139" s="166"/>
      <c r="S139" s="166"/>
      <c r="T139" s="166"/>
      <c r="U139" s="166"/>
      <c r="V139" s="35"/>
    </row>
    <row r="140" spans="1:22" ht="16.5" customHeight="1" thickBot="1" x14ac:dyDescent="0.4">
      <c r="A140" s="148"/>
      <c r="B140" s="194"/>
      <c r="C140" s="194"/>
      <c r="D140" s="194"/>
      <c r="E140" s="194"/>
      <c r="F140" s="192"/>
      <c r="G140" s="192"/>
      <c r="H140" s="192"/>
      <c r="I140" s="192"/>
      <c r="J140" s="192"/>
      <c r="K140" s="192"/>
      <c r="L140" s="192"/>
      <c r="M140" s="192"/>
      <c r="N140" s="166"/>
      <c r="O140" s="166"/>
      <c r="P140" s="166"/>
      <c r="Q140" s="166"/>
      <c r="R140" s="166"/>
      <c r="S140" s="166"/>
      <c r="T140" s="166"/>
      <c r="U140" s="166"/>
      <c r="V140" s="35"/>
    </row>
    <row r="141" spans="1:22" ht="16.5" customHeight="1" thickBot="1" x14ac:dyDescent="0.4">
      <c r="A141" s="147">
        <v>3</v>
      </c>
      <c r="B141" s="194"/>
      <c r="C141" s="194"/>
      <c r="D141" s="194"/>
      <c r="E141" s="194"/>
      <c r="F141" s="192"/>
      <c r="G141" s="192"/>
      <c r="H141" s="192"/>
      <c r="I141" s="192"/>
      <c r="J141" s="192"/>
      <c r="K141" s="192"/>
      <c r="L141" s="192"/>
      <c r="M141" s="192"/>
      <c r="N141" s="166"/>
      <c r="O141" s="166"/>
      <c r="P141" s="166"/>
      <c r="Q141" s="166"/>
      <c r="R141" s="166"/>
      <c r="S141" s="166"/>
      <c r="T141" s="166"/>
      <c r="U141" s="166"/>
      <c r="V141" s="35"/>
    </row>
    <row r="142" spans="1:22" ht="16.5" customHeight="1" thickBot="1" x14ac:dyDescent="0.4">
      <c r="A142" s="148"/>
      <c r="B142" s="194"/>
      <c r="C142" s="194"/>
      <c r="D142" s="194"/>
      <c r="E142" s="194"/>
      <c r="F142" s="192"/>
      <c r="G142" s="192"/>
      <c r="H142" s="192"/>
      <c r="I142" s="192"/>
      <c r="J142" s="192"/>
      <c r="K142" s="192"/>
      <c r="L142" s="192"/>
      <c r="M142" s="192"/>
      <c r="N142" s="166"/>
      <c r="O142" s="166"/>
      <c r="P142" s="166"/>
      <c r="Q142" s="166"/>
      <c r="R142" s="166"/>
      <c r="S142" s="166"/>
      <c r="T142" s="166"/>
      <c r="U142" s="166"/>
      <c r="V142" s="35"/>
    </row>
    <row r="143" spans="1:22" ht="16.5" customHeight="1" thickBot="1" x14ac:dyDescent="0.4">
      <c r="A143" s="147">
        <v>4</v>
      </c>
      <c r="B143" s="194"/>
      <c r="C143" s="194"/>
      <c r="D143" s="194"/>
      <c r="E143" s="194"/>
      <c r="F143" s="192"/>
      <c r="G143" s="192"/>
      <c r="H143" s="192"/>
      <c r="I143" s="192"/>
      <c r="J143" s="192"/>
      <c r="K143" s="192"/>
      <c r="L143" s="192"/>
      <c r="M143" s="192"/>
      <c r="N143" s="166"/>
      <c r="O143" s="166"/>
      <c r="P143" s="166"/>
      <c r="Q143" s="166"/>
      <c r="R143" s="166"/>
      <c r="S143" s="166"/>
      <c r="T143" s="166"/>
      <c r="U143" s="166"/>
      <c r="V143" s="35"/>
    </row>
    <row r="144" spans="1:22" ht="16.5" customHeight="1" thickBot="1" x14ac:dyDescent="0.4">
      <c r="A144" s="148"/>
      <c r="B144" s="194"/>
      <c r="C144" s="194"/>
      <c r="D144" s="194"/>
      <c r="E144" s="194"/>
      <c r="F144" s="192"/>
      <c r="G144" s="192"/>
      <c r="H144" s="192"/>
      <c r="I144" s="192"/>
      <c r="J144" s="192"/>
      <c r="K144" s="192"/>
      <c r="L144" s="192"/>
      <c r="M144" s="192"/>
      <c r="N144" s="166"/>
      <c r="O144" s="166"/>
      <c r="P144" s="166"/>
      <c r="Q144" s="166"/>
      <c r="R144" s="166"/>
      <c r="S144" s="166"/>
      <c r="T144" s="166"/>
      <c r="U144" s="166"/>
      <c r="V144" s="35"/>
    </row>
    <row r="145" spans="1:22" ht="16.5" customHeight="1" thickBot="1" x14ac:dyDescent="0.4">
      <c r="A145" s="147">
        <v>5</v>
      </c>
      <c r="B145" s="194"/>
      <c r="C145" s="194"/>
      <c r="D145" s="194"/>
      <c r="E145" s="194"/>
      <c r="F145" s="192"/>
      <c r="G145" s="192"/>
      <c r="H145" s="192"/>
      <c r="I145" s="192"/>
      <c r="J145" s="192"/>
      <c r="K145" s="192"/>
      <c r="L145" s="192"/>
      <c r="M145" s="192"/>
      <c r="N145" s="166"/>
      <c r="O145" s="166"/>
      <c r="P145" s="166"/>
      <c r="Q145" s="166"/>
      <c r="R145" s="166"/>
      <c r="S145" s="166"/>
      <c r="T145" s="166"/>
      <c r="U145" s="166"/>
      <c r="V145" s="35"/>
    </row>
    <row r="146" spans="1:22" ht="16.5" customHeight="1" thickBot="1" x14ac:dyDescent="0.4">
      <c r="A146" s="148"/>
      <c r="B146" s="194"/>
      <c r="C146" s="194"/>
      <c r="D146" s="194"/>
      <c r="E146" s="194"/>
      <c r="F146" s="192"/>
      <c r="G146" s="192"/>
      <c r="H146" s="192"/>
      <c r="I146" s="192"/>
      <c r="J146" s="192"/>
      <c r="K146" s="192"/>
      <c r="L146" s="192"/>
      <c r="M146" s="192"/>
      <c r="N146" s="166"/>
      <c r="O146" s="166"/>
      <c r="P146" s="166"/>
      <c r="Q146" s="166"/>
      <c r="R146" s="166"/>
      <c r="S146" s="166"/>
      <c r="T146" s="166"/>
      <c r="U146" s="166"/>
      <c r="V146" s="35"/>
    </row>
    <row r="147" spans="1:22" ht="16.5" customHeight="1" thickBot="1" x14ac:dyDescent="0.4">
      <c r="A147" s="147">
        <v>6</v>
      </c>
      <c r="B147" s="194"/>
      <c r="C147" s="194"/>
      <c r="D147" s="194"/>
      <c r="E147" s="194"/>
      <c r="F147" s="192"/>
      <c r="G147" s="192"/>
      <c r="H147" s="192"/>
      <c r="I147" s="192"/>
      <c r="J147" s="192"/>
      <c r="K147" s="192"/>
      <c r="L147" s="192"/>
      <c r="M147" s="192"/>
      <c r="N147" s="166"/>
      <c r="O147" s="166"/>
      <c r="P147" s="166"/>
      <c r="Q147" s="166"/>
      <c r="R147" s="166"/>
      <c r="S147" s="166"/>
      <c r="T147" s="166"/>
      <c r="U147" s="166"/>
      <c r="V147" s="35"/>
    </row>
    <row r="148" spans="1:22" ht="16.5" customHeight="1" thickBot="1" x14ac:dyDescent="0.4">
      <c r="A148" s="148"/>
      <c r="B148" s="194"/>
      <c r="C148" s="194"/>
      <c r="D148" s="194"/>
      <c r="E148" s="194"/>
      <c r="F148" s="192"/>
      <c r="G148" s="192"/>
      <c r="H148" s="192"/>
      <c r="I148" s="192"/>
      <c r="J148" s="192"/>
      <c r="K148" s="192"/>
      <c r="L148" s="192"/>
      <c r="M148" s="192"/>
      <c r="N148" s="166"/>
      <c r="O148" s="166"/>
      <c r="P148" s="166"/>
      <c r="Q148" s="166"/>
      <c r="R148" s="166"/>
      <c r="S148" s="166"/>
      <c r="T148" s="166"/>
      <c r="U148" s="166"/>
      <c r="V148" s="35"/>
    </row>
    <row r="149" spans="1:22" ht="16.5" customHeight="1" thickBot="1" x14ac:dyDescent="0.4">
      <c r="A149" s="147">
        <v>7</v>
      </c>
      <c r="B149" s="194"/>
      <c r="C149" s="194"/>
      <c r="D149" s="194"/>
      <c r="E149" s="194"/>
      <c r="F149" s="192"/>
      <c r="G149" s="192"/>
      <c r="H149" s="192"/>
      <c r="I149" s="192"/>
      <c r="J149" s="192"/>
      <c r="K149" s="192"/>
      <c r="L149" s="192"/>
      <c r="M149" s="192"/>
      <c r="N149" s="166"/>
      <c r="O149" s="166"/>
      <c r="P149" s="166"/>
      <c r="Q149" s="166"/>
      <c r="R149" s="166"/>
      <c r="S149" s="166"/>
      <c r="T149" s="166"/>
      <c r="U149" s="166"/>
      <c r="V149" s="35"/>
    </row>
    <row r="150" spans="1:22" ht="16.5" customHeight="1" thickBot="1" x14ac:dyDescent="0.4">
      <c r="A150" s="148"/>
      <c r="B150" s="194"/>
      <c r="C150" s="194"/>
      <c r="D150" s="194"/>
      <c r="E150" s="194"/>
      <c r="F150" s="192"/>
      <c r="G150" s="192"/>
      <c r="H150" s="192"/>
      <c r="I150" s="192"/>
      <c r="J150" s="192"/>
      <c r="K150" s="192"/>
      <c r="L150" s="192"/>
      <c r="M150" s="192"/>
      <c r="N150" s="166"/>
      <c r="O150" s="166"/>
      <c r="P150" s="166"/>
      <c r="Q150" s="166"/>
      <c r="R150" s="166"/>
      <c r="S150" s="166"/>
      <c r="T150" s="166"/>
      <c r="U150" s="166"/>
      <c r="V150" s="35"/>
    </row>
    <row r="151" spans="1:22" ht="16.5" customHeight="1" thickBot="1" x14ac:dyDescent="0.4">
      <c r="A151" s="147">
        <v>8</v>
      </c>
      <c r="B151" s="194"/>
      <c r="C151" s="194"/>
      <c r="D151" s="194"/>
      <c r="E151" s="194"/>
      <c r="F151" s="195"/>
      <c r="G151" s="196"/>
      <c r="H151" s="196"/>
      <c r="I151" s="197"/>
      <c r="J151" s="195"/>
      <c r="K151" s="196"/>
      <c r="L151" s="196"/>
      <c r="M151" s="197"/>
      <c r="N151" s="201"/>
      <c r="O151" s="202"/>
      <c r="P151" s="202"/>
      <c r="Q151" s="203"/>
      <c r="R151" s="201"/>
      <c r="S151" s="202"/>
      <c r="T151" s="202"/>
      <c r="U151" s="203"/>
      <c r="V151" s="35"/>
    </row>
    <row r="152" spans="1:22" ht="16.5" customHeight="1" thickBot="1" x14ac:dyDescent="0.4">
      <c r="A152" s="148"/>
      <c r="B152" s="194"/>
      <c r="C152" s="194"/>
      <c r="D152" s="194"/>
      <c r="E152" s="194"/>
      <c r="F152" s="198"/>
      <c r="G152" s="199"/>
      <c r="H152" s="199"/>
      <c r="I152" s="200"/>
      <c r="J152" s="198"/>
      <c r="K152" s="199"/>
      <c r="L152" s="199"/>
      <c r="M152" s="200"/>
      <c r="N152" s="204"/>
      <c r="O152" s="205"/>
      <c r="P152" s="205"/>
      <c r="Q152" s="206"/>
      <c r="R152" s="204"/>
      <c r="S152" s="205"/>
      <c r="T152" s="205"/>
      <c r="U152" s="206"/>
      <c r="V152" s="35"/>
    </row>
    <row r="153" spans="1:22" ht="16.5" customHeight="1" thickBot="1" x14ac:dyDescent="0.4">
      <c r="A153" s="147">
        <v>9</v>
      </c>
      <c r="B153" s="194"/>
      <c r="C153" s="194"/>
      <c r="D153" s="194"/>
      <c r="E153" s="194"/>
      <c r="F153" s="195"/>
      <c r="G153" s="196"/>
      <c r="H153" s="196"/>
      <c r="I153" s="197"/>
      <c r="J153" s="195"/>
      <c r="K153" s="196"/>
      <c r="L153" s="196"/>
      <c r="M153" s="197"/>
      <c r="N153" s="201"/>
      <c r="O153" s="202"/>
      <c r="P153" s="202"/>
      <c r="Q153" s="203"/>
      <c r="R153" s="201"/>
      <c r="S153" s="202"/>
      <c r="T153" s="202"/>
      <c r="U153" s="203"/>
      <c r="V153" s="35"/>
    </row>
    <row r="154" spans="1:22" ht="16.5" customHeight="1" thickBot="1" x14ac:dyDescent="0.4">
      <c r="A154" s="148"/>
      <c r="B154" s="194"/>
      <c r="C154" s="194"/>
      <c r="D154" s="194"/>
      <c r="E154" s="194"/>
      <c r="F154" s="198"/>
      <c r="G154" s="199"/>
      <c r="H154" s="199"/>
      <c r="I154" s="200"/>
      <c r="J154" s="198"/>
      <c r="K154" s="199"/>
      <c r="L154" s="199"/>
      <c r="M154" s="200"/>
      <c r="N154" s="204"/>
      <c r="O154" s="205"/>
      <c r="P154" s="205"/>
      <c r="Q154" s="206"/>
      <c r="R154" s="204"/>
      <c r="S154" s="205"/>
      <c r="T154" s="205"/>
      <c r="U154" s="206"/>
      <c r="V154" s="35"/>
    </row>
    <row r="155" spans="1:22" ht="16.5" customHeight="1" thickBot="1" x14ac:dyDescent="0.4">
      <c r="A155" s="147">
        <v>10</v>
      </c>
      <c r="B155" s="194"/>
      <c r="C155" s="194"/>
      <c r="D155" s="194"/>
      <c r="E155" s="194"/>
      <c r="F155" s="195"/>
      <c r="G155" s="196"/>
      <c r="H155" s="196"/>
      <c r="I155" s="197"/>
      <c r="J155" s="195"/>
      <c r="K155" s="196"/>
      <c r="L155" s="196"/>
      <c r="M155" s="197"/>
      <c r="N155" s="201"/>
      <c r="O155" s="202"/>
      <c r="P155" s="202"/>
      <c r="Q155" s="203"/>
      <c r="R155" s="201"/>
      <c r="S155" s="202"/>
      <c r="T155" s="202"/>
      <c r="U155" s="203"/>
      <c r="V155" s="35"/>
    </row>
    <row r="156" spans="1:22" ht="16.5" customHeight="1" thickBot="1" x14ac:dyDescent="0.4">
      <c r="A156" s="148"/>
      <c r="B156" s="194"/>
      <c r="C156" s="194"/>
      <c r="D156" s="194"/>
      <c r="E156" s="194"/>
      <c r="F156" s="198"/>
      <c r="G156" s="199"/>
      <c r="H156" s="199"/>
      <c r="I156" s="200"/>
      <c r="J156" s="198"/>
      <c r="K156" s="199"/>
      <c r="L156" s="199"/>
      <c r="M156" s="200"/>
      <c r="N156" s="204"/>
      <c r="O156" s="205"/>
      <c r="P156" s="205"/>
      <c r="Q156" s="206"/>
      <c r="R156" s="204"/>
      <c r="S156" s="205"/>
      <c r="T156" s="205"/>
      <c r="U156" s="206"/>
      <c r="V156" s="35"/>
    </row>
    <row r="157" spans="1:22" ht="16.5" customHeight="1" thickBot="1" x14ac:dyDescent="0.4">
      <c r="A157" s="147">
        <v>11</v>
      </c>
      <c r="B157" s="194"/>
      <c r="C157" s="194"/>
      <c r="D157" s="194"/>
      <c r="E157" s="194"/>
      <c r="F157" s="195"/>
      <c r="G157" s="196"/>
      <c r="H157" s="196"/>
      <c r="I157" s="197"/>
      <c r="J157" s="195"/>
      <c r="K157" s="196"/>
      <c r="L157" s="196"/>
      <c r="M157" s="197"/>
      <c r="N157" s="201"/>
      <c r="O157" s="202"/>
      <c r="P157" s="202"/>
      <c r="Q157" s="203"/>
      <c r="R157" s="201"/>
      <c r="S157" s="202"/>
      <c r="T157" s="202"/>
      <c r="U157" s="203"/>
      <c r="V157" s="35"/>
    </row>
    <row r="158" spans="1:22" ht="16.5" customHeight="1" thickBot="1" x14ac:dyDescent="0.4">
      <c r="A158" s="148"/>
      <c r="B158" s="194"/>
      <c r="C158" s="194"/>
      <c r="D158" s="194"/>
      <c r="E158" s="194"/>
      <c r="F158" s="198"/>
      <c r="G158" s="199"/>
      <c r="H158" s="199"/>
      <c r="I158" s="200"/>
      <c r="J158" s="198"/>
      <c r="K158" s="199"/>
      <c r="L158" s="199"/>
      <c r="M158" s="200"/>
      <c r="N158" s="204"/>
      <c r="O158" s="205"/>
      <c r="P158" s="205"/>
      <c r="Q158" s="206"/>
      <c r="R158" s="204"/>
      <c r="S158" s="205"/>
      <c r="T158" s="205"/>
      <c r="U158" s="206"/>
      <c r="V158" s="35"/>
    </row>
    <row r="159" spans="1:22" ht="16.5" customHeight="1" thickBot="1" x14ac:dyDescent="0.4">
      <c r="A159" s="147">
        <v>12</v>
      </c>
      <c r="B159" s="194"/>
      <c r="C159" s="194"/>
      <c r="D159" s="194"/>
      <c r="E159" s="194"/>
      <c r="F159" s="195"/>
      <c r="G159" s="196"/>
      <c r="H159" s="196"/>
      <c r="I159" s="197"/>
      <c r="J159" s="195"/>
      <c r="K159" s="196"/>
      <c r="L159" s="196"/>
      <c r="M159" s="197"/>
      <c r="N159" s="201"/>
      <c r="O159" s="202"/>
      <c r="P159" s="202"/>
      <c r="Q159" s="203"/>
      <c r="R159" s="201"/>
      <c r="S159" s="202"/>
      <c r="T159" s="202"/>
      <c r="U159" s="203"/>
      <c r="V159" s="35"/>
    </row>
    <row r="160" spans="1:22" ht="16.5" customHeight="1" thickBot="1" x14ac:dyDescent="0.4">
      <c r="A160" s="148"/>
      <c r="B160" s="194"/>
      <c r="C160" s="194"/>
      <c r="D160" s="194"/>
      <c r="E160" s="194"/>
      <c r="F160" s="198"/>
      <c r="G160" s="199"/>
      <c r="H160" s="199"/>
      <c r="I160" s="200"/>
      <c r="J160" s="198"/>
      <c r="K160" s="199"/>
      <c r="L160" s="199"/>
      <c r="M160" s="200"/>
      <c r="N160" s="204"/>
      <c r="O160" s="205"/>
      <c r="P160" s="205"/>
      <c r="Q160" s="206"/>
      <c r="R160" s="204"/>
      <c r="S160" s="205"/>
      <c r="T160" s="205"/>
      <c r="U160" s="206"/>
      <c r="V160" s="35"/>
    </row>
    <row r="161" spans="1:22" ht="16.5" customHeight="1" thickBot="1" x14ac:dyDescent="0.4">
      <c r="A161" s="147">
        <v>13</v>
      </c>
      <c r="B161" s="194"/>
      <c r="C161" s="194"/>
      <c r="D161" s="194"/>
      <c r="E161" s="194"/>
      <c r="F161" s="195"/>
      <c r="G161" s="196"/>
      <c r="H161" s="196"/>
      <c r="I161" s="197"/>
      <c r="J161" s="195"/>
      <c r="K161" s="196"/>
      <c r="L161" s="196"/>
      <c r="M161" s="197"/>
      <c r="N161" s="201"/>
      <c r="O161" s="202"/>
      <c r="P161" s="202"/>
      <c r="Q161" s="203"/>
      <c r="R161" s="201"/>
      <c r="S161" s="202"/>
      <c r="T161" s="202"/>
      <c r="U161" s="203"/>
      <c r="V161" s="35"/>
    </row>
    <row r="162" spans="1:22" ht="16.5" customHeight="1" thickBot="1" x14ac:dyDescent="0.4">
      <c r="A162" s="148"/>
      <c r="B162" s="194"/>
      <c r="C162" s="194"/>
      <c r="D162" s="194"/>
      <c r="E162" s="194"/>
      <c r="F162" s="198"/>
      <c r="G162" s="199"/>
      <c r="H162" s="199"/>
      <c r="I162" s="200"/>
      <c r="J162" s="198"/>
      <c r="K162" s="199"/>
      <c r="L162" s="199"/>
      <c r="M162" s="200"/>
      <c r="N162" s="204"/>
      <c r="O162" s="205"/>
      <c r="P162" s="205"/>
      <c r="Q162" s="206"/>
      <c r="R162" s="204"/>
      <c r="S162" s="205"/>
      <c r="T162" s="205"/>
      <c r="U162" s="206"/>
      <c r="V162" s="35"/>
    </row>
    <row r="163" spans="1:22" ht="16.5" customHeight="1" thickBot="1" x14ac:dyDescent="0.4">
      <c r="A163" s="147">
        <v>14</v>
      </c>
      <c r="B163" s="194"/>
      <c r="C163" s="194"/>
      <c r="D163" s="194"/>
      <c r="E163" s="194"/>
      <c r="F163" s="195"/>
      <c r="G163" s="196"/>
      <c r="H163" s="196"/>
      <c r="I163" s="197"/>
      <c r="J163" s="195"/>
      <c r="K163" s="196"/>
      <c r="L163" s="196"/>
      <c r="M163" s="197"/>
      <c r="N163" s="201"/>
      <c r="O163" s="202"/>
      <c r="P163" s="202"/>
      <c r="Q163" s="203"/>
      <c r="R163" s="201"/>
      <c r="S163" s="202"/>
      <c r="T163" s="202"/>
      <c r="U163" s="203"/>
      <c r="V163" s="35"/>
    </row>
    <row r="164" spans="1:22" ht="16.5" customHeight="1" thickBot="1" x14ac:dyDescent="0.4">
      <c r="A164" s="148"/>
      <c r="B164" s="194"/>
      <c r="C164" s="194"/>
      <c r="D164" s="194"/>
      <c r="E164" s="194"/>
      <c r="F164" s="198"/>
      <c r="G164" s="199"/>
      <c r="H164" s="199"/>
      <c r="I164" s="200"/>
      <c r="J164" s="198"/>
      <c r="K164" s="199"/>
      <c r="L164" s="199"/>
      <c r="M164" s="200"/>
      <c r="N164" s="204"/>
      <c r="O164" s="205"/>
      <c r="P164" s="205"/>
      <c r="Q164" s="206"/>
      <c r="R164" s="204"/>
      <c r="S164" s="205"/>
      <c r="T164" s="205"/>
      <c r="U164" s="206"/>
      <c r="V164" s="35"/>
    </row>
    <row r="165" spans="1:22" ht="16.5" customHeight="1" thickBot="1" x14ac:dyDescent="0.4">
      <c r="A165" s="147">
        <v>15</v>
      </c>
      <c r="B165" s="194"/>
      <c r="C165" s="194"/>
      <c r="D165" s="194"/>
      <c r="E165" s="194"/>
      <c r="F165" s="195"/>
      <c r="G165" s="196"/>
      <c r="H165" s="196"/>
      <c r="I165" s="197"/>
      <c r="J165" s="195"/>
      <c r="K165" s="196"/>
      <c r="L165" s="196"/>
      <c r="M165" s="197"/>
      <c r="N165" s="201"/>
      <c r="O165" s="202"/>
      <c r="P165" s="202"/>
      <c r="Q165" s="203"/>
      <c r="R165" s="201"/>
      <c r="S165" s="202"/>
      <c r="T165" s="202"/>
      <c r="U165" s="203"/>
      <c r="V165" s="35"/>
    </row>
    <row r="166" spans="1:22" ht="16.5" customHeight="1" thickBot="1" x14ac:dyDescent="0.4">
      <c r="A166" s="148"/>
      <c r="B166" s="194"/>
      <c r="C166" s="194"/>
      <c r="D166" s="194"/>
      <c r="E166" s="194"/>
      <c r="F166" s="198"/>
      <c r="G166" s="199"/>
      <c r="H166" s="199"/>
      <c r="I166" s="200"/>
      <c r="J166" s="198"/>
      <c r="K166" s="199"/>
      <c r="L166" s="199"/>
      <c r="M166" s="200"/>
      <c r="N166" s="204"/>
      <c r="O166" s="205"/>
      <c r="P166" s="205"/>
      <c r="Q166" s="206"/>
      <c r="R166" s="204"/>
      <c r="S166" s="205"/>
      <c r="T166" s="205"/>
      <c r="U166" s="206"/>
      <c r="V166" s="35"/>
    </row>
    <row r="167" spans="1:22" ht="16.5" customHeight="1" thickBot="1" x14ac:dyDescent="0.4">
      <c r="A167" s="147">
        <v>16</v>
      </c>
      <c r="B167" s="194"/>
      <c r="C167" s="194"/>
      <c r="D167" s="194"/>
      <c r="E167" s="194"/>
      <c r="F167" s="195"/>
      <c r="G167" s="196"/>
      <c r="H167" s="196"/>
      <c r="I167" s="197"/>
      <c r="J167" s="195"/>
      <c r="K167" s="196"/>
      <c r="L167" s="196"/>
      <c r="M167" s="197"/>
      <c r="N167" s="201"/>
      <c r="O167" s="202"/>
      <c r="P167" s="202"/>
      <c r="Q167" s="203"/>
      <c r="R167" s="201"/>
      <c r="S167" s="202"/>
      <c r="T167" s="202"/>
      <c r="U167" s="203"/>
      <c r="V167" s="35"/>
    </row>
    <row r="168" spans="1:22" ht="16.5" customHeight="1" thickBot="1" x14ac:dyDescent="0.4">
      <c r="A168" s="148"/>
      <c r="B168" s="194"/>
      <c r="C168" s="194"/>
      <c r="D168" s="194"/>
      <c r="E168" s="194"/>
      <c r="F168" s="198"/>
      <c r="G168" s="199"/>
      <c r="H168" s="199"/>
      <c r="I168" s="200"/>
      <c r="J168" s="198"/>
      <c r="K168" s="199"/>
      <c r="L168" s="199"/>
      <c r="M168" s="200"/>
      <c r="N168" s="204"/>
      <c r="O168" s="205"/>
      <c r="P168" s="205"/>
      <c r="Q168" s="206"/>
      <c r="R168" s="204"/>
      <c r="S168" s="205"/>
      <c r="T168" s="205"/>
      <c r="U168" s="206"/>
      <c r="V168" s="35"/>
    </row>
    <row r="169" spans="1:22" ht="16.5" customHeight="1" thickBot="1" x14ac:dyDescent="0.4">
      <c r="A169" s="147">
        <v>17</v>
      </c>
      <c r="B169" s="194"/>
      <c r="C169" s="194"/>
      <c r="D169" s="194"/>
      <c r="E169" s="194"/>
      <c r="F169" s="195"/>
      <c r="G169" s="196"/>
      <c r="H169" s="196"/>
      <c r="I169" s="197"/>
      <c r="J169" s="195"/>
      <c r="K169" s="196"/>
      <c r="L169" s="196"/>
      <c r="M169" s="197"/>
      <c r="N169" s="201"/>
      <c r="O169" s="202"/>
      <c r="P169" s="202"/>
      <c r="Q169" s="203"/>
      <c r="R169" s="201"/>
      <c r="S169" s="202"/>
      <c r="T169" s="202"/>
      <c r="U169" s="203"/>
      <c r="V169" s="35"/>
    </row>
    <row r="170" spans="1:22" ht="16.5" customHeight="1" thickBot="1" x14ac:dyDescent="0.4">
      <c r="A170" s="148"/>
      <c r="B170" s="194"/>
      <c r="C170" s="194"/>
      <c r="D170" s="194"/>
      <c r="E170" s="194"/>
      <c r="F170" s="198"/>
      <c r="G170" s="199"/>
      <c r="H170" s="199"/>
      <c r="I170" s="200"/>
      <c r="J170" s="198"/>
      <c r="K170" s="199"/>
      <c r="L170" s="199"/>
      <c r="M170" s="200"/>
      <c r="N170" s="204"/>
      <c r="O170" s="205"/>
      <c r="P170" s="205"/>
      <c r="Q170" s="206"/>
      <c r="R170" s="204"/>
      <c r="S170" s="205"/>
      <c r="T170" s="205"/>
      <c r="U170" s="206"/>
      <c r="V170" s="35"/>
    </row>
    <row r="171" spans="1:22" ht="16.5" customHeight="1" thickBot="1" x14ac:dyDescent="0.4">
      <c r="A171" s="147">
        <v>18</v>
      </c>
      <c r="B171" s="194"/>
      <c r="C171" s="194"/>
      <c r="D171" s="194"/>
      <c r="E171" s="194"/>
      <c r="F171" s="195"/>
      <c r="G171" s="196"/>
      <c r="H171" s="196"/>
      <c r="I171" s="197"/>
      <c r="J171" s="195"/>
      <c r="K171" s="196"/>
      <c r="L171" s="196"/>
      <c r="M171" s="197"/>
      <c r="N171" s="201"/>
      <c r="O171" s="202"/>
      <c r="P171" s="202"/>
      <c r="Q171" s="203"/>
      <c r="R171" s="201"/>
      <c r="S171" s="202"/>
      <c r="T171" s="202"/>
      <c r="U171" s="203"/>
      <c r="V171" s="35"/>
    </row>
    <row r="172" spans="1:22" ht="16.5" customHeight="1" thickBot="1" x14ac:dyDescent="0.4">
      <c r="A172" s="148"/>
      <c r="B172" s="194"/>
      <c r="C172" s="194"/>
      <c r="D172" s="194"/>
      <c r="E172" s="194"/>
      <c r="F172" s="198"/>
      <c r="G172" s="199"/>
      <c r="H172" s="199"/>
      <c r="I172" s="200"/>
      <c r="J172" s="198"/>
      <c r="K172" s="199"/>
      <c r="L172" s="199"/>
      <c r="M172" s="200"/>
      <c r="N172" s="204"/>
      <c r="O172" s="205"/>
      <c r="P172" s="205"/>
      <c r="Q172" s="206"/>
      <c r="R172" s="204"/>
      <c r="S172" s="205"/>
      <c r="T172" s="205"/>
      <c r="U172" s="206"/>
      <c r="V172" s="35"/>
    </row>
    <row r="173" spans="1:22" ht="16.5" customHeight="1" thickBot="1" x14ac:dyDescent="0.4">
      <c r="A173" s="147">
        <v>19</v>
      </c>
      <c r="B173" s="194"/>
      <c r="C173" s="194"/>
      <c r="D173" s="194"/>
      <c r="E173" s="194"/>
      <c r="F173" s="195"/>
      <c r="G173" s="196"/>
      <c r="H173" s="196"/>
      <c r="I173" s="197"/>
      <c r="J173" s="195"/>
      <c r="K173" s="196"/>
      <c r="L173" s="196"/>
      <c r="M173" s="197"/>
      <c r="N173" s="201"/>
      <c r="O173" s="202"/>
      <c r="P173" s="202"/>
      <c r="Q173" s="203"/>
      <c r="R173" s="201"/>
      <c r="S173" s="202"/>
      <c r="T173" s="202"/>
      <c r="U173" s="203"/>
      <c r="V173" s="35"/>
    </row>
    <row r="174" spans="1:22" ht="16.5" customHeight="1" thickBot="1" x14ac:dyDescent="0.4">
      <c r="A174" s="148"/>
      <c r="B174" s="194"/>
      <c r="C174" s="194"/>
      <c r="D174" s="194"/>
      <c r="E174" s="194"/>
      <c r="F174" s="198"/>
      <c r="G174" s="199"/>
      <c r="H174" s="199"/>
      <c r="I174" s="200"/>
      <c r="J174" s="198"/>
      <c r="K174" s="199"/>
      <c r="L174" s="199"/>
      <c r="M174" s="200"/>
      <c r="N174" s="204"/>
      <c r="O174" s="205"/>
      <c r="P174" s="205"/>
      <c r="Q174" s="206"/>
      <c r="R174" s="204"/>
      <c r="S174" s="205"/>
      <c r="T174" s="205"/>
      <c r="U174" s="206"/>
      <c r="V174" s="35"/>
    </row>
    <row r="175" spans="1:22" ht="16.5" customHeight="1" thickBot="1" x14ac:dyDescent="0.4">
      <c r="A175" s="147">
        <v>20</v>
      </c>
      <c r="B175" s="194"/>
      <c r="C175" s="194"/>
      <c r="D175" s="194"/>
      <c r="E175" s="194"/>
      <c r="F175" s="195"/>
      <c r="G175" s="196"/>
      <c r="H175" s="196"/>
      <c r="I175" s="197"/>
      <c r="J175" s="195"/>
      <c r="K175" s="196"/>
      <c r="L175" s="196"/>
      <c r="M175" s="197"/>
      <c r="N175" s="201"/>
      <c r="O175" s="202"/>
      <c r="P175" s="202"/>
      <c r="Q175" s="203"/>
      <c r="R175" s="201"/>
      <c r="S175" s="202"/>
      <c r="T175" s="202"/>
      <c r="U175" s="203"/>
      <c r="V175" s="35"/>
    </row>
    <row r="176" spans="1:22" ht="16.5" customHeight="1" thickBot="1" x14ac:dyDescent="0.4">
      <c r="A176" s="148"/>
      <c r="B176" s="194"/>
      <c r="C176" s="194"/>
      <c r="D176" s="194"/>
      <c r="E176" s="194"/>
      <c r="F176" s="198"/>
      <c r="G176" s="199"/>
      <c r="H176" s="199"/>
      <c r="I176" s="200"/>
      <c r="J176" s="198"/>
      <c r="K176" s="199"/>
      <c r="L176" s="199"/>
      <c r="M176" s="200"/>
      <c r="N176" s="204"/>
      <c r="O176" s="205"/>
      <c r="P176" s="205"/>
      <c r="Q176" s="206"/>
      <c r="R176" s="204"/>
      <c r="S176" s="205"/>
      <c r="T176" s="205"/>
      <c r="U176" s="206"/>
      <c r="V176" s="35"/>
    </row>
    <row r="177" spans="1:22" ht="16.5" customHeight="1" thickBot="1" x14ac:dyDescent="0.4">
      <c r="A177" s="147">
        <v>21</v>
      </c>
      <c r="B177" s="194"/>
      <c r="C177" s="194"/>
      <c r="D177" s="194"/>
      <c r="E177" s="194"/>
      <c r="F177" s="195"/>
      <c r="G177" s="196"/>
      <c r="H177" s="196"/>
      <c r="I177" s="197"/>
      <c r="J177" s="195"/>
      <c r="K177" s="196"/>
      <c r="L177" s="196"/>
      <c r="M177" s="197"/>
      <c r="N177" s="201"/>
      <c r="O177" s="202"/>
      <c r="P177" s="202"/>
      <c r="Q177" s="203"/>
      <c r="R177" s="201"/>
      <c r="S177" s="202"/>
      <c r="T177" s="202"/>
      <c r="U177" s="203"/>
      <c r="V177" s="35"/>
    </row>
    <row r="178" spans="1:22" ht="16.5" customHeight="1" thickBot="1" x14ac:dyDescent="0.4">
      <c r="A178" s="148"/>
      <c r="B178" s="194"/>
      <c r="C178" s="194"/>
      <c r="D178" s="194"/>
      <c r="E178" s="194"/>
      <c r="F178" s="198"/>
      <c r="G178" s="199"/>
      <c r="H178" s="199"/>
      <c r="I178" s="200"/>
      <c r="J178" s="198"/>
      <c r="K178" s="199"/>
      <c r="L178" s="199"/>
      <c r="M178" s="200"/>
      <c r="N178" s="204"/>
      <c r="O178" s="205"/>
      <c r="P178" s="205"/>
      <c r="Q178" s="206"/>
      <c r="R178" s="204"/>
      <c r="S178" s="205"/>
      <c r="T178" s="205"/>
      <c r="U178" s="206"/>
      <c r="V178" s="35"/>
    </row>
    <row r="179" spans="1:22" ht="16.5" customHeight="1" thickBot="1" x14ac:dyDescent="0.4">
      <c r="A179" s="147">
        <v>22</v>
      </c>
      <c r="B179" s="194"/>
      <c r="C179" s="194"/>
      <c r="D179" s="194"/>
      <c r="E179" s="194"/>
      <c r="F179" s="195"/>
      <c r="G179" s="196"/>
      <c r="H179" s="196"/>
      <c r="I179" s="197"/>
      <c r="J179" s="195"/>
      <c r="K179" s="196"/>
      <c r="L179" s="196"/>
      <c r="M179" s="197"/>
      <c r="N179" s="201"/>
      <c r="O179" s="202"/>
      <c r="P179" s="202"/>
      <c r="Q179" s="203"/>
      <c r="R179" s="201"/>
      <c r="S179" s="202"/>
      <c r="T179" s="202"/>
      <c r="U179" s="203"/>
      <c r="V179" s="35"/>
    </row>
    <row r="180" spans="1:22" ht="16.5" customHeight="1" thickBot="1" x14ac:dyDescent="0.4">
      <c r="A180" s="148"/>
      <c r="B180" s="194"/>
      <c r="C180" s="194"/>
      <c r="D180" s="194"/>
      <c r="E180" s="194"/>
      <c r="F180" s="198"/>
      <c r="G180" s="199"/>
      <c r="H180" s="199"/>
      <c r="I180" s="200"/>
      <c r="J180" s="198"/>
      <c r="K180" s="199"/>
      <c r="L180" s="199"/>
      <c r="M180" s="200"/>
      <c r="N180" s="204"/>
      <c r="O180" s="205"/>
      <c r="P180" s="205"/>
      <c r="Q180" s="206"/>
      <c r="R180" s="204"/>
      <c r="S180" s="205"/>
      <c r="T180" s="205"/>
      <c r="U180" s="206"/>
      <c r="V180" s="35"/>
    </row>
    <row r="181" spans="1:22" ht="16.5" customHeight="1" thickBot="1" x14ac:dyDescent="0.4">
      <c r="A181" s="147">
        <v>23</v>
      </c>
      <c r="B181" s="194"/>
      <c r="C181" s="194"/>
      <c r="D181" s="194"/>
      <c r="E181" s="194"/>
      <c r="F181" s="195"/>
      <c r="G181" s="196"/>
      <c r="H181" s="196"/>
      <c r="I181" s="197"/>
      <c r="J181" s="195"/>
      <c r="K181" s="196"/>
      <c r="L181" s="196"/>
      <c r="M181" s="197"/>
      <c r="N181" s="201"/>
      <c r="O181" s="202"/>
      <c r="P181" s="202"/>
      <c r="Q181" s="203"/>
      <c r="R181" s="201"/>
      <c r="S181" s="202"/>
      <c r="T181" s="202"/>
      <c r="U181" s="203"/>
      <c r="V181" s="35"/>
    </row>
    <row r="182" spans="1:22" ht="16.5" customHeight="1" thickBot="1" x14ac:dyDescent="0.4">
      <c r="A182" s="148"/>
      <c r="B182" s="194"/>
      <c r="C182" s="194"/>
      <c r="D182" s="194"/>
      <c r="E182" s="194"/>
      <c r="F182" s="198"/>
      <c r="G182" s="199"/>
      <c r="H182" s="199"/>
      <c r="I182" s="200"/>
      <c r="J182" s="198"/>
      <c r="K182" s="199"/>
      <c r="L182" s="199"/>
      <c r="M182" s="200"/>
      <c r="N182" s="204"/>
      <c r="O182" s="205"/>
      <c r="P182" s="205"/>
      <c r="Q182" s="206"/>
      <c r="R182" s="204"/>
      <c r="S182" s="205"/>
      <c r="T182" s="205"/>
      <c r="U182" s="206"/>
      <c r="V182" s="35"/>
    </row>
    <row r="183" spans="1:22" ht="16.5" customHeight="1" thickBot="1" x14ac:dyDescent="0.4">
      <c r="A183" s="147">
        <v>24</v>
      </c>
      <c r="B183" s="194"/>
      <c r="C183" s="194"/>
      <c r="D183" s="194"/>
      <c r="E183" s="194"/>
      <c r="F183" s="195"/>
      <c r="G183" s="196"/>
      <c r="H183" s="196"/>
      <c r="I183" s="197"/>
      <c r="J183" s="195"/>
      <c r="K183" s="196"/>
      <c r="L183" s="196"/>
      <c r="M183" s="197"/>
      <c r="N183" s="201"/>
      <c r="O183" s="202"/>
      <c r="P183" s="202"/>
      <c r="Q183" s="203"/>
      <c r="R183" s="201"/>
      <c r="S183" s="202"/>
      <c r="T183" s="202"/>
      <c r="U183" s="203"/>
      <c r="V183" s="35"/>
    </row>
    <row r="184" spans="1:22" ht="16.5" customHeight="1" thickBot="1" x14ac:dyDescent="0.4">
      <c r="A184" s="148"/>
      <c r="B184" s="194"/>
      <c r="C184" s="194"/>
      <c r="D184" s="194"/>
      <c r="E184" s="194"/>
      <c r="F184" s="198"/>
      <c r="G184" s="199"/>
      <c r="H184" s="199"/>
      <c r="I184" s="200"/>
      <c r="J184" s="198"/>
      <c r="K184" s="199"/>
      <c r="L184" s="199"/>
      <c r="M184" s="200"/>
      <c r="N184" s="204"/>
      <c r="O184" s="205"/>
      <c r="P184" s="205"/>
      <c r="Q184" s="206"/>
      <c r="R184" s="204"/>
      <c r="S184" s="205"/>
      <c r="T184" s="205"/>
      <c r="U184" s="206"/>
      <c r="V184" s="35"/>
    </row>
    <row r="185" spans="1:22" ht="16.5" customHeight="1" thickBot="1" x14ac:dyDescent="0.4">
      <c r="A185" s="147">
        <v>25</v>
      </c>
      <c r="B185" s="194"/>
      <c r="C185" s="194"/>
      <c r="D185" s="194"/>
      <c r="E185" s="194"/>
      <c r="F185" s="195"/>
      <c r="G185" s="196"/>
      <c r="H185" s="196"/>
      <c r="I185" s="197"/>
      <c r="J185" s="195"/>
      <c r="K185" s="196"/>
      <c r="L185" s="196"/>
      <c r="M185" s="197"/>
      <c r="N185" s="201"/>
      <c r="O185" s="202"/>
      <c r="P185" s="202"/>
      <c r="Q185" s="203"/>
      <c r="R185" s="201"/>
      <c r="S185" s="202"/>
      <c r="T185" s="202"/>
      <c r="U185" s="203"/>
      <c r="V185" s="35"/>
    </row>
    <row r="186" spans="1:22" ht="16.5" customHeight="1" thickBot="1" x14ac:dyDescent="0.4">
      <c r="A186" s="148"/>
      <c r="B186" s="194"/>
      <c r="C186" s="194"/>
      <c r="D186" s="194"/>
      <c r="E186" s="194"/>
      <c r="F186" s="198"/>
      <c r="G186" s="199"/>
      <c r="H186" s="199"/>
      <c r="I186" s="200"/>
      <c r="J186" s="198"/>
      <c r="K186" s="199"/>
      <c r="L186" s="199"/>
      <c r="M186" s="200"/>
      <c r="N186" s="204"/>
      <c r="O186" s="205"/>
      <c r="P186" s="205"/>
      <c r="Q186" s="206"/>
      <c r="R186" s="204"/>
      <c r="S186" s="205"/>
      <c r="T186" s="205"/>
      <c r="U186" s="206"/>
      <c r="V186" s="35"/>
    </row>
    <row r="187" spans="1:22" ht="16.5" customHeight="1" thickBot="1" x14ac:dyDescent="0.4">
      <c r="A187" s="147">
        <v>26</v>
      </c>
      <c r="B187" s="194"/>
      <c r="C187" s="194"/>
      <c r="D187" s="194"/>
      <c r="E187" s="194"/>
      <c r="F187" s="195"/>
      <c r="G187" s="196"/>
      <c r="H187" s="196"/>
      <c r="I187" s="197"/>
      <c r="J187" s="195"/>
      <c r="K187" s="196"/>
      <c r="L187" s="196"/>
      <c r="M187" s="197"/>
      <c r="N187" s="201"/>
      <c r="O187" s="202"/>
      <c r="P187" s="202"/>
      <c r="Q187" s="203"/>
      <c r="R187" s="201"/>
      <c r="S187" s="202"/>
      <c r="T187" s="202"/>
      <c r="U187" s="203"/>
      <c r="V187" s="35"/>
    </row>
    <row r="188" spans="1:22" ht="16.5" customHeight="1" thickBot="1" x14ac:dyDescent="0.4">
      <c r="A188" s="148"/>
      <c r="B188" s="194"/>
      <c r="C188" s="194"/>
      <c r="D188" s="194"/>
      <c r="E188" s="194"/>
      <c r="F188" s="198"/>
      <c r="G188" s="199"/>
      <c r="H188" s="199"/>
      <c r="I188" s="200"/>
      <c r="J188" s="198"/>
      <c r="K188" s="199"/>
      <c r="L188" s="199"/>
      <c r="M188" s="200"/>
      <c r="N188" s="204"/>
      <c r="O188" s="205"/>
      <c r="P188" s="205"/>
      <c r="Q188" s="206"/>
      <c r="R188" s="204"/>
      <c r="S188" s="205"/>
      <c r="T188" s="205"/>
      <c r="U188" s="206"/>
      <c r="V188" s="35"/>
    </row>
    <row r="189" spans="1:22" ht="16.5" customHeight="1" thickBot="1" x14ac:dyDescent="0.4">
      <c r="A189" s="147">
        <v>27</v>
      </c>
      <c r="B189" s="194"/>
      <c r="C189" s="194"/>
      <c r="D189" s="194"/>
      <c r="E189" s="194"/>
      <c r="F189" s="195"/>
      <c r="G189" s="196"/>
      <c r="H189" s="196"/>
      <c r="I189" s="197"/>
      <c r="J189" s="195"/>
      <c r="K189" s="196"/>
      <c r="L189" s="196"/>
      <c r="M189" s="197"/>
      <c r="N189" s="201"/>
      <c r="O189" s="202"/>
      <c r="P189" s="202"/>
      <c r="Q189" s="203"/>
      <c r="R189" s="201"/>
      <c r="S189" s="202"/>
      <c r="T189" s="202"/>
      <c r="U189" s="203"/>
      <c r="V189" s="35"/>
    </row>
    <row r="190" spans="1:22" ht="16.5" customHeight="1" thickBot="1" x14ac:dyDescent="0.4">
      <c r="A190" s="148"/>
      <c r="B190" s="194"/>
      <c r="C190" s="194"/>
      <c r="D190" s="194"/>
      <c r="E190" s="194"/>
      <c r="F190" s="198"/>
      <c r="G190" s="199"/>
      <c r="H190" s="199"/>
      <c r="I190" s="200"/>
      <c r="J190" s="198"/>
      <c r="K190" s="199"/>
      <c r="L190" s="199"/>
      <c r="M190" s="200"/>
      <c r="N190" s="204"/>
      <c r="O190" s="205"/>
      <c r="P190" s="205"/>
      <c r="Q190" s="206"/>
      <c r="R190" s="204"/>
      <c r="S190" s="205"/>
      <c r="T190" s="205"/>
      <c r="U190" s="206"/>
      <c r="V190" s="35"/>
    </row>
    <row r="191" spans="1:22" ht="16.5" customHeight="1" thickBot="1" x14ac:dyDescent="0.4">
      <c r="A191" s="147">
        <v>28</v>
      </c>
      <c r="B191" s="194"/>
      <c r="C191" s="194"/>
      <c r="D191" s="194"/>
      <c r="E191" s="194"/>
      <c r="F191" s="195"/>
      <c r="G191" s="196"/>
      <c r="H191" s="196"/>
      <c r="I191" s="197"/>
      <c r="J191" s="195"/>
      <c r="K191" s="196"/>
      <c r="L191" s="196"/>
      <c r="M191" s="197"/>
      <c r="N191" s="201"/>
      <c r="O191" s="202"/>
      <c r="P191" s="202"/>
      <c r="Q191" s="203"/>
      <c r="R191" s="201"/>
      <c r="S191" s="202"/>
      <c r="T191" s="202"/>
      <c r="U191" s="203"/>
      <c r="V191" s="35"/>
    </row>
    <row r="192" spans="1:22" ht="16.5" customHeight="1" thickBot="1" x14ac:dyDescent="0.4">
      <c r="A192" s="148"/>
      <c r="B192" s="194"/>
      <c r="C192" s="194"/>
      <c r="D192" s="194"/>
      <c r="E192" s="194"/>
      <c r="F192" s="198"/>
      <c r="G192" s="199"/>
      <c r="H192" s="199"/>
      <c r="I192" s="200"/>
      <c r="J192" s="198"/>
      <c r="K192" s="199"/>
      <c r="L192" s="199"/>
      <c r="M192" s="200"/>
      <c r="N192" s="204"/>
      <c r="O192" s="205"/>
      <c r="P192" s="205"/>
      <c r="Q192" s="206"/>
      <c r="R192" s="204"/>
      <c r="S192" s="205"/>
      <c r="T192" s="205"/>
      <c r="U192" s="206"/>
      <c r="V192" s="35"/>
    </row>
    <row r="193" spans="1:22" ht="16.5" customHeight="1" thickBot="1" x14ac:dyDescent="0.4">
      <c r="A193" s="147">
        <v>29</v>
      </c>
      <c r="B193" s="194"/>
      <c r="C193" s="194"/>
      <c r="D193" s="194"/>
      <c r="E193" s="194"/>
      <c r="F193" s="195"/>
      <c r="G193" s="196"/>
      <c r="H193" s="196"/>
      <c r="I193" s="197"/>
      <c r="J193" s="195"/>
      <c r="K193" s="196"/>
      <c r="L193" s="196"/>
      <c r="M193" s="197"/>
      <c r="N193" s="201"/>
      <c r="O193" s="202"/>
      <c r="P193" s="202"/>
      <c r="Q193" s="203"/>
      <c r="R193" s="201"/>
      <c r="S193" s="202"/>
      <c r="T193" s="202"/>
      <c r="U193" s="203"/>
      <c r="V193" s="35"/>
    </row>
    <row r="194" spans="1:22" ht="16.5" customHeight="1" thickBot="1" x14ac:dyDescent="0.4">
      <c r="A194" s="148"/>
      <c r="B194" s="194"/>
      <c r="C194" s="194"/>
      <c r="D194" s="194"/>
      <c r="E194" s="194"/>
      <c r="F194" s="198"/>
      <c r="G194" s="199"/>
      <c r="H194" s="199"/>
      <c r="I194" s="200"/>
      <c r="J194" s="198"/>
      <c r="K194" s="199"/>
      <c r="L194" s="199"/>
      <c r="M194" s="200"/>
      <c r="N194" s="204"/>
      <c r="O194" s="205"/>
      <c r="P194" s="205"/>
      <c r="Q194" s="206"/>
      <c r="R194" s="204"/>
      <c r="S194" s="205"/>
      <c r="T194" s="205"/>
      <c r="U194" s="206"/>
      <c r="V194" s="35"/>
    </row>
    <row r="195" spans="1:22" ht="16.5" customHeight="1" thickBot="1" x14ac:dyDescent="0.4">
      <c r="A195" s="147">
        <v>30</v>
      </c>
      <c r="B195" s="194"/>
      <c r="C195" s="194"/>
      <c r="D195" s="194"/>
      <c r="E195" s="194"/>
      <c r="F195" s="195"/>
      <c r="G195" s="196"/>
      <c r="H195" s="196"/>
      <c r="I195" s="197"/>
      <c r="J195" s="195"/>
      <c r="K195" s="196"/>
      <c r="L195" s="196"/>
      <c r="M195" s="197"/>
      <c r="N195" s="201"/>
      <c r="O195" s="202"/>
      <c r="P195" s="202"/>
      <c r="Q195" s="203"/>
      <c r="R195" s="201"/>
      <c r="S195" s="202"/>
      <c r="T195" s="202"/>
      <c r="U195" s="203"/>
      <c r="V195" s="35"/>
    </row>
    <row r="196" spans="1:22" ht="16.5" customHeight="1" thickBot="1" x14ac:dyDescent="0.4">
      <c r="A196" s="148"/>
      <c r="B196" s="194"/>
      <c r="C196" s="194"/>
      <c r="D196" s="194"/>
      <c r="E196" s="194"/>
      <c r="F196" s="198"/>
      <c r="G196" s="199"/>
      <c r="H196" s="199"/>
      <c r="I196" s="200"/>
      <c r="J196" s="198"/>
      <c r="K196" s="199"/>
      <c r="L196" s="199"/>
      <c r="M196" s="200"/>
      <c r="N196" s="204"/>
      <c r="O196" s="205"/>
      <c r="P196" s="205"/>
      <c r="Q196" s="206"/>
      <c r="R196" s="204"/>
      <c r="S196" s="205"/>
      <c r="T196" s="205"/>
      <c r="U196" s="206"/>
      <c r="V196" s="35"/>
    </row>
    <row r="197" spans="1:22" ht="16.5" customHeight="1" thickBot="1" x14ac:dyDescent="0.4">
      <c r="A197" s="147">
        <v>31</v>
      </c>
      <c r="B197" s="194"/>
      <c r="C197" s="194"/>
      <c r="D197" s="194"/>
      <c r="E197" s="194"/>
      <c r="F197" s="195"/>
      <c r="G197" s="196"/>
      <c r="H197" s="196"/>
      <c r="I197" s="197"/>
      <c r="J197" s="195"/>
      <c r="K197" s="196"/>
      <c r="L197" s="196"/>
      <c r="M197" s="197"/>
      <c r="N197" s="201"/>
      <c r="O197" s="202"/>
      <c r="P197" s="202"/>
      <c r="Q197" s="203"/>
      <c r="R197" s="201"/>
      <c r="S197" s="202"/>
      <c r="T197" s="202"/>
      <c r="U197" s="203"/>
      <c r="V197" s="35"/>
    </row>
    <row r="198" spans="1:22" ht="16.5" customHeight="1" thickBot="1" x14ac:dyDescent="0.4">
      <c r="A198" s="148"/>
      <c r="B198" s="194"/>
      <c r="C198" s="194"/>
      <c r="D198" s="194"/>
      <c r="E198" s="194"/>
      <c r="F198" s="198"/>
      <c r="G198" s="199"/>
      <c r="H198" s="199"/>
      <c r="I198" s="200"/>
      <c r="J198" s="198"/>
      <c r="K198" s="199"/>
      <c r="L198" s="199"/>
      <c r="M198" s="200"/>
      <c r="N198" s="204"/>
      <c r="O198" s="205"/>
      <c r="P198" s="205"/>
      <c r="Q198" s="206"/>
      <c r="R198" s="204"/>
      <c r="S198" s="205"/>
      <c r="T198" s="205"/>
      <c r="U198" s="206"/>
      <c r="V198" s="35"/>
    </row>
    <row r="199" spans="1:22" ht="16.5" customHeight="1" thickBot="1" x14ac:dyDescent="0.4">
      <c r="A199" s="147">
        <v>32</v>
      </c>
      <c r="B199" s="194"/>
      <c r="C199" s="194"/>
      <c r="D199" s="194"/>
      <c r="E199" s="194"/>
      <c r="F199" s="195"/>
      <c r="G199" s="196"/>
      <c r="H199" s="196"/>
      <c r="I199" s="197"/>
      <c r="J199" s="195"/>
      <c r="K199" s="196"/>
      <c r="L199" s="196"/>
      <c r="M199" s="197"/>
      <c r="N199" s="201"/>
      <c r="O199" s="202"/>
      <c r="P199" s="202"/>
      <c r="Q199" s="203"/>
      <c r="R199" s="201"/>
      <c r="S199" s="202"/>
      <c r="T199" s="202"/>
      <c r="U199" s="203"/>
      <c r="V199" s="35"/>
    </row>
    <row r="200" spans="1:22" ht="16.5" customHeight="1" thickBot="1" x14ac:dyDescent="0.4">
      <c r="A200" s="148"/>
      <c r="B200" s="194"/>
      <c r="C200" s="194"/>
      <c r="D200" s="194"/>
      <c r="E200" s="194"/>
      <c r="F200" s="198"/>
      <c r="G200" s="199"/>
      <c r="H200" s="199"/>
      <c r="I200" s="200"/>
      <c r="J200" s="198"/>
      <c r="K200" s="199"/>
      <c r="L200" s="199"/>
      <c r="M200" s="200"/>
      <c r="N200" s="204"/>
      <c r="O200" s="205"/>
      <c r="P200" s="205"/>
      <c r="Q200" s="206"/>
      <c r="R200" s="204"/>
      <c r="S200" s="205"/>
      <c r="T200" s="205"/>
      <c r="U200" s="206"/>
      <c r="V200" s="35"/>
    </row>
    <row r="201" spans="1:22" ht="16.5" customHeight="1" thickBot="1" x14ac:dyDescent="0.4">
      <c r="A201" s="147">
        <v>33</v>
      </c>
      <c r="B201" s="194"/>
      <c r="C201" s="194"/>
      <c r="D201" s="194"/>
      <c r="E201" s="194"/>
      <c r="F201" s="195"/>
      <c r="G201" s="196"/>
      <c r="H201" s="196"/>
      <c r="I201" s="197"/>
      <c r="J201" s="195"/>
      <c r="K201" s="196"/>
      <c r="L201" s="196"/>
      <c r="M201" s="197"/>
      <c r="N201" s="201"/>
      <c r="O201" s="202"/>
      <c r="P201" s="202"/>
      <c r="Q201" s="203"/>
      <c r="R201" s="201"/>
      <c r="S201" s="202"/>
      <c r="T201" s="202"/>
      <c r="U201" s="203"/>
      <c r="V201" s="35"/>
    </row>
    <row r="202" spans="1:22" ht="16.5" customHeight="1" thickBot="1" x14ac:dyDescent="0.4">
      <c r="A202" s="148"/>
      <c r="B202" s="194"/>
      <c r="C202" s="194"/>
      <c r="D202" s="194"/>
      <c r="E202" s="194"/>
      <c r="F202" s="198"/>
      <c r="G202" s="199"/>
      <c r="H202" s="199"/>
      <c r="I202" s="200"/>
      <c r="J202" s="198"/>
      <c r="K202" s="199"/>
      <c r="L202" s="199"/>
      <c r="M202" s="200"/>
      <c r="N202" s="204"/>
      <c r="O202" s="205"/>
      <c r="P202" s="205"/>
      <c r="Q202" s="206"/>
      <c r="R202" s="204"/>
      <c r="S202" s="205"/>
      <c r="T202" s="205"/>
      <c r="U202" s="206"/>
      <c r="V202" s="35"/>
    </row>
    <row r="203" spans="1:22" ht="16.5" customHeight="1" thickBot="1" x14ac:dyDescent="0.4">
      <c r="A203" s="147">
        <v>34</v>
      </c>
      <c r="B203" s="194"/>
      <c r="C203" s="194"/>
      <c r="D203" s="194"/>
      <c r="E203" s="194"/>
      <c r="F203" s="195"/>
      <c r="G203" s="196"/>
      <c r="H203" s="196"/>
      <c r="I203" s="197"/>
      <c r="J203" s="195"/>
      <c r="K203" s="196"/>
      <c r="L203" s="196"/>
      <c r="M203" s="197"/>
      <c r="N203" s="201"/>
      <c r="O203" s="202"/>
      <c r="P203" s="202"/>
      <c r="Q203" s="203"/>
      <c r="R203" s="201"/>
      <c r="S203" s="202"/>
      <c r="T203" s="202"/>
      <c r="U203" s="203"/>
      <c r="V203" s="35"/>
    </row>
    <row r="204" spans="1:22" ht="16.5" customHeight="1" thickBot="1" x14ac:dyDescent="0.4">
      <c r="A204" s="148"/>
      <c r="B204" s="194"/>
      <c r="C204" s="194"/>
      <c r="D204" s="194"/>
      <c r="E204" s="194"/>
      <c r="F204" s="198"/>
      <c r="G204" s="199"/>
      <c r="H204" s="199"/>
      <c r="I204" s="200"/>
      <c r="J204" s="198"/>
      <c r="K204" s="199"/>
      <c r="L204" s="199"/>
      <c r="M204" s="200"/>
      <c r="N204" s="204"/>
      <c r="O204" s="205"/>
      <c r="P204" s="205"/>
      <c r="Q204" s="206"/>
      <c r="R204" s="204"/>
      <c r="S204" s="205"/>
      <c r="T204" s="205"/>
      <c r="U204" s="206"/>
      <c r="V204" s="35"/>
    </row>
    <row r="205" spans="1:22" ht="16.5" customHeight="1" thickBot="1" x14ac:dyDescent="0.4">
      <c r="A205" s="147">
        <v>35</v>
      </c>
      <c r="B205" s="194"/>
      <c r="C205" s="194"/>
      <c r="D205" s="194"/>
      <c r="E205" s="194"/>
      <c r="F205" s="195"/>
      <c r="G205" s="196"/>
      <c r="H205" s="196"/>
      <c r="I205" s="197"/>
      <c r="J205" s="195"/>
      <c r="K205" s="196"/>
      <c r="L205" s="196"/>
      <c r="M205" s="197"/>
      <c r="N205" s="201"/>
      <c r="O205" s="202"/>
      <c r="P205" s="202"/>
      <c r="Q205" s="203"/>
      <c r="R205" s="201"/>
      <c r="S205" s="202"/>
      <c r="T205" s="202"/>
      <c r="U205" s="203"/>
      <c r="V205" s="35"/>
    </row>
    <row r="206" spans="1:22" ht="16.5" customHeight="1" thickBot="1" x14ac:dyDescent="0.4">
      <c r="A206" s="148"/>
      <c r="B206" s="194"/>
      <c r="C206" s="194"/>
      <c r="D206" s="194"/>
      <c r="E206" s="194"/>
      <c r="F206" s="198"/>
      <c r="G206" s="199"/>
      <c r="H206" s="199"/>
      <c r="I206" s="200"/>
      <c r="J206" s="198"/>
      <c r="K206" s="199"/>
      <c r="L206" s="199"/>
      <c r="M206" s="200"/>
      <c r="N206" s="204"/>
      <c r="O206" s="205"/>
      <c r="P206" s="205"/>
      <c r="Q206" s="206"/>
      <c r="R206" s="204"/>
      <c r="S206" s="205"/>
      <c r="T206" s="205"/>
      <c r="U206" s="206"/>
      <c r="V206" s="35"/>
    </row>
    <row r="207" spans="1:22" ht="16.5" customHeight="1" thickBot="1" x14ac:dyDescent="0.4">
      <c r="A207" s="147">
        <v>36</v>
      </c>
      <c r="B207" s="194"/>
      <c r="C207" s="194"/>
      <c r="D207" s="194"/>
      <c r="E207" s="194"/>
      <c r="F207" s="195"/>
      <c r="G207" s="196"/>
      <c r="H207" s="196"/>
      <c r="I207" s="197"/>
      <c r="J207" s="195"/>
      <c r="K207" s="196"/>
      <c r="L207" s="196"/>
      <c r="M207" s="197"/>
      <c r="N207" s="201"/>
      <c r="O207" s="202"/>
      <c r="P207" s="202"/>
      <c r="Q207" s="203"/>
      <c r="R207" s="201"/>
      <c r="S207" s="202"/>
      <c r="T207" s="202"/>
      <c r="U207" s="203"/>
      <c r="V207" s="35"/>
    </row>
    <row r="208" spans="1:22" ht="16.5" customHeight="1" thickBot="1" x14ac:dyDescent="0.4">
      <c r="A208" s="148"/>
      <c r="B208" s="194"/>
      <c r="C208" s="194"/>
      <c r="D208" s="194"/>
      <c r="E208" s="194"/>
      <c r="F208" s="198"/>
      <c r="G208" s="199"/>
      <c r="H208" s="199"/>
      <c r="I208" s="200"/>
      <c r="J208" s="198"/>
      <c r="K208" s="199"/>
      <c r="L208" s="199"/>
      <c r="M208" s="200"/>
      <c r="N208" s="204"/>
      <c r="O208" s="205"/>
      <c r="P208" s="205"/>
      <c r="Q208" s="206"/>
      <c r="R208" s="204"/>
      <c r="S208" s="205"/>
      <c r="T208" s="205"/>
      <c r="U208" s="206"/>
      <c r="V208" s="35"/>
    </row>
    <row r="209" spans="1:22" ht="16.5" customHeight="1" thickBot="1" x14ac:dyDescent="0.4">
      <c r="A209" s="147">
        <v>37</v>
      </c>
      <c r="B209" s="194"/>
      <c r="C209" s="194"/>
      <c r="D209" s="194"/>
      <c r="E209" s="194"/>
      <c r="F209" s="195"/>
      <c r="G209" s="196"/>
      <c r="H209" s="196"/>
      <c r="I209" s="197"/>
      <c r="J209" s="195"/>
      <c r="K209" s="196"/>
      <c r="L209" s="196"/>
      <c r="M209" s="197"/>
      <c r="N209" s="201"/>
      <c r="O209" s="202"/>
      <c r="P209" s="202"/>
      <c r="Q209" s="203"/>
      <c r="R209" s="201"/>
      <c r="S209" s="202"/>
      <c r="T209" s="202"/>
      <c r="U209" s="203"/>
      <c r="V209" s="35"/>
    </row>
    <row r="210" spans="1:22" ht="16.5" customHeight="1" thickBot="1" x14ac:dyDescent="0.4">
      <c r="A210" s="148"/>
      <c r="B210" s="194"/>
      <c r="C210" s="194"/>
      <c r="D210" s="194"/>
      <c r="E210" s="194"/>
      <c r="F210" s="198"/>
      <c r="G210" s="199"/>
      <c r="H210" s="199"/>
      <c r="I210" s="200"/>
      <c r="J210" s="198"/>
      <c r="K210" s="199"/>
      <c r="L210" s="199"/>
      <c r="M210" s="200"/>
      <c r="N210" s="204"/>
      <c r="O210" s="205"/>
      <c r="P210" s="205"/>
      <c r="Q210" s="206"/>
      <c r="R210" s="204"/>
      <c r="S210" s="205"/>
      <c r="T210" s="205"/>
      <c r="U210" s="206"/>
      <c r="V210" s="35"/>
    </row>
    <row r="211" spans="1:22" ht="16.5" customHeight="1" thickBot="1" x14ac:dyDescent="0.4">
      <c r="A211" s="147">
        <v>38</v>
      </c>
      <c r="B211" s="194"/>
      <c r="C211" s="194"/>
      <c r="D211" s="194"/>
      <c r="E211" s="194"/>
      <c r="F211" s="195"/>
      <c r="G211" s="196"/>
      <c r="H211" s="196"/>
      <c r="I211" s="197"/>
      <c r="J211" s="195"/>
      <c r="K211" s="196"/>
      <c r="L211" s="196"/>
      <c r="M211" s="197"/>
      <c r="N211" s="201"/>
      <c r="O211" s="202"/>
      <c r="P211" s="202"/>
      <c r="Q211" s="203"/>
      <c r="R211" s="201"/>
      <c r="S211" s="202"/>
      <c r="T211" s="202"/>
      <c r="U211" s="203"/>
      <c r="V211" s="35"/>
    </row>
    <row r="212" spans="1:22" ht="16.5" customHeight="1" thickBot="1" x14ac:dyDescent="0.4">
      <c r="A212" s="148"/>
      <c r="B212" s="194"/>
      <c r="C212" s="194"/>
      <c r="D212" s="194"/>
      <c r="E212" s="194"/>
      <c r="F212" s="198"/>
      <c r="G212" s="199"/>
      <c r="H212" s="199"/>
      <c r="I212" s="200"/>
      <c r="J212" s="198"/>
      <c r="K212" s="199"/>
      <c r="L212" s="199"/>
      <c r="M212" s="200"/>
      <c r="N212" s="204"/>
      <c r="O212" s="205"/>
      <c r="P212" s="205"/>
      <c r="Q212" s="206"/>
      <c r="R212" s="204"/>
      <c r="S212" s="205"/>
      <c r="T212" s="205"/>
      <c r="U212" s="206"/>
      <c r="V212" s="35"/>
    </row>
    <row r="213" spans="1:22" ht="16.5" customHeight="1" thickBot="1" x14ac:dyDescent="0.4">
      <c r="A213" s="147">
        <v>39</v>
      </c>
      <c r="B213" s="194"/>
      <c r="C213" s="194"/>
      <c r="D213" s="194"/>
      <c r="E213" s="194"/>
      <c r="F213" s="195"/>
      <c r="G213" s="196"/>
      <c r="H213" s="196"/>
      <c r="I213" s="197"/>
      <c r="J213" s="195"/>
      <c r="K213" s="196"/>
      <c r="L213" s="196"/>
      <c r="M213" s="197"/>
      <c r="N213" s="201"/>
      <c r="O213" s="202"/>
      <c r="P213" s="202"/>
      <c r="Q213" s="203"/>
      <c r="R213" s="201"/>
      <c r="S213" s="202"/>
      <c r="T213" s="202"/>
      <c r="U213" s="203"/>
      <c r="V213" s="35"/>
    </row>
    <row r="214" spans="1:22" ht="16.5" customHeight="1" thickBot="1" x14ac:dyDescent="0.4">
      <c r="A214" s="148"/>
      <c r="B214" s="194"/>
      <c r="C214" s="194"/>
      <c r="D214" s="194"/>
      <c r="E214" s="194"/>
      <c r="F214" s="198"/>
      <c r="G214" s="199"/>
      <c r="H214" s="199"/>
      <c r="I214" s="200"/>
      <c r="J214" s="198"/>
      <c r="K214" s="199"/>
      <c r="L214" s="199"/>
      <c r="M214" s="200"/>
      <c r="N214" s="204"/>
      <c r="O214" s="205"/>
      <c r="P214" s="205"/>
      <c r="Q214" s="206"/>
      <c r="R214" s="204"/>
      <c r="S214" s="205"/>
      <c r="T214" s="205"/>
      <c r="U214" s="206"/>
      <c r="V214" s="35"/>
    </row>
    <row r="215" spans="1:22" ht="16.5" customHeight="1" thickBot="1" x14ac:dyDescent="0.4">
      <c r="A215" s="147">
        <v>40</v>
      </c>
      <c r="B215" s="194"/>
      <c r="C215" s="194"/>
      <c r="D215" s="194"/>
      <c r="E215" s="194"/>
      <c r="F215" s="195"/>
      <c r="G215" s="196"/>
      <c r="H215" s="196"/>
      <c r="I215" s="197"/>
      <c r="J215" s="195"/>
      <c r="K215" s="196"/>
      <c r="L215" s="196"/>
      <c r="M215" s="197"/>
      <c r="N215" s="201"/>
      <c r="O215" s="202"/>
      <c r="P215" s="202"/>
      <c r="Q215" s="203"/>
      <c r="R215" s="201"/>
      <c r="S215" s="202"/>
      <c r="T215" s="202"/>
      <c r="U215" s="203"/>
      <c r="V215" s="35"/>
    </row>
    <row r="216" spans="1:22" ht="16.5" customHeight="1" thickBot="1" x14ac:dyDescent="0.4">
      <c r="A216" s="148"/>
      <c r="B216" s="194"/>
      <c r="C216" s="194"/>
      <c r="D216" s="194"/>
      <c r="E216" s="194"/>
      <c r="F216" s="198"/>
      <c r="G216" s="199"/>
      <c r="H216" s="199"/>
      <c r="I216" s="200"/>
      <c r="J216" s="198"/>
      <c r="K216" s="199"/>
      <c r="L216" s="199"/>
      <c r="M216" s="200"/>
      <c r="N216" s="204"/>
      <c r="O216" s="205"/>
      <c r="P216" s="205"/>
      <c r="Q216" s="206"/>
      <c r="R216" s="204"/>
      <c r="S216" s="205"/>
      <c r="T216" s="205"/>
      <c r="U216" s="206"/>
      <c r="V216" s="35"/>
    </row>
    <row r="217" spans="1:22" ht="16.5" customHeight="1" x14ac:dyDescent="0.35">
      <c r="A217" s="33"/>
      <c r="B217" s="34"/>
      <c r="C217" s="34"/>
      <c r="D217" s="34"/>
      <c r="E217" s="34"/>
      <c r="F217" s="34"/>
      <c r="G217" s="34"/>
      <c r="H217" s="34"/>
      <c r="I217" s="34"/>
      <c r="J217" s="34"/>
      <c r="K217" s="34"/>
      <c r="L217" s="34"/>
      <c r="M217" s="34"/>
      <c r="N217" s="34"/>
      <c r="O217" s="34"/>
      <c r="P217" s="34"/>
      <c r="Q217" s="34"/>
      <c r="R217" s="34"/>
      <c r="S217" s="34"/>
      <c r="T217" s="34"/>
      <c r="U217" s="34"/>
      <c r="V217" s="35"/>
    </row>
    <row r="218" spans="1:22" ht="16.5" customHeight="1" x14ac:dyDescent="0.35">
      <c r="A218" s="33"/>
      <c r="B218" s="149" t="s">
        <v>74</v>
      </c>
      <c r="C218" s="149"/>
      <c r="D218" s="149"/>
      <c r="E218" s="149"/>
      <c r="F218" s="149"/>
      <c r="G218" s="149"/>
      <c r="H218" s="149"/>
      <c r="I218" s="149"/>
      <c r="J218" s="149"/>
      <c r="K218" s="149"/>
      <c r="L218" s="149"/>
      <c r="M218" s="149"/>
      <c r="N218" s="149"/>
      <c r="O218" s="149"/>
      <c r="P218" s="149"/>
      <c r="Q218" s="149"/>
      <c r="R218" s="149"/>
      <c r="S218" s="149"/>
      <c r="T218" s="149"/>
      <c r="U218" s="149"/>
      <c r="V218" s="35"/>
    </row>
    <row r="219" spans="1:22" ht="16.5" customHeight="1" x14ac:dyDescent="0.35">
      <c r="A219" s="33"/>
      <c r="B219" s="144" t="s">
        <v>75</v>
      </c>
      <c r="C219" s="144"/>
      <c r="D219" s="144"/>
      <c r="E219" s="144"/>
      <c r="F219" s="144"/>
      <c r="G219" s="144"/>
      <c r="H219" s="144"/>
      <c r="I219" s="158" t="s">
        <v>76</v>
      </c>
      <c r="J219" s="158"/>
      <c r="K219" s="158"/>
      <c r="L219" s="158"/>
      <c r="M219" s="158"/>
      <c r="N219" s="158"/>
      <c r="O219" s="158"/>
      <c r="P219" s="158"/>
      <c r="Q219" s="158"/>
      <c r="R219" s="158"/>
      <c r="S219" s="158"/>
      <c r="T219" s="158"/>
      <c r="U219" s="158"/>
      <c r="V219" s="35"/>
    </row>
    <row r="220" spans="1:22" ht="16.5" customHeight="1" x14ac:dyDescent="0.35">
      <c r="A220" s="33"/>
      <c r="B220" s="144"/>
      <c r="C220" s="144"/>
      <c r="D220" s="144"/>
      <c r="E220" s="144"/>
      <c r="F220" s="144"/>
      <c r="G220" s="144"/>
      <c r="H220" s="144"/>
      <c r="I220" s="158"/>
      <c r="J220" s="158"/>
      <c r="K220" s="158"/>
      <c r="L220" s="158"/>
      <c r="M220" s="158"/>
      <c r="N220" s="158"/>
      <c r="O220" s="158"/>
      <c r="P220" s="158"/>
      <c r="Q220" s="158"/>
      <c r="R220" s="158"/>
      <c r="S220" s="158"/>
      <c r="T220" s="158"/>
      <c r="U220" s="158"/>
      <c r="V220" s="35"/>
    </row>
    <row r="221" spans="1:22" ht="16.5" customHeight="1" x14ac:dyDescent="0.35">
      <c r="A221" s="33"/>
      <c r="B221" s="144"/>
      <c r="C221" s="144"/>
      <c r="D221" s="144"/>
      <c r="E221" s="144"/>
      <c r="F221" s="144"/>
      <c r="G221" s="144"/>
      <c r="H221" s="144"/>
      <c r="I221" s="158"/>
      <c r="J221" s="158"/>
      <c r="K221" s="158"/>
      <c r="L221" s="158"/>
      <c r="M221" s="158"/>
      <c r="N221" s="158"/>
      <c r="O221" s="158"/>
      <c r="P221" s="158"/>
      <c r="Q221" s="158"/>
      <c r="R221" s="158"/>
      <c r="S221" s="158"/>
      <c r="T221" s="158"/>
      <c r="U221" s="158"/>
      <c r="V221" s="35"/>
    </row>
    <row r="222" spans="1:22" ht="16.5" customHeight="1" x14ac:dyDescent="0.35">
      <c r="A222" s="33"/>
      <c r="B222" s="144"/>
      <c r="C222" s="144"/>
      <c r="D222" s="144"/>
      <c r="E222" s="144"/>
      <c r="F222" s="144"/>
      <c r="G222" s="144"/>
      <c r="H222" s="144"/>
      <c r="I222" s="158"/>
      <c r="J222" s="158"/>
      <c r="K222" s="158"/>
      <c r="L222" s="158"/>
      <c r="M222" s="158"/>
      <c r="N222" s="158"/>
      <c r="O222" s="158"/>
      <c r="P222" s="158"/>
      <c r="Q222" s="158"/>
      <c r="R222" s="158"/>
      <c r="S222" s="158"/>
      <c r="T222" s="158"/>
      <c r="U222" s="158"/>
      <c r="V222" s="35"/>
    </row>
    <row r="223" spans="1:22" ht="16.5" customHeight="1" x14ac:dyDescent="0.35">
      <c r="A223" s="33"/>
      <c r="B223" s="144"/>
      <c r="C223" s="144"/>
      <c r="D223" s="144"/>
      <c r="E223" s="144"/>
      <c r="F223" s="144"/>
      <c r="G223" s="144"/>
      <c r="H223" s="144"/>
      <c r="I223" s="158"/>
      <c r="J223" s="158"/>
      <c r="K223" s="158"/>
      <c r="L223" s="158"/>
      <c r="M223" s="158"/>
      <c r="N223" s="158"/>
      <c r="O223" s="158"/>
      <c r="P223" s="158"/>
      <c r="Q223" s="158"/>
      <c r="R223" s="158"/>
      <c r="S223" s="158"/>
      <c r="T223" s="158"/>
      <c r="U223" s="158"/>
      <c r="V223" s="35"/>
    </row>
    <row r="224" spans="1:22" ht="16.5" customHeight="1" x14ac:dyDescent="0.35">
      <c r="A224" s="33"/>
      <c r="B224" s="144"/>
      <c r="C224" s="144"/>
      <c r="D224" s="144"/>
      <c r="E224" s="144"/>
      <c r="F224" s="144"/>
      <c r="G224" s="144"/>
      <c r="H224" s="144"/>
      <c r="I224" s="158"/>
      <c r="J224" s="158"/>
      <c r="K224" s="158"/>
      <c r="L224" s="158"/>
      <c r="M224" s="158"/>
      <c r="N224" s="158"/>
      <c r="O224" s="158"/>
      <c r="P224" s="158"/>
      <c r="Q224" s="158"/>
      <c r="R224" s="158"/>
      <c r="S224" s="158"/>
      <c r="T224" s="158"/>
      <c r="U224" s="158"/>
      <c r="V224" s="35"/>
    </row>
    <row r="225" spans="1:22" ht="16.5" customHeight="1" x14ac:dyDescent="0.35">
      <c r="A225" s="33"/>
      <c r="B225" s="144"/>
      <c r="C225" s="144"/>
      <c r="D225" s="144"/>
      <c r="E225" s="144"/>
      <c r="F225" s="144"/>
      <c r="G225" s="144"/>
      <c r="H225" s="144"/>
      <c r="I225" s="158"/>
      <c r="J225" s="158"/>
      <c r="K225" s="158"/>
      <c r="L225" s="158"/>
      <c r="M225" s="158"/>
      <c r="N225" s="158"/>
      <c r="O225" s="158"/>
      <c r="P225" s="158"/>
      <c r="Q225" s="158"/>
      <c r="R225" s="158"/>
      <c r="S225" s="158"/>
      <c r="T225" s="158"/>
      <c r="U225" s="158"/>
      <c r="V225" s="35"/>
    </row>
    <row r="226" spans="1:22" ht="16.5" customHeight="1" x14ac:dyDescent="0.35">
      <c r="A226" s="33"/>
      <c r="B226" s="144"/>
      <c r="C226" s="144"/>
      <c r="D226" s="144"/>
      <c r="E226" s="144"/>
      <c r="F226" s="144"/>
      <c r="G226" s="144"/>
      <c r="H226" s="144"/>
      <c r="I226" s="158"/>
      <c r="J226" s="158"/>
      <c r="K226" s="158"/>
      <c r="L226" s="158"/>
      <c r="M226" s="158"/>
      <c r="N226" s="158"/>
      <c r="O226" s="158"/>
      <c r="P226" s="158"/>
      <c r="Q226" s="158"/>
      <c r="R226" s="158"/>
      <c r="S226" s="158"/>
      <c r="T226" s="158"/>
      <c r="U226" s="158"/>
      <c r="V226" s="35"/>
    </row>
    <row r="227" spans="1:22" ht="16.5" customHeight="1" x14ac:dyDescent="0.35">
      <c r="A227" s="33"/>
      <c r="B227" s="144"/>
      <c r="C227" s="144"/>
      <c r="D227" s="144"/>
      <c r="E227" s="144"/>
      <c r="F227" s="144"/>
      <c r="G227" s="144"/>
      <c r="H227" s="144"/>
      <c r="I227" s="158"/>
      <c r="J227" s="158"/>
      <c r="K227" s="158"/>
      <c r="L227" s="158"/>
      <c r="M227" s="158"/>
      <c r="N227" s="158"/>
      <c r="O227" s="158"/>
      <c r="P227" s="158"/>
      <c r="Q227" s="158"/>
      <c r="R227" s="158"/>
      <c r="S227" s="158"/>
      <c r="T227" s="158"/>
      <c r="U227" s="158"/>
      <c r="V227" s="35"/>
    </row>
    <row r="228" spans="1:22" ht="37.5" customHeight="1" x14ac:dyDescent="0.35">
      <c r="A228" s="33"/>
      <c r="B228" s="144"/>
      <c r="C228" s="144"/>
      <c r="D228" s="144"/>
      <c r="E228" s="144"/>
      <c r="F228" s="144"/>
      <c r="G228" s="144"/>
      <c r="H228" s="144"/>
      <c r="I228" s="157" t="s">
        <v>457</v>
      </c>
      <c r="J228" s="157"/>
      <c r="K228" s="157"/>
      <c r="L228" s="157"/>
      <c r="M228" s="157"/>
      <c r="N228" s="157"/>
      <c r="O228" s="157"/>
      <c r="P228" s="157"/>
      <c r="Q228" s="157"/>
      <c r="R228" s="157"/>
      <c r="S228" s="157"/>
      <c r="T228" s="157"/>
      <c r="U228" s="157"/>
      <c r="V228" s="35"/>
    </row>
    <row r="229" spans="1:22" ht="16.5" customHeight="1" x14ac:dyDescent="0.35">
      <c r="A229" s="33"/>
      <c r="B229" s="36"/>
      <c r="C229" s="36"/>
      <c r="D229" s="36"/>
      <c r="E229" s="36"/>
      <c r="F229" s="36"/>
      <c r="G229" s="36"/>
      <c r="H229" s="36"/>
      <c r="I229" s="38"/>
      <c r="J229" s="38"/>
      <c r="K229" s="38"/>
      <c r="L229" s="38"/>
      <c r="M229" s="38"/>
      <c r="N229" s="38"/>
      <c r="O229" s="38"/>
      <c r="P229" s="38"/>
      <c r="Q229" s="38"/>
      <c r="R229" s="38"/>
      <c r="S229" s="38"/>
      <c r="T229" s="38"/>
      <c r="U229" s="38"/>
      <c r="V229" s="35"/>
    </row>
    <row r="230" spans="1:22" ht="16.5" customHeight="1" x14ac:dyDescent="0.35">
      <c r="A230" s="33"/>
      <c r="B230" s="36"/>
      <c r="C230" s="36"/>
      <c r="D230" s="36"/>
      <c r="E230" s="36"/>
      <c r="F230" s="36"/>
      <c r="G230" s="36"/>
      <c r="H230" s="144" t="s">
        <v>77</v>
      </c>
      <c r="I230" s="144"/>
      <c r="J230" s="144"/>
      <c r="K230" s="144"/>
      <c r="L230" s="144"/>
      <c r="M230" s="144"/>
      <c r="N230" s="185"/>
      <c r="O230" s="185"/>
      <c r="P230" s="185"/>
      <c r="Q230" s="38"/>
      <c r="R230" s="38"/>
      <c r="S230" s="38"/>
      <c r="T230" s="38"/>
      <c r="U230" s="38"/>
      <c r="V230" s="35"/>
    </row>
    <row r="231" spans="1:22" ht="16.5" customHeight="1" x14ac:dyDescent="0.35">
      <c r="A231" s="33"/>
      <c r="B231" s="36"/>
      <c r="C231" s="36"/>
      <c r="D231" s="36"/>
      <c r="E231" s="36"/>
      <c r="F231" s="36"/>
      <c r="G231" s="36"/>
      <c r="H231" s="144"/>
      <c r="I231" s="144"/>
      <c r="J231" s="144"/>
      <c r="K231" s="144"/>
      <c r="L231" s="144"/>
      <c r="M231" s="144"/>
      <c r="N231" s="185"/>
      <c r="O231" s="185"/>
      <c r="P231" s="185"/>
      <c r="Q231" s="38"/>
      <c r="R231" s="38"/>
      <c r="S231" s="38"/>
      <c r="T231" s="38"/>
      <c r="U231" s="38"/>
      <c r="V231" s="35"/>
    </row>
    <row r="232" spans="1:22" ht="16.5" customHeight="1" x14ac:dyDescent="0.35">
      <c r="A232" s="33"/>
      <c r="B232" s="36"/>
      <c r="C232" s="36"/>
      <c r="D232" s="36"/>
      <c r="E232" s="36"/>
      <c r="F232" s="36"/>
      <c r="G232" s="36"/>
      <c r="H232" s="144"/>
      <c r="I232" s="144"/>
      <c r="J232" s="144"/>
      <c r="K232" s="144"/>
      <c r="L232" s="144"/>
      <c r="M232" s="144"/>
      <c r="N232" s="185"/>
      <c r="O232" s="185"/>
      <c r="P232" s="185"/>
      <c r="Q232" s="38"/>
      <c r="R232" s="38"/>
      <c r="S232" s="38"/>
      <c r="T232" s="38"/>
      <c r="U232" s="38"/>
      <c r="V232" s="35"/>
    </row>
    <row r="233" spans="1:22" ht="16.5" customHeight="1" x14ac:dyDescent="0.35">
      <c r="A233" s="33"/>
      <c r="B233" s="36"/>
      <c r="C233" s="36"/>
      <c r="D233" s="36"/>
      <c r="E233" s="36"/>
      <c r="F233" s="36"/>
      <c r="G233" s="36"/>
      <c r="H233" s="144"/>
      <c r="I233" s="144"/>
      <c r="J233" s="144"/>
      <c r="K233" s="144"/>
      <c r="L233" s="144"/>
      <c r="M233" s="144"/>
      <c r="N233" s="185"/>
      <c r="O233" s="185"/>
      <c r="P233" s="185"/>
      <c r="Q233" s="38"/>
      <c r="R233" s="38"/>
      <c r="S233" s="38"/>
      <c r="T233" s="38"/>
      <c r="U233" s="38"/>
      <c r="V233" s="35"/>
    </row>
    <row r="234" spans="1:22" ht="16.5" customHeight="1" x14ac:dyDescent="0.35">
      <c r="A234" s="33"/>
      <c r="B234" s="36"/>
      <c r="C234" s="36"/>
      <c r="D234" s="36"/>
      <c r="E234" s="36"/>
      <c r="F234" s="36"/>
      <c r="G234" s="36"/>
      <c r="H234" s="144"/>
      <c r="I234" s="144"/>
      <c r="J234" s="144"/>
      <c r="K234" s="144"/>
      <c r="L234" s="144"/>
      <c r="M234" s="144"/>
      <c r="N234" s="185"/>
      <c r="O234" s="185"/>
      <c r="P234" s="185"/>
      <c r="Q234" s="38"/>
      <c r="R234" s="38"/>
      <c r="S234" s="38"/>
      <c r="T234" s="38"/>
      <c r="U234" s="38"/>
      <c r="V234" s="35"/>
    </row>
    <row r="235" spans="1:22" ht="16.5" customHeight="1" x14ac:dyDescent="0.35">
      <c r="A235" s="33"/>
      <c r="B235" s="36"/>
      <c r="C235" s="36"/>
      <c r="D235" s="36"/>
      <c r="E235" s="36"/>
      <c r="F235" s="36"/>
      <c r="G235" s="36"/>
      <c r="H235" s="36"/>
      <c r="I235" s="38"/>
      <c r="J235" s="38"/>
      <c r="K235" s="38"/>
      <c r="L235" s="38"/>
      <c r="M235" s="38"/>
      <c r="N235" s="38"/>
      <c r="O235" s="38"/>
      <c r="P235" s="38"/>
      <c r="Q235" s="38"/>
      <c r="R235" s="38"/>
      <c r="S235" s="38"/>
      <c r="T235" s="38"/>
      <c r="U235" s="38"/>
      <c r="V235" s="35"/>
    </row>
    <row r="236" spans="1:22" ht="16.5" customHeight="1" x14ac:dyDescent="0.35">
      <c r="A236" s="33"/>
      <c r="B236" s="186" t="s">
        <v>78</v>
      </c>
      <c r="C236" s="186"/>
      <c r="D236" s="186"/>
      <c r="E236" s="186"/>
      <c r="F236" s="186"/>
      <c r="G236" s="186"/>
      <c r="H236" s="186"/>
      <c r="I236" s="186"/>
      <c r="J236" s="186"/>
      <c r="K236" s="186"/>
      <c r="L236" s="186"/>
      <c r="M236" s="186"/>
      <c r="N236" s="186"/>
      <c r="O236" s="186"/>
      <c r="P236" s="186"/>
      <c r="Q236" s="186"/>
      <c r="R236" s="186"/>
      <c r="S236" s="186"/>
      <c r="T236" s="186"/>
      <c r="U236" s="186"/>
      <c r="V236" s="35"/>
    </row>
    <row r="237" spans="1:22" ht="16.5" customHeight="1" x14ac:dyDescent="0.35">
      <c r="A237" s="33"/>
      <c r="B237" s="186"/>
      <c r="C237" s="186"/>
      <c r="D237" s="186"/>
      <c r="E237" s="186"/>
      <c r="F237" s="186"/>
      <c r="G237" s="186"/>
      <c r="H237" s="186"/>
      <c r="I237" s="186"/>
      <c r="J237" s="186"/>
      <c r="K237" s="186"/>
      <c r="L237" s="186"/>
      <c r="M237" s="186"/>
      <c r="N237" s="186"/>
      <c r="O237" s="186"/>
      <c r="P237" s="186"/>
      <c r="Q237" s="186"/>
      <c r="R237" s="186"/>
      <c r="S237" s="186"/>
      <c r="T237" s="186"/>
      <c r="U237" s="186"/>
      <c r="V237" s="35"/>
    </row>
    <row r="238" spans="1:22" ht="16.5" customHeight="1" x14ac:dyDescent="0.35">
      <c r="A238" s="33"/>
      <c r="B238" s="186"/>
      <c r="C238" s="186"/>
      <c r="D238" s="186"/>
      <c r="E238" s="186"/>
      <c r="F238" s="186"/>
      <c r="G238" s="186"/>
      <c r="H238" s="186"/>
      <c r="I238" s="186"/>
      <c r="J238" s="186"/>
      <c r="K238" s="186"/>
      <c r="L238" s="186"/>
      <c r="M238" s="186"/>
      <c r="N238" s="186"/>
      <c r="O238" s="186"/>
      <c r="P238" s="186"/>
      <c r="Q238" s="186"/>
      <c r="R238" s="186"/>
      <c r="S238" s="186"/>
      <c r="T238" s="186"/>
      <c r="U238" s="186"/>
      <c r="V238" s="35"/>
    </row>
    <row r="239" spans="1:22" ht="16.5" customHeight="1" x14ac:dyDescent="0.35">
      <c r="A239" s="33"/>
      <c r="B239" s="186"/>
      <c r="C239" s="186"/>
      <c r="D239" s="186"/>
      <c r="E239" s="186"/>
      <c r="F239" s="186"/>
      <c r="G239" s="186"/>
      <c r="H239" s="186"/>
      <c r="I239" s="186"/>
      <c r="J239" s="186"/>
      <c r="K239" s="186"/>
      <c r="L239" s="186"/>
      <c r="M239" s="186"/>
      <c r="N239" s="186"/>
      <c r="O239" s="186"/>
      <c r="P239" s="186"/>
      <c r="Q239" s="186"/>
      <c r="R239" s="186"/>
      <c r="S239" s="186"/>
      <c r="T239" s="186"/>
      <c r="U239" s="186"/>
      <c r="V239" s="35"/>
    </row>
    <row r="240" spans="1:22" ht="16.5" customHeight="1" x14ac:dyDescent="0.35">
      <c r="A240" s="33"/>
      <c r="B240" s="186"/>
      <c r="C240" s="186"/>
      <c r="D240" s="186"/>
      <c r="E240" s="186"/>
      <c r="F240" s="186"/>
      <c r="G240" s="186"/>
      <c r="H240" s="186"/>
      <c r="I240" s="186"/>
      <c r="J240" s="186"/>
      <c r="K240" s="186"/>
      <c r="L240" s="186"/>
      <c r="M240" s="186"/>
      <c r="N240" s="186"/>
      <c r="O240" s="186"/>
      <c r="P240" s="186"/>
      <c r="Q240" s="186"/>
      <c r="R240" s="186"/>
      <c r="S240" s="186"/>
      <c r="T240" s="186"/>
      <c r="U240" s="186"/>
      <c r="V240" s="35"/>
    </row>
    <row r="241" spans="1:22" ht="16.5" customHeight="1" x14ac:dyDescent="0.35">
      <c r="A241" s="33"/>
      <c r="B241" s="186"/>
      <c r="C241" s="186"/>
      <c r="D241" s="186"/>
      <c r="E241" s="186"/>
      <c r="F241" s="186"/>
      <c r="G241" s="186"/>
      <c r="H241" s="186"/>
      <c r="I241" s="186"/>
      <c r="J241" s="186"/>
      <c r="K241" s="186"/>
      <c r="L241" s="186"/>
      <c r="M241" s="186"/>
      <c r="N241" s="186"/>
      <c r="O241" s="186"/>
      <c r="P241" s="186"/>
      <c r="Q241" s="186"/>
      <c r="R241" s="186"/>
      <c r="S241" s="186"/>
      <c r="T241" s="186"/>
      <c r="U241" s="186"/>
      <c r="V241" s="35"/>
    </row>
    <row r="242" spans="1:22" ht="16.5" customHeight="1" x14ac:dyDescent="0.35">
      <c r="A242" s="33"/>
      <c r="B242" s="186"/>
      <c r="C242" s="186"/>
      <c r="D242" s="186"/>
      <c r="E242" s="186"/>
      <c r="F242" s="186"/>
      <c r="G242" s="186"/>
      <c r="H242" s="186"/>
      <c r="I242" s="186"/>
      <c r="J242" s="186"/>
      <c r="K242" s="186"/>
      <c r="L242" s="186"/>
      <c r="M242" s="186"/>
      <c r="N242" s="186"/>
      <c r="O242" s="186"/>
      <c r="P242" s="186"/>
      <c r="Q242" s="186"/>
      <c r="R242" s="186"/>
      <c r="S242" s="186"/>
      <c r="T242" s="186"/>
      <c r="U242" s="186"/>
      <c r="V242" s="35"/>
    </row>
    <row r="243" spans="1:22" ht="16.5" customHeight="1" x14ac:dyDescent="0.35">
      <c r="A243" s="33"/>
      <c r="B243" s="186"/>
      <c r="C243" s="186"/>
      <c r="D243" s="186"/>
      <c r="E243" s="186"/>
      <c r="F243" s="186"/>
      <c r="G243" s="186"/>
      <c r="H243" s="186"/>
      <c r="I243" s="186"/>
      <c r="J243" s="186"/>
      <c r="K243" s="186"/>
      <c r="L243" s="186"/>
      <c r="M243" s="186"/>
      <c r="N243" s="186"/>
      <c r="O243" s="186"/>
      <c r="P243" s="186"/>
      <c r="Q243" s="186"/>
      <c r="R243" s="186"/>
      <c r="S243" s="186"/>
      <c r="T243" s="186"/>
      <c r="U243" s="186"/>
      <c r="V243" s="35"/>
    </row>
    <row r="244" spans="1:22" ht="16.5" customHeight="1" x14ac:dyDescent="0.35">
      <c r="A244" s="33"/>
      <c r="B244" s="186"/>
      <c r="C244" s="186"/>
      <c r="D244" s="186"/>
      <c r="E244" s="186"/>
      <c r="F244" s="186"/>
      <c r="G244" s="186"/>
      <c r="H244" s="186"/>
      <c r="I244" s="186"/>
      <c r="J244" s="186"/>
      <c r="K244" s="186"/>
      <c r="L244" s="186"/>
      <c r="M244" s="186"/>
      <c r="N244" s="186"/>
      <c r="O244" s="186"/>
      <c r="P244" s="186"/>
      <c r="Q244" s="186"/>
      <c r="R244" s="186"/>
      <c r="S244" s="186"/>
      <c r="T244" s="186"/>
      <c r="U244" s="186"/>
      <c r="V244" s="35"/>
    </row>
    <row r="245" spans="1:22" ht="16.5" customHeight="1" x14ac:dyDescent="0.35">
      <c r="A245" s="33"/>
      <c r="B245" s="186"/>
      <c r="C245" s="186"/>
      <c r="D245" s="186"/>
      <c r="E245" s="186"/>
      <c r="F245" s="186"/>
      <c r="G245" s="186"/>
      <c r="H245" s="186"/>
      <c r="I245" s="186"/>
      <c r="J245" s="186"/>
      <c r="K245" s="186"/>
      <c r="L245" s="186"/>
      <c r="M245" s="186"/>
      <c r="N245" s="186"/>
      <c r="O245" s="186"/>
      <c r="P245" s="186"/>
      <c r="Q245" s="186"/>
      <c r="R245" s="186"/>
      <c r="S245" s="186"/>
      <c r="T245" s="186"/>
      <c r="U245" s="186"/>
      <c r="V245" s="35"/>
    </row>
    <row r="246" spans="1:22" ht="16.5" customHeight="1" x14ac:dyDescent="0.35">
      <c r="A246" s="33"/>
      <c r="B246" s="186"/>
      <c r="C246" s="186"/>
      <c r="D246" s="186"/>
      <c r="E246" s="186"/>
      <c r="F246" s="186"/>
      <c r="G246" s="186"/>
      <c r="H246" s="186"/>
      <c r="I246" s="186"/>
      <c r="J246" s="186"/>
      <c r="K246" s="186"/>
      <c r="L246" s="186"/>
      <c r="M246" s="186"/>
      <c r="N246" s="186"/>
      <c r="O246" s="186"/>
      <c r="P246" s="186"/>
      <c r="Q246" s="186"/>
      <c r="R246" s="186"/>
      <c r="S246" s="186"/>
      <c r="T246" s="186"/>
      <c r="U246" s="186"/>
      <c r="V246" s="35"/>
    </row>
    <row r="247" spans="1:22" ht="16.5" customHeight="1" x14ac:dyDescent="0.35">
      <c r="A247" s="33"/>
      <c r="B247" s="186"/>
      <c r="C247" s="186"/>
      <c r="D247" s="186"/>
      <c r="E247" s="186"/>
      <c r="F247" s="186"/>
      <c r="G247" s="186"/>
      <c r="H247" s="186"/>
      <c r="I247" s="186"/>
      <c r="J247" s="186"/>
      <c r="K247" s="186"/>
      <c r="L247" s="186"/>
      <c r="M247" s="186"/>
      <c r="N247" s="186"/>
      <c r="O247" s="186"/>
      <c r="P247" s="186"/>
      <c r="Q247" s="186"/>
      <c r="R247" s="186"/>
      <c r="S247" s="186"/>
      <c r="T247" s="186"/>
      <c r="U247" s="186"/>
      <c r="V247" s="35"/>
    </row>
    <row r="248" spans="1:22" ht="16.5" customHeight="1" x14ac:dyDescent="0.35">
      <c r="A248" s="33"/>
      <c r="B248" s="186"/>
      <c r="C248" s="186"/>
      <c r="D248" s="186"/>
      <c r="E248" s="186"/>
      <c r="F248" s="186"/>
      <c r="G248" s="186"/>
      <c r="H248" s="186"/>
      <c r="I248" s="186"/>
      <c r="J248" s="186"/>
      <c r="K248" s="186"/>
      <c r="L248" s="186"/>
      <c r="M248" s="186"/>
      <c r="N248" s="186"/>
      <c r="O248" s="186"/>
      <c r="P248" s="186"/>
      <c r="Q248" s="186"/>
      <c r="R248" s="186"/>
      <c r="S248" s="186"/>
      <c r="T248" s="186"/>
      <c r="U248" s="186"/>
      <c r="V248" s="35"/>
    </row>
    <row r="249" spans="1:22" ht="16.5" customHeight="1" x14ac:dyDescent="0.35">
      <c r="A249" s="33"/>
      <c r="B249" s="186"/>
      <c r="C249" s="186"/>
      <c r="D249" s="186"/>
      <c r="E249" s="186"/>
      <c r="F249" s="186"/>
      <c r="G249" s="186"/>
      <c r="H249" s="186"/>
      <c r="I249" s="186"/>
      <c r="J249" s="186"/>
      <c r="K249" s="186"/>
      <c r="L249" s="186"/>
      <c r="M249" s="186"/>
      <c r="N249" s="186"/>
      <c r="O249" s="186"/>
      <c r="P249" s="186"/>
      <c r="Q249" s="186"/>
      <c r="R249" s="186"/>
      <c r="S249" s="186"/>
      <c r="T249" s="186"/>
      <c r="U249" s="186"/>
      <c r="V249" s="35"/>
    </row>
    <row r="250" spans="1:22" ht="16.5" customHeight="1" x14ac:dyDescent="0.35">
      <c r="A250" s="33"/>
      <c r="B250" s="186"/>
      <c r="C250" s="186"/>
      <c r="D250" s="186"/>
      <c r="E250" s="186"/>
      <c r="F250" s="186"/>
      <c r="G250" s="186"/>
      <c r="H250" s="186"/>
      <c r="I250" s="186"/>
      <c r="J250" s="186"/>
      <c r="K250" s="186"/>
      <c r="L250" s="186"/>
      <c r="M250" s="186"/>
      <c r="N250" s="186"/>
      <c r="O250" s="186"/>
      <c r="P250" s="186"/>
      <c r="Q250" s="186"/>
      <c r="R250" s="186"/>
      <c r="S250" s="186"/>
      <c r="T250" s="186"/>
      <c r="U250" s="186"/>
      <c r="V250" s="35"/>
    </row>
    <row r="251" spans="1:22" ht="16.5" customHeight="1" x14ac:dyDescent="0.35">
      <c r="A251" s="33"/>
      <c r="B251" s="186"/>
      <c r="C251" s="186"/>
      <c r="D251" s="186"/>
      <c r="E251" s="186"/>
      <c r="F251" s="186"/>
      <c r="G251" s="186"/>
      <c r="H251" s="186"/>
      <c r="I251" s="186"/>
      <c r="J251" s="186"/>
      <c r="K251" s="186"/>
      <c r="L251" s="186"/>
      <c r="M251" s="186"/>
      <c r="N251" s="186"/>
      <c r="O251" s="186"/>
      <c r="P251" s="186"/>
      <c r="Q251" s="186"/>
      <c r="R251" s="186"/>
      <c r="S251" s="186"/>
      <c r="T251" s="186"/>
      <c r="U251" s="186"/>
      <c r="V251" s="35"/>
    </row>
    <row r="252" spans="1:22" ht="16.5" customHeight="1" x14ac:dyDescent="0.35">
      <c r="A252" s="33"/>
      <c r="B252" s="186"/>
      <c r="C252" s="186"/>
      <c r="D252" s="186"/>
      <c r="E252" s="186"/>
      <c r="F252" s="186"/>
      <c r="G252" s="186"/>
      <c r="H252" s="186"/>
      <c r="I252" s="186"/>
      <c r="J252" s="186"/>
      <c r="K252" s="186"/>
      <c r="L252" s="186"/>
      <c r="M252" s="186"/>
      <c r="N252" s="186"/>
      <c r="O252" s="186"/>
      <c r="P252" s="186"/>
      <c r="Q252" s="186"/>
      <c r="R252" s="186"/>
      <c r="S252" s="186"/>
      <c r="T252" s="186"/>
      <c r="U252" s="186"/>
      <c r="V252" s="35"/>
    </row>
    <row r="253" spans="1:22" ht="16.5" customHeight="1" x14ac:dyDescent="0.35">
      <c r="A253" s="33"/>
      <c r="B253" s="186"/>
      <c r="C253" s="186"/>
      <c r="D253" s="186"/>
      <c r="E253" s="186"/>
      <c r="F253" s="186"/>
      <c r="G253" s="186"/>
      <c r="H253" s="186"/>
      <c r="I253" s="186"/>
      <c r="J253" s="186"/>
      <c r="K253" s="186"/>
      <c r="L253" s="186"/>
      <c r="M253" s="186"/>
      <c r="N253" s="186"/>
      <c r="O253" s="186"/>
      <c r="P253" s="186"/>
      <c r="Q253" s="186"/>
      <c r="R253" s="186"/>
      <c r="S253" s="186"/>
      <c r="T253" s="186"/>
      <c r="U253" s="186"/>
      <c r="V253" s="35"/>
    </row>
    <row r="254" spans="1:22" ht="16.5" customHeight="1" x14ac:dyDescent="0.35">
      <c r="A254" s="33"/>
      <c r="B254" s="186"/>
      <c r="C254" s="186"/>
      <c r="D254" s="186"/>
      <c r="E254" s="186"/>
      <c r="F254" s="186"/>
      <c r="G254" s="186"/>
      <c r="H254" s="186"/>
      <c r="I254" s="186"/>
      <c r="J254" s="186"/>
      <c r="K254" s="186"/>
      <c r="L254" s="186"/>
      <c r="M254" s="186"/>
      <c r="N254" s="186"/>
      <c r="O254" s="186"/>
      <c r="P254" s="186"/>
      <c r="Q254" s="186"/>
      <c r="R254" s="186"/>
      <c r="S254" s="186"/>
      <c r="T254" s="186"/>
      <c r="U254" s="186"/>
      <c r="V254" s="35"/>
    </row>
    <row r="255" spans="1:22" ht="16.5" customHeight="1" x14ac:dyDescent="0.35">
      <c r="A255" s="33"/>
      <c r="B255" s="186"/>
      <c r="C255" s="186"/>
      <c r="D255" s="186"/>
      <c r="E255" s="186"/>
      <c r="F255" s="186"/>
      <c r="G255" s="186"/>
      <c r="H255" s="186"/>
      <c r="I255" s="186"/>
      <c r="J255" s="186"/>
      <c r="K255" s="186"/>
      <c r="L255" s="186"/>
      <c r="M255" s="186"/>
      <c r="N255" s="186"/>
      <c r="O255" s="186"/>
      <c r="P255" s="186"/>
      <c r="Q255" s="186"/>
      <c r="R255" s="186"/>
      <c r="S255" s="186"/>
      <c r="T255" s="186"/>
      <c r="U255" s="186"/>
      <c r="V255" s="35"/>
    </row>
    <row r="256" spans="1:22" ht="16.5" customHeight="1" x14ac:dyDescent="0.35">
      <c r="A256" s="33"/>
      <c r="B256" s="39"/>
      <c r="C256" s="39"/>
      <c r="D256" s="39"/>
      <c r="E256" s="39"/>
      <c r="F256" s="39"/>
      <c r="G256" s="39"/>
      <c r="H256" s="39"/>
      <c r="I256" s="39"/>
      <c r="J256" s="39"/>
      <c r="K256" s="39"/>
      <c r="L256" s="39"/>
      <c r="M256" s="39"/>
      <c r="N256" s="39"/>
      <c r="O256" s="39"/>
      <c r="P256" s="39"/>
      <c r="Q256" s="39"/>
      <c r="R256" s="39"/>
      <c r="S256" s="39"/>
      <c r="T256" s="39"/>
      <c r="U256" s="39"/>
      <c r="V256" s="35"/>
    </row>
    <row r="257" spans="1:22" ht="16.5" customHeight="1" x14ac:dyDescent="0.35">
      <c r="A257" s="33"/>
      <c r="B257" s="149" t="s">
        <v>79</v>
      </c>
      <c r="C257" s="149"/>
      <c r="D257" s="149"/>
      <c r="E257" s="149"/>
      <c r="F257" s="149"/>
      <c r="G257" s="149"/>
      <c r="H257" s="149"/>
      <c r="I257" s="149"/>
      <c r="J257" s="149"/>
      <c r="K257" s="149"/>
      <c r="L257" s="149"/>
      <c r="M257" s="149"/>
      <c r="N257" s="149"/>
      <c r="O257" s="149"/>
      <c r="P257" s="149"/>
      <c r="Q257" s="149"/>
      <c r="R257" s="149"/>
      <c r="S257" s="149"/>
      <c r="T257" s="149"/>
      <c r="U257" s="149"/>
      <c r="V257" s="35"/>
    </row>
    <row r="258" spans="1:22" ht="16.5" customHeight="1" x14ac:dyDescent="0.35">
      <c r="A258" s="33"/>
      <c r="B258" s="144" t="s">
        <v>80</v>
      </c>
      <c r="C258" s="144"/>
      <c r="D258" s="144"/>
      <c r="E258" s="144"/>
      <c r="F258" s="144"/>
      <c r="G258" s="144"/>
      <c r="H258" s="144"/>
      <c r="I258" s="158" t="s">
        <v>81</v>
      </c>
      <c r="J258" s="158"/>
      <c r="K258" s="158"/>
      <c r="L258" s="158"/>
      <c r="M258" s="158"/>
      <c r="N258" s="158"/>
      <c r="O258" s="158"/>
      <c r="P258" s="158"/>
      <c r="Q258" s="158"/>
      <c r="R258" s="158"/>
      <c r="S258" s="158"/>
      <c r="T258" s="158"/>
      <c r="U258" s="158"/>
      <c r="V258" s="35"/>
    </row>
    <row r="259" spans="1:22" ht="16.5" customHeight="1" x14ac:dyDescent="0.35">
      <c r="A259" s="33"/>
      <c r="B259" s="144"/>
      <c r="C259" s="144"/>
      <c r="D259" s="144"/>
      <c r="E259" s="144"/>
      <c r="F259" s="144"/>
      <c r="G259" s="144"/>
      <c r="H259" s="144"/>
      <c r="I259" s="158"/>
      <c r="J259" s="158"/>
      <c r="K259" s="158"/>
      <c r="L259" s="158"/>
      <c r="M259" s="158"/>
      <c r="N259" s="158"/>
      <c r="O259" s="158"/>
      <c r="P259" s="158"/>
      <c r="Q259" s="158"/>
      <c r="R259" s="158"/>
      <c r="S259" s="158"/>
      <c r="T259" s="158"/>
      <c r="U259" s="158"/>
      <c r="V259" s="35"/>
    </row>
    <row r="260" spans="1:22" ht="16.5" customHeight="1" x14ac:dyDescent="0.35">
      <c r="A260" s="33"/>
      <c r="B260" s="144"/>
      <c r="C260" s="144"/>
      <c r="D260" s="144"/>
      <c r="E260" s="144"/>
      <c r="F260" s="144"/>
      <c r="G260" s="144"/>
      <c r="H260" s="144"/>
      <c r="I260" s="158"/>
      <c r="J260" s="158"/>
      <c r="K260" s="158"/>
      <c r="L260" s="158"/>
      <c r="M260" s="158"/>
      <c r="N260" s="158"/>
      <c r="O260" s="158"/>
      <c r="P260" s="158"/>
      <c r="Q260" s="158"/>
      <c r="R260" s="158"/>
      <c r="S260" s="158"/>
      <c r="T260" s="158"/>
      <c r="U260" s="158"/>
      <c r="V260" s="35"/>
    </row>
    <row r="261" spans="1:22" ht="16.5" customHeight="1" x14ac:dyDescent="0.35">
      <c r="A261" s="33"/>
      <c r="B261" s="144"/>
      <c r="C261" s="144"/>
      <c r="D261" s="144"/>
      <c r="E261" s="144"/>
      <c r="F261" s="144"/>
      <c r="G261" s="144"/>
      <c r="H261" s="144"/>
      <c r="I261" s="158"/>
      <c r="J261" s="158"/>
      <c r="K261" s="158"/>
      <c r="L261" s="158"/>
      <c r="M261" s="158"/>
      <c r="N261" s="158"/>
      <c r="O261" s="158"/>
      <c r="P261" s="158"/>
      <c r="Q261" s="158"/>
      <c r="R261" s="158"/>
      <c r="S261" s="158"/>
      <c r="T261" s="158"/>
      <c r="U261" s="158"/>
      <c r="V261" s="35"/>
    </row>
    <row r="262" spans="1:22" ht="16.5" customHeight="1" x14ac:dyDescent="0.35">
      <c r="A262" s="33"/>
      <c r="B262" s="144"/>
      <c r="C262" s="144"/>
      <c r="D262" s="144"/>
      <c r="E262" s="144"/>
      <c r="F262" s="144"/>
      <c r="G262" s="144"/>
      <c r="H262" s="144"/>
      <c r="I262" s="158"/>
      <c r="J262" s="158"/>
      <c r="K262" s="158"/>
      <c r="L262" s="158"/>
      <c r="M262" s="158"/>
      <c r="N262" s="158"/>
      <c r="O262" s="158"/>
      <c r="P262" s="158"/>
      <c r="Q262" s="158"/>
      <c r="R262" s="158"/>
      <c r="S262" s="158"/>
      <c r="T262" s="158"/>
      <c r="U262" s="158"/>
      <c r="V262" s="35"/>
    </row>
    <row r="263" spans="1:22" ht="16.5" customHeight="1" x14ac:dyDescent="0.35">
      <c r="A263" s="33"/>
      <c r="B263" s="144"/>
      <c r="C263" s="144"/>
      <c r="D263" s="144"/>
      <c r="E263" s="144"/>
      <c r="F263" s="144"/>
      <c r="G263" s="144"/>
      <c r="H263" s="144"/>
      <c r="I263" s="158"/>
      <c r="J263" s="158"/>
      <c r="K263" s="158"/>
      <c r="L263" s="158"/>
      <c r="M263" s="158"/>
      <c r="N263" s="158"/>
      <c r="O263" s="158"/>
      <c r="P263" s="158"/>
      <c r="Q263" s="158"/>
      <c r="R263" s="158"/>
      <c r="S263" s="158"/>
      <c r="T263" s="158"/>
      <c r="U263" s="158"/>
      <c r="V263" s="35"/>
    </row>
    <row r="264" spans="1:22" ht="16.5" customHeight="1" x14ac:dyDescent="0.35">
      <c r="A264" s="33"/>
      <c r="B264" s="144"/>
      <c r="C264" s="144"/>
      <c r="D264" s="144"/>
      <c r="E264" s="144"/>
      <c r="F264" s="144"/>
      <c r="G264" s="144"/>
      <c r="H264" s="144"/>
      <c r="I264" s="158"/>
      <c r="J264" s="158"/>
      <c r="K264" s="158"/>
      <c r="L264" s="158"/>
      <c r="M264" s="158"/>
      <c r="N264" s="158"/>
      <c r="O264" s="158"/>
      <c r="P264" s="158"/>
      <c r="Q264" s="158"/>
      <c r="R264" s="158"/>
      <c r="S264" s="158"/>
      <c r="T264" s="158"/>
      <c r="U264" s="158"/>
      <c r="V264" s="35"/>
    </row>
    <row r="265" spans="1:22" ht="16.5" customHeight="1" x14ac:dyDescent="0.35">
      <c r="A265" s="33"/>
      <c r="B265" s="144"/>
      <c r="C265" s="144"/>
      <c r="D265" s="144"/>
      <c r="E265" s="144"/>
      <c r="F265" s="144"/>
      <c r="G265" s="144"/>
      <c r="H265" s="144"/>
      <c r="I265" s="158"/>
      <c r="J265" s="158"/>
      <c r="K265" s="158"/>
      <c r="L265" s="158"/>
      <c r="M265" s="158"/>
      <c r="N265" s="158"/>
      <c r="O265" s="158"/>
      <c r="P265" s="158"/>
      <c r="Q265" s="158"/>
      <c r="R265" s="158"/>
      <c r="S265" s="158"/>
      <c r="T265" s="158"/>
      <c r="U265" s="158"/>
      <c r="V265" s="35"/>
    </row>
    <row r="266" spans="1:22" ht="16.5" customHeight="1" x14ac:dyDescent="0.35">
      <c r="A266" s="33"/>
      <c r="B266" s="144"/>
      <c r="C266" s="144"/>
      <c r="D266" s="144"/>
      <c r="E266" s="144"/>
      <c r="F266" s="144"/>
      <c r="G266" s="144"/>
      <c r="H266" s="144"/>
      <c r="I266" s="158"/>
      <c r="J266" s="158"/>
      <c r="K266" s="158"/>
      <c r="L266" s="158"/>
      <c r="M266" s="158"/>
      <c r="N266" s="158"/>
      <c r="O266" s="158"/>
      <c r="P266" s="158"/>
      <c r="Q266" s="158"/>
      <c r="R266" s="158"/>
      <c r="S266" s="158"/>
      <c r="T266" s="158"/>
      <c r="U266" s="158"/>
      <c r="V266" s="35"/>
    </row>
    <row r="267" spans="1:22" ht="16.5" customHeight="1" x14ac:dyDescent="0.35">
      <c r="A267" s="33"/>
      <c r="B267" s="144"/>
      <c r="C267" s="144"/>
      <c r="D267" s="144"/>
      <c r="E267" s="144"/>
      <c r="F267" s="144"/>
      <c r="G267" s="144"/>
      <c r="H267" s="144"/>
      <c r="I267" s="158"/>
      <c r="J267" s="158"/>
      <c r="K267" s="158"/>
      <c r="L267" s="158"/>
      <c r="M267" s="158"/>
      <c r="N267" s="158"/>
      <c r="O267" s="158"/>
      <c r="P267" s="158"/>
      <c r="Q267" s="158"/>
      <c r="R267" s="158"/>
      <c r="S267" s="158"/>
      <c r="T267" s="158"/>
      <c r="U267" s="158"/>
      <c r="V267" s="35"/>
    </row>
    <row r="268" spans="1:22" ht="39" customHeight="1" x14ac:dyDescent="0.35">
      <c r="A268" s="33"/>
      <c r="B268" s="144"/>
      <c r="C268" s="144"/>
      <c r="D268" s="144"/>
      <c r="E268" s="144"/>
      <c r="F268" s="144"/>
      <c r="G268" s="144"/>
      <c r="H268" s="144"/>
      <c r="I268" s="157" t="s">
        <v>457</v>
      </c>
      <c r="J268" s="157"/>
      <c r="K268" s="157"/>
      <c r="L268" s="157"/>
      <c r="M268" s="157"/>
      <c r="N268" s="157"/>
      <c r="O268" s="157"/>
      <c r="P268" s="157"/>
      <c r="Q268" s="157"/>
      <c r="R268" s="157"/>
      <c r="S268" s="157"/>
      <c r="T268" s="157"/>
      <c r="U268" s="157"/>
      <c r="V268" s="35"/>
    </row>
    <row r="269" spans="1:22" ht="16.5" customHeight="1" x14ac:dyDescent="0.35">
      <c r="A269" s="33"/>
      <c r="B269" s="39"/>
      <c r="C269" s="39"/>
      <c r="D269" s="39"/>
      <c r="E269" s="39"/>
      <c r="F269" s="39"/>
      <c r="G269" s="39"/>
      <c r="H269" s="39"/>
      <c r="I269" s="39"/>
      <c r="J269" s="39"/>
      <c r="K269" s="39"/>
      <c r="L269" s="39"/>
      <c r="M269" s="39"/>
      <c r="N269" s="39"/>
      <c r="O269" s="39"/>
      <c r="P269" s="39"/>
      <c r="Q269" s="39"/>
      <c r="R269" s="39"/>
      <c r="S269" s="39"/>
      <c r="T269" s="39"/>
      <c r="U269" s="39"/>
      <c r="V269" s="35"/>
    </row>
    <row r="270" spans="1:22" ht="16.5" customHeight="1" x14ac:dyDescent="0.35">
      <c r="A270" s="33"/>
      <c r="B270" s="39"/>
      <c r="C270" s="39"/>
      <c r="D270" s="39"/>
      <c r="E270" s="39"/>
      <c r="F270" s="39"/>
      <c r="G270" s="39"/>
      <c r="H270" s="144" t="s">
        <v>82</v>
      </c>
      <c r="I270" s="144"/>
      <c r="J270" s="144"/>
      <c r="K270" s="144"/>
      <c r="L270" s="144"/>
      <c r="M270" s="144"/>
      <c r="N270" s="185"/>
      <c r="O270" s="185"/>
      <c r="P270" s="185"/>
      <c r="Q270" s="39"/>
      <c r="R270" s="39"/>
      <c r="S270" s="39"/>
      <c r="T270" s="39"/>
      <c r="U270" s="39"/>
      <c r="V270" s="35"/>
    </row>
    <row r="271" spans="1:22" ht="16.5" customHeight="1" x14ac:dyDescent="0.35">
      <c r="A271" s="33"/>
      <c r="B271" s="39"/>
      <c r="C271" s="39"/>
      <c r="D271" s="39"/>
      <c r="E271" s="39"/>
      <c r="F271" s="39"/>
      <c r="G271" s="39"/>
      <c r="H271" s="144"/>
      <c r="I271" s="144"/>
      <c r="J271" s="144"/>
      <c r="K271" s="144"/>
      <c r="L271" s="144"/>
      <c r="M271" s="144"/>
      <c r="N271" s="185"/>
      <c r="O271" s="185"/>
      <c r="P271" s="185"/>
      <c r="Q271" s="39"/>
      <c r="R271" s="39"/>
      <c r="S271" s="39"/>
      <c r="T271" s="39"/>
      <c r="U271" s="39"/>
      <c r="V271" s="35"/>
    </row>
    <row r="272" spans="1:22" ht="16.5" customHeight="1" x14ac:dyDescent="0.35">
      <c r="A272" s="33"/>
      <c r="B272" s="39"/>
      <c r="C272" s="39"/>
      <c r="D272" s="39"/>
      <c r="E272" s="39"/>
      <c r="F272" s="39"/>
      <c r="G272" s="39"/>
      <c r="H272" s="144"/>
      <c r="I272" s="144"/>
      <c r="J272" s="144"/>
      <c r="K272" s="144"/>
      <c r="L272" s="144"/>
      <c r="M272" s="144"/>
      <c r="N272" s="185"/>
      <c r="O272" s="185"/>
      <c r="P272" s="185"/>
      <c r="Q272" s="39"/>
      <c r="R272" s="39"/>
      <c r="S272" s="39"/>
      <c r="T272" s="39"/>
      <c r="U272" s="39"/>
      <c r="V272" s="35"/>
    </row>
    <row r="273" spans="1:22" ht="16.5" customHeight="1" x14ac:dyDescent="0.35">
      <c r="A273" s="33"/>
      <c r="B273" s="39"/>
      <c r="C273" s="39"/>
      <c r="D273" s="39"/>
      <c r="E273" s="39"/>
      <c r="F273" s="39"/>
      <c r="G273" s="39"/>
      <c r="H273" s="144"/>
      <c r="I273" s="144"/>
      <c r="J273" s="144"/>
      <c r="K273" s="144"/>
      <c r="L273" s="144"/>
      <c r="M273" s="144"/>
      <c r="N273" s="185"/>
      <c r="O273" s="185"/>
      <c r="P273" s="185"/>
      <c r="Q273" s="39"/>
      <c r="R273" s="39"/>
      <c r="S273" s="39"/>
      <c r="T273" s="39"/>
      <c r="U273" s="39"/>
      <c r="V273" s="35"/>
    </row>
    <row r="274" spans="1:22" ht="16.5" customHeight="1" x14ac:dyDescent="0.35">
      <c r="A274" s="33"/>
      <c r="B274" s="39"/>
      <c r="C274" s="39"/>
      <c r="D274" s="39"/>
      <c r="E274" s="39"/>
      <c r="F274" s="39"/>
      <c r="G274" s="39"/>
      <c r="H274" s="39"/>
      <c r="I274" s="39"/>
      <c r="J274" s="39"/>
      <c r="K274" s="39"/>
      <c r="L274" s="39"/>
      <c r="M274" s="39"/>
      <c r="N274" s="39"/>
      <c r="O274" s="39"/>
      <c r="P274" s="39"/>
      <c r="Q274" s="39"/>
      <c r="R274" s="39"/>
      <c r="S274" s="39"/>
      <c r="T274" s="39"/>
      <c r="U274" s="39"/>
      <c r="V274" s="35"/>
    </row>
    <row r="275" spans="1:22" ht="16.5" customHeight="1" x14ac:dyDescent="0.35">
      <c r="A275" s="33"/>
      <c r="B275" s="186" t="s">
        <v>83</v>
      </c>
      <c r="C275" s="186"/>
      <c r="D275" s="186"/>
      <c r="E275" s="186"/>
      <c r="F275" s="186"/>
      <c r="G275" s="186"/>
      <c r="H275" s="186"/>
      <c r="I275" s="186"/>
      <c r="J275" s="186"/>
      <c r="K275" s="186"/>
      <c r="L275" s="186"/>
      <c r="M275" s="186"/>
      <c r="N275" s="186"/>
      <c r="O275" s="186"/>
      <c r="P275" s="186"/>
      <c r="Q275" s="186"/>
      <c r="R275" s="186"/>
      <c r="S275" s="186"/>
      <c r="T275" s="186"/>
      <c r="U275" s="186"/>
      <c r="V275" s="35"/>
    </row>
    <row r="276" spans="1:22" ht="16.5" customHeight="1" x14ac:dyDescent="0.35">
      <c r="A276" s="33"/>
      <c r="B276" s="186"/>
      <c r="C276" s="186"/>
      <c r="D276" s="186"/>
      <c r="E276" s="186"/>
      <c r="F276" s="186"/>
      <c r="G276" s="186"/>
      <c r="H276" s="186"/>
      <c r="I276" s="186"/>
      <c r="J276" s="186"/>
      <c r="K276" s="186"/>
      <c r="L276" s="186"/>
      <c r="M276" s="186"/>
      <c r="N276" s="186"/>
      <c r="O276" s="186"/>
      <c r="P276" s="186"/>
      <c r="Q276" s="186"/>
      <c r="R276" s="186"/>
      <c r="S276" s="186"/>
      <c r="T276" s="186"/>
      <c r="U276" s="186"/>
      <c r="V276" s="35"/>
    </row>
    <row r="277" spans="1:22" ht="16.5" customHeight="1" x14ac:dyDescent="0.35">
      <c r="A277" s="33"/>
      <c r="B277" s="186"/>
      <c r="C277" s="186"/>
      <c r="D277" s="186"/>
      <c r="E277" s="186"/>
      <c r="F277" s="186"/>
      <c r="G277" s="186"/>
      <c r="H277" s="186"/>
      <c r="I277" s="186"/>
      <c r="J277" s="186"/>
      <c r="K277" s="186"/>
      <c r="L277" s="186"/>
      <c r="M277" s="186"/>
      <c r="N277" s="186"/>
      <c r="O277" s="186"/>
      <c r="P277" s="186"/>
      <c r="Q277" s="186"/>
      <c r="R277" s="186"/>
      <c r="S277" s="186"/>
      <c r="T277" s="186"/>
      <c r="U277" s="186"/>
      <c r="V277" s="35"/>
    </row>
    <row r="278" spans="1:22" ht="16.5" customHeight="1" x14ac:dyDescent="0.35">
      <c r="A278" s="33"/>
      <c r="B278" s="186"/>
      <c r="C278" s="186"/>
      <c r="D278" s="186"/>
      <c r="E278" s="186"/>
      <c r="F278" s="186"/>
      <c r="G278" s="186"/>
      <c r="H278" s="186"/>
      <c r="I278" s="186"/>
      <c r="J278" s="186"/>
      <c r="K278" s="186"/>
      <c r="L278" s="186"/>
      <c r="M278" s="186"/>
      <c r="N278" s="186"/>
      <c r="O278" s="186"/>
      <c r="P278" s="186"/>
      <c r="Q278" s="186"/>
      <c r="R278" s="186"/>
      <c r="S278" s="186"/>
      <c r="T278" s="186"/>
      <c r="U278" s="186"/>
      <c r="V278" s="35"/>
    </row>
    <row r="279" spans="1:22" ht="16.5" customHeight="1" x14ac:dyDescent="0.35">
      <c r="A279" s="33"/>
      <c r="B279" s="186"/>
      <c r="C279" s="186"/>
      <c r="D279" s="186"/>
      <c r="E279" s="186"/>
      <c r="F279" s="186"/>
      <c r="G279" s="186"/>
      <c r="H279" s="186"/>
      <c r="I279" s="186"/>
      <c r="J279" s="186"/>
      <c r="K279" s="186"/>
      <c r="L279" s="186"/>
      <c r="M279" s="186"/>
      <c r="N279" s="186"/>
      <c r="O279" s="186"/>
      <c r="P279" s="186"/>
      <c r="Q279" s="186"/>
      <c r="R279" s="186"/>
      <c r="S279" s="186"/>
      <c r="T279" s="186"/>
      <c r="U279" s="186"/>
      <c r="V279" s="35"/>
    </row>
    <row r="280" spans="1:22" ht="16.5" customHeight="1" x14ac:dyDescent="0.35">
      <c r="A280" s="33"/>
      <c r="B280" s="186"/>
      <c r="C280" s="186"/>
      <c r="D280" s="186"/>
      <c r="E280" s="186"/>
      <c r="F280" s="186"/>
      <c r="G280" s="186"/>
      <c r="H280" s="186"/>
      <c r="I280" s="186"/>
      <c r="J280" s="186"/>
      <c r="K280" s="186"/>
      <c r="L280" s="186"/>
      <c r="M280" s="186"/>
      <c r="N280" s="186"/>
      <c r="O280" s="186"/>
      <c r="P280" s="186"/>
      <c r="Q280" s="186"/>
      <c r="R280" s="186"/>
      <c r="S280" s="186"/>
      <c r="T280" s="186"/>
      <c r="U280" s="186"/>
      <c r="V280" s="35"/>
    </row>
    <row r="281" spans="1:22" ht="16.5" customHeight="1" x14ac:dyDescent="0.35">
      <c r="A281" s="33"/>
      <c r="B281" s="186"/>
      <c r="C281" s="186"/>
      <c r="D281" s="186"/>
      <c r="E281" s="186"/>
      <c r="F281" s="186"/>
      <c r="G281" s="186"/>
      <c r="H281" s="186"/>
      <c r="I281" s="186"/>
      <c r="J281" s="186"/>
      <c r="K281" s="186"/>
      <c r="L281" s="186"/>
      <c r="M281" s="186"/>
      <c r="N281" s="186"/>
      <c r="O281" s="186"/>
      <c r="P281" s="186"/>
      <c r="Q281" s="186"/>
      <c r="R281" s="186"/>
      <c r="S281" s="186"/>
      <c r="T281" s="186"/>
      <c r="U281" s="186"/>
      <c r="V281" s="35"/>
    </row>
    <row r="282" spans="1:22" ht="16.5" customHeight="1" x14ac:dyDescent="0.35">
      <c r="A282" s="33"/>
      <c r="B282" s="186"/>
      <c r="C282" s="186"/>
      <c r="D282" s="186"/>
      <c r="E282" s="186"/>
      <c r="F282" s="186"/>
      <c r="G282" s="186"/>
      <c r="H282" s="186"/>
      <c r="I282" s="186"/>
      <c r="J282" s="186"/>
      <c r="K282" s="186"/>
      <c r="L282" s="186"/>
      <c r="M282" s="186"/>
      <c r="N282" s="186"/>
      <c r="O282" s="186"/>
      <c r="P282" s="186"/>
      <c r="Q282" s="186"/>
      <c r="R282" s="186"/>
      <c r="S282" s="186"/>
      <c r="T282" s="186"/>
      <c r="U282" s="186"/>
      <c r="V282" s="35"/>
    </row>
    <row r="283" spans="1:22" ht="16.5" customHeight="1" x14ac:dyDescent="0.35">
      <c r="A283" s="33"/>
      <c r="B283" s="186"/>
      <c r="C283" s="186"/>
      <c r="D283" s="186"/>
      <c r="E283" s="186"/>
      <c r="F283" s="186"/>
      <c r="G283" s="186"/>
      <c r="H283" s="186"/>
      <c r="I283" s="186"/>
      <c r="J283" s="186"/>
      <c r="K283" s="186"/>
      <c r="L283" s="186"/>
      <c r="M283" s="186"/>
      <c r="N283" s="186"/>
      <c r="O283" s="186"/>
      <c r="P283" s="186"/>
      <c r="Q283" s="186"/>
      <c r="R283" s="186"/>
      <c r="S283" s="186"/>
      <c r="T283" s="186"/>
      <c r="U283" s="186"/>
      <c r="V283" s="35"/>
    </row>
    <row r="284" spans="1:22" ht="16.5" customHeight="1" x14ac:dyDescent="0.35">
      <c r="A284" s="33"/>
      <c r="B284" s="186"/>
      <c r="C284" s="186"/>
      <c r="D284" s="186"/>
      <c r="E284" s="186"/>
      <c r="F284" s="186"/>
      <c r="G284" s="186"/>
      <c r="H284" s="186"/>
      <c r="I284" s="186"/>
      <c r="J284" s="186"/>
      <c r="K284" s="186"/>
      <c r="L284" s="186"/>
      <c r="M284" s="186"/>
      <c r="N284" s="186"/>
      <c r="O284" s="186"/>
      <c r="P284" s="186"/>
      <c r="Q284" s="186"/>
      <c r="R284" s="186"/>
      <c r="S284" s="186"/>
      <c r="T284" s="186"/>
      <c r="U284" s="186"/>
      <c r="V284" s="35"/>
    </row>
    <row r="285" spans="1:22" ht="16.5" customHeight="1" x14ac:dyDescent="0.35">
      <c r="A285" s="33"/>
      <c r="B285" s="186"/>
      <c r="C285" s="186"/>
      <c r="D285" s="186"/>
      <c r="E285" s="186"/>
      <c r="F285" s="186"/>
      <c r="G285" s="186"/>
      <c r="H285" s="186"/>
      <c r="I285" s="186"/>
      <c r="J285" s="186"/>
      <c r="K285" s="186"/>
      <c r="L285" s="186"/>
      <c r="M285" s="186"/>
      <c r="N285" s="186"/>
      <c r="O285" s="186"/>
      <c r="P285" s="186"/>
      <c r="Q285" s="186"/>
      <c r="R285" s="186"/>
      <c r="S285" s="186"/>
      <c r="T285" s="186"/>
      <c r="U285" s="186"/>
      <c r="V285" s="35"/>
    </row>
    <row r="286" spans="1:22" ht="16.5" customHeight="1" x14ac:dyDescent="0.35">
      <c r="A286" s="33"/>
      <c r="B286" s="186"/>
      <c r="C286" s="186"/>
      <c r="D286" s="186"/>
      <c r="E286" s="186"/>
      <c r="F286" s="186"/>
      <c r="G286" s="186"/>
      <c r="H286" s="186"/>
      <c r="I286" s="186"/>
      <c r="J286" s="186"/>
      <c r="K286" s="186"/>
      <c r="L286" s="186"/>
      <c r="M286" s="186"/>
      <c r="N286" s="186"/>
      <c r="O286" s="186"/>
      <c r="P286" s="186"/>
      <c r="Q286" s="186"/>
      <c r="R286" s="186"/>
      <c r="S286" s="186"/>
      <c r="T286" s="186"/>
      <c r="U286" s="186"/>
      <c r="V286" s="35"/>
    </row>
    <row r="287" spans="1:22" ht="16.5" customHeight="1" x14ac:dyDescent="0.35">
      <c r="A287" s="33"/>
      <c r="B287" s="186"/>
      <c r="C287" s="186"/>
      <c r="D287" s="186"/>
      <c r="E287" s="186"/>
      <c r="F287" s="186"/>
      <c r="G287" s="186"/>
      <c r="H287" s="186"/>
      <c r="I287" s="186"/>
      <c r="J287" s="186"/>
      <c r="K287" s="186"/>
      <c r="L287" s="186"/>
      <c r="M287" s="186"/>
      <c r="N287" s="186"/>
      <c r="O287" s="186"/>
      <c r="P287" s="186"/>
      <c r="Q287" s="186"/>
      <c r="R287" s="186"/>
      <c r="S287" s="186"/>
      <c r="T287" s="186"/>
      <c r="U287" s="186"/>
      <c r="V287" s="35"/>
    </row>
    <row r="288" spans="1:22" ht="16.5" customHeight="1" x14ac:dyDescent="0.35">
      <c r="A288" s="33"/>
      <c r="B288" s="186"/>
      <c r="C288" s="186"/>
      <c r="D288" s="186"/>
      <c r="E288" s="186"/>
      <c r="F288" s="186"/>
      <c r="G288" s="186"/>
      <c r="H288" s="186"/>
      <c r="I288" s="186"/>
      <c r="J288" s="186"/>
      <c r="K288" s="186"/>
      <c r="L288" s="186"/>
      <c r="M288" s="186"/>
      <c r="N288" s="186"/>
      <c r="O288" s="186"/>
      <c r="P288" s="186"/>
      <c r="Q288" s="186"/>
      <c r="R288" s="186"/>
      <c r="S288" s="186"/>
      <c r="T288" s="186"/>
      <c r="U288" s="186"/>
      <c r="V288" s="35"/>
    </row>
    <row r="289" spans="1:22" ht="16.5" customHeight="1" x14ac:dyDescent="0.35">
      <c r="A289" s="33"/>
      <c r="B289" s="186"/>
      <c r="C289" s="186"/>
      <c r="D289" s="186"/>
      <c r="E289" s="186"/>
      <c r="F289" s="186"/>
      <c r="G289" s="186"/>
      <c r="H289" s="186"/>
      <c r="I289" s="186"/>
      <c r="J289" s="186"/>
      <c r="K289" s="186"/>
      <c r="L289" s="186"/>
      <c r="M289" s="186"/>
      <c r="N289" s="186"/>
      <c r="O289" s="186"/>
      <c r="P289" s="186"/>
      <c r="Q289" s="186"/>
      <c r="R289" s="186"/>
      <c r="S289" s="186"/>
      <c r="T289" s="186"/>
      <c r="U289" s="186"/>
      <c r="V289" s="35"/>
    </row>
    <row r="290" spans="1:22" ht="16.5" customHeight="1" x14ac:dyDescent="0.35">
      <c r="A290" s="33"/>
      <c r="B290" s="186"/>
      <c r="C290" s="186"/>
      <c r="D290" s="186"/>
      <c r="E290" s="186"/>
      <c r="F290" s="186"/>
      <c r="G290" s="186"/>
      <c r="H290" s="186"/>
      <c r="I290" s="186"/>
      <c r="J290" s="186"/>
      <c r="K290" s="186"/>
      <c r="L290" s="186"/>
      <c r="M290" s="186"/>
      <c r="N290" s="186"/>
      <c r="O290" s="186"/>
      <c r="P290" s="186"/>
      <c r="Q290" s="186"/>
      <c r="R290" s="186"/>
      <c r="S290" s="186"/>
      <c r="T290" s="186"/>
      <c r="U290" s="186"/>
      <c r="V290" s="35"/>
    </row>
    <row r="291" spans="1:22" ht="16.5" customHeight="1" x14ac:dyDescent="0.35">
      <c r="A291" s="33"/>
      <c r="B291" s="186"/>
      <c r="C291" s="186"/>
      <c r="D291" s="186"/>
      <c r="E291" s="186"/>
      <c r="F291" s="186"/>
      <c r="G291" s="186"/>
      <c r="H291" s="186"/>
      <c r="I291" s="186"/>
      <c r="J291" s="186"/>
      <c r="K291" s="186"/>
      <c r="L291" s="186"/>
      <c r="M291" s="186"/>
      <c r="N291" s="186"/>
      <c r="O291" s="186"/>
      <c r="P291" s="186"/>
      <c r="Q291" s="186"/>
      <c r="R291" s="186"/>
      <c r="S291" s="186"/>
      <c r="T291" s="186"/>
      <c r="U291" s="186"/>
      <c r="V291" s="35"/>
    </row>
    <row r="292" spans="1:22" ht="16.5" customHeight="1" x14ac:dyDescent="0.35">
      <c r="A292" s="33"/>
      <c r="B292" s="186"/>
      <c r="C292" s="186"/>
      <c r="D292" s="186"/>
      <c r="E292" s="186"/>
      <c r="F292" s="186"/>
      <c r="G292" s="186"/>
      <c r="H292" s="186"/>
      <c r="I292" s="186"/>
      <c r="J292" s="186"/>
      <c r="K292" s="186"/>
      <c r="L292" s="186"/>
      <c r="M292" s="186"/>
      <c r="N292" s="186"/>
      <c r="O292" s="186"/>
      <c r="P292" s="186"/>
      <c r="Q292" s="186"/>
      <c r="R292" s="186"/>
      <c r="S292" s="186"/>
      <c r="T292" s="186"/>
      <c r="U292" s="186"/>
      <c r="V292" s="35"/>
    </row>
    <row r="293" spans="1:22" ht="16.5" customHeight="1" x14ac:dyDescent="0.35">
      <c r="A293" s="33"/>
      <c r="B293" s="186"/>
      <c r="C293" s="186"/>
      <c r="D293" s="186"/>
      <c r="E293" s="186"/>
      <c r="F293" s="186"/>
      <c r="G293" s="186"/>
      <c r="H293" s="186"/>
      <c r="I293" s="186"/>
      <c r="J293" s="186"/>
      <c r="K293" s="186"/>
      <c r="L293" s="186"/>
      <c r="M293" s="186"/>
      <c r="N293" s="186"/>
      <c r="O293" s="186"/>
      <c r="P293" s="186"/>
      <c r="Q293" s="186"/>
      <c r="R293" s="186"/>
      <c r="S293" s="186"/>
      <c r="T293" s="186"/>
      <c r="U293" s="186"/>
      <c r="V293" s="35"/>
    </row>
    <row r="294" spans="1:22" ht="16.5" customHeight="1" x14ac:dyDescent="0.35">
      <c r="A294" s="33"/>
      <c r="B294" s="186"/>
      <c r="C294" s="186"/>
      <c r="D294" s="186"/>
      <c r="E294" s="186"/>
      <c r="F294" s="186"/>
      <c r="G294" s="186"/>
      <c r="H294" s="186"/>
      <c r="I294" s="186"/>
      <c r="J294" s="186"/>
      <c r="K294" s="186"/>
      <c r="L294" s="186"/>
      <c r="M294" s="186"/>
      <c r="N294" s="186"/>
      <c r="O294" s="186"/>
      <c r="P294" s="186"/>
      <c r="Q294" s="186"/>
      <c r="R294" s="186"/>
      <c r="S294" s="186"/>
      <c r="T294" s="186"/>
      <c r="U294" s="186"/>
      <c r="V294" s="35"/>
    </row>
    <row r="295" spans="1:22" ht="16.5" customHeight="1" x14ac:dyDescent="0.35">
      <c r="A295" s="33"/>
      <c r="B295" s="39"/>
      <c r="C295" s="39"/>
      <c r="D295" s="39"/>
      <c r="E295" s="39"/>
      <c r="F295" s="39"/>
      <c r="G295" s="39"/>
      <c r="H295" s="39"/>
      <c r="I295" s="39"/>
      <c r="J295" s="39"/>
      <c r="K295" s="39"/>
      <c r="L295" s="39"/>
      <c r="M295" s="39"/>
      <c r="N295" s="39"/>
      <c r="O295" s="39"/>
      <c r="P295" s="39"/>
      <c r="Q295" s="39"/>
      <c r="R295" s="39"/>
      <c r="S295" s="39"/>
      <c r="T295" s="39"/>
      <c r="U295" s="39"/>
      <c r="V295" s="35"/>
    </row>
    <row r="296" spans="1:22" ht="16.5" customHeight="1" x14ac:dyDescent="0.35">
      <c r="A296" s="33"/>
      <c r="B296" s="149" t="s">
        <v>84</v>
      </c>
      <c r="C296" s="149"/>
      <c r="D296" s="149"/>
      <c r="E296" s="149"/>
      <c r="F296" s="149"/>
      <c r="G296" s="149"/>
      <c r="H296" s="149"/>
      <c r="I296" s="149"/>
      <c r="J296" s="149"/>
      <c r="K296" s="149"/>
      <c r="L296" s="149"/>
      <c r="M296" s="149"/>
      <c r="N296" s="149"/>
      <c r="O296" s="149"/>
      <c r="P296" s="149"/>
      <c r="Q296" s="149"/>
      <c r="R296" s="149"/>
      <c r="S296" s="149"/>
      <c r="T296" s="149"/>
      <c r="U296" s="149"/>
      <c r="V296" s="35"/>
    </row>
    <row r="297" spans="1:22" ht="16.5" customHeight="1" x14ac:dyDescent="0.35">
      <c r="A297" s="33"/>
      <c r="B297" s="156" t="s">
        <v>85</v>
      </c>
      <c r="C297" s="156"/>
      <c r="D297" s="156"/>
      <c r="E297" s="156"/>
      <c r="F297" s="156"/>
      <c r="G297" s="156"/>
      <c r="H297" s="156"/>
      <c r="I297" s="145" t="s">
        <v>86</v>
      </c>
      <c r="J297" s="145"/>
      <c r="K297" s="145"/>
      <c r="L297" s="145"/>
      <c r="M297" s="145"/>
      <c r="N297" s="145"/>
      <c r="O297" s="145"/>
      <c r="P297" s="145"/>
      <c r="Q297" s="145"/>
      <c r="R297" s="145"/>
      <c r="S297" s="145"/>
      <c r="T297" s="145"/>
      <c r="U297" s="145"/>
      <c r="V297" s="35"/>
    </row>
    <row r="298" spans="1:22" ht="16.5" customHeight="1" x14ac:dyDescent="0.35">
      <c r="A298" s="33"/>
      <c r="B298" s="156"/>
      <c r="C298" s="156"/>
      <c r="D298" s="156"/>
      <c r="E298" s="156"/>
      <c r="F298" s="156"/>
      <c r="G298" s="156"/>
      <c r="H298" s="156"/>
      <c r="I298" s="145"/>
      <c r="J298" s="145"/>
      <c r="K298" s="145"/>
      <c r="L298" s="145"/>
      <c r="M298" s="145"/>
      <c r="N298" s="145"/>
      <c r="O298" s="145"/>
      <c r="P298" s="145"/>
      <c r="Q298" s="145"/>
      <c r="R298" s="145"/>
      <c r="S298" s="145"/>
      <c r="T298" s="145"/>
      <c r="U298" s="145"/>
      <c r="V298" s="35"/>
    </row>
    <row r="299" spans="1:22" ht="16.5" customHeight="1" x14ac:dyDescent="0.35">
      <c r="A299" s="33"/>
      <c r="B299" s="156"/>
      <c r="C299" s="156"/>
      <c r="D299" s="156"/>
      <c r="E299" s="156"/>
      <c r="F299" s="156"/>
      <c r="G299" s="156"/>
      <c r="H299" s="156"/>
      <c r="I299" s="145"/>
      <c r="J299" s="145"/>
      <c r="K299" s="145"/>
      <c r="L299" s="145"/>
      <c r="M299" s="145"/>
      <c r="N299" s="145"/>
      <c r="O299" s="145"/>
      <c r="P299" s="145"/>
      <c r="Q299" s="145"/>
      <c r="R299" s="145"/>
      <c r="S299" s="145"/>
      <c r="T299" s="145"/>
      <c r="U299" s="145"/>
      <c r="V299" s="35"/>
    </row>
    <row r="300" spans="1:22" ht="16.5" customHeight="1" x14ac:dyDescent="0.35">
      <c r="A300" s="33"/>
      <c r="B300" s="156"/>
      <c r="C300" s="156"/>
      <c r="D300" s="156"/>
      <c r="E300" s="156"/>
      <c r="F300" s="156"/>
      <c r="G300" s="156"/>
      <c r="H300" s="156"/>
      <c r="I300" s="145"/>
      <c r="J300" s="145"/>
      <c r="K300" s="145"/>
      <c r="L300" s="145"/>
      <c r="M300" s="145"/>
      <c r="N300" s="145"/>
      <c r="O300" s="145"/>
      <c r="P300" s="145"/>
      <c r="Q300" s="145"/>
      <c r="R300" s="145"/>
      <c r="S300" s="145"/>
      <c r="T300" s="145"/>
      <c r="U300" s="145"/>
      <c r="V300" s="35"/>
    </row>
    <row r="301" spans="1:22" ht="16.5" customHeight="1" x14ac:dyDescent="0.35">
      <c r="A301" s="33"/>
      <c r="B301" s="156"/>
      <c r="C301" s="156"/>
      <c r="D301" s="156"/>
      <c r="E301" s="156"/>
      <c r="F301" s="156"/>
      <c r="G301" s="156"/>
      <c r="H301" s="156"/>
      <c r="I301" s="145"/>
      <c r="J301" s="145"/>
      <c r="K301" s="145"/>
      <c r="L301" s="145"/>
      <c r="M301" s="145"/>
      <c r="N301" s="145"/>
      <c r="O301" s="145"/>
      <c r="P301" s="145"/>
      <c r="Q301" s="145"/>
      <c r="R301" s="145"/>
      <c r="S301" s="145"/>
      <c r="T301" s="145"/>
      <c r="U301" s="145"/>
      <c r="V301" s="35"/>
    </row>
    <row r="302" spans="1:22" ht="16.5" customHeight="1" x14ac:dyDescent="0.35">
      <c r="A302" s="33"/>
      <c r="B302" s="156"/>
      <c r="C302" s="156"/>
      <c r="D302" s="156"/>
      <c r="E302" s="156"/>
      <c r="F302" s="156"/>
      <c r="G302" s="156"/>
      <c r="H302" s="156"/>
      <c r="I302" s="145"/>
      <c r="J302" s="145"/>
      <c r="K302" s="145"/>
      <c r="L302" s="145"/>
      <c r="M302" s="145"/>
      <c r="N302" s="145"/>
      <c r="O302" s="145"/>
      <c r="P302" s="145"/>
      <c r="Q302" s="145"/>
      <c r="R302" s="145"/>
      <c r="S302" s="145"/>
      <c r="T302" s="145"/>
      <c r="U302" s="145"/>
      <c r="V302" s="35"/>
    </row>
    <row r="303" spans="1:22" ht="16.5" customHeight="1" x14ac:dyDescent="0.35">
      <c r="A303" s="33"/>
      <c r="B303" s="156"/>
      <c r="C303" s="156"/>
      <c r="D303" s="156"/>
      <c r="E303" s="156"/>
      <c r="F303" s="156"/>
      <c r="G303" s="156"/>
      <c r="H303" s="156"/>
      <c r="I303" s="145"/>
      <c r="J303" s="145"/>
      <c r="K303" s="145"/>
      <c r="L303" s="145"/>
      <c r="M303" s="145"/>
      <c r="N303" s="145"/>
      <c r="O303" s="145"/>
      <c r="P303" s="145"/>
      <c r="Q303" s="145"/>
      <c r="R303" s="145"/>
      <c r="S303" s="145"/>
      <c r="T303" s="145"/>
      <c r="U303" s="145"/>
      <c r="V303" s="35"/>
    </row>
    <row r="304" spans="1:22" ht="16.5" customHeight="1" x14ac:dyDescent="0.35">
      <c r="A304" s="33"/>
      <c r="B304" s="156"/>
      <c r="C304" s="156"/>
      <c r="D304" s="156"/>
      <c r="E304" s="156"/>
      <c r="F304" s="156"/>
      <c r="G304" s="156"/>
      <c r="H304" s="156"/>
      <c r="I304" s="145"/>
      <c r="J304" s="145"/>
      <c r="K304" s="145"/>
      <c r="L304" s="145"/>
      <c r="M304" s="145"/>
      <c r="N304" s="145"/>
      <c r="O304" s="145"/>
      <c r="P304" s="145"/>
      <c r="Q304" s="145"/>
      <c r="R304" s="145"/>
      <c r="S304" s="145"/>
      <c r="T304" s="145"/>
      <c r="U304" s="145"/>
      <c r="V304" s="35"/>
    </row>
    <row r="305" spans="1:22" ht="16.5" customHeight="1" x14ac:dyDescent="0.45">
      <c r="A305" s="33"/>
      <c r="B305" s="36"/>
      <c r="C305" s="36"/>
      <c r="D305" s="36"/>
      <c r="E305" s="36"/>
      <c r="F305" s="36"/>
      <c r="G305" s="36"/>
      <c r="H305" s="36"/>
      <c r="I305" s="37"/>
      <c r="J305" s="37"/>
      <c r="K305" s="37"/>
      <c r="L305" s="37"/>
      <c r="M305" s="37"/>
      <c r="N305" s="37"/>
      <c r="O305" s="37"/>
      <c r="P305" s="37"/>
      <c r="Q305" s="37"/>
      <c r="R305" s="37"/>
      <c r="S305" s="37"/>
      <c r="T305" s="37"/>
      <c r="U305" s="37"/>
      <c r="V305" s="35"/>
    </row>
    <row r="306" spans="1:22" ht="16.5" customHeight="1" x14ac:dyDescent="0.45">
      <c r="A306" s="33"/>
      <c r="B306" s="36"/>
      <c r="C306" s="36"/>
      <c r="D306" s="36"/>
      <c r="E306" s="7"/>
      <c r="F306" s="7"/>
      <c r="G306" s="7"/>
      <c r="H306" s="144" t="s">
        <v>87</v>
      </c>
      <c r="I306" s="144"/>
      <c r="J306" s="144"/>
      <c r="K306" s="144"/>
      <c r="L306" s="144"/>
      <c r="M306" s="144"/>
      <c r="N306" s="159"/>
      <c r="O306" s="159"/>
      <c r="P306" s="159"/>
      <c r="Q306" s="7"/>
      <c r="R306" s="7"/>
      <c r="S306" s="37"/>
      <c r="T306" s="37"/>
      <c r="U306" s="37"/>
      <c r="V306" s="35"/>
    </row>
    <row r="307" spans="1:22" ht="16.5" customHeight="1" x14ac:dyDescent="0.45">
      <c r="A307" s="33"/>
      <c r="B307" s="36"/>
      <c r="C307" s="36"/>
      <c r="D307" s="36"/>
      <c r="E307" s="7"/>
      <c r="F307" s="7"/>
      <c r="G307" s="7"/>
      <c r="H307" s="144" t="s">
        <v>88</v>
      </c>
      <c r="I307" s="144"/>
      <c r="J307" s="144"/>
      <c r="K307" s="144"/>
      <c r="L307" s="144"/>
      <c r="M307" s="144"/>
      <c r="N307" s="159"/>
      <c r="O307" s="159"/>
      <c r="P307" s="159"/>
      <c r="Q307" s="7"/>
      <c r="R307" s="7"/>
      <c r="S307" s="37"/>
      <c r="T307" s="37"/>
      <c r="U307" s="37"/>
      <c r="V307" s="35"/>
    </row>
    <row r="308" spans="1:22" ht="16.5" customHeight="1" x14ac:dyDescent="0.35">
      <c r="A308" s="33"/>
      <c r="B308" s="34"/>
      <c r="C308" s="34"/>
      <c r="D308" s="34"/>
      <c r="E308" s="34"/>
      <c r="F308" s="34"/>
      <c r="G308" s="34"/>
      <c r="H308" s="144" t="s">
        <v>89</v>
      </c>
      <c r="I308" s="144"/>
      <c r="J308" s="144"/>
      <c r="K308" s="144"/>
      <c r="L308" s="144"/>
      <c r="M308" s="144"/>
      <c r="N308" s="159"/>
      <c r="O308" s="159"/>
      <c r="P308" s="159"/>
      <c r="Q308" s="34"/>
      <c r="R308" s="34"/>
      <c r="S308" s="34"/>
      <c r="T308" s="34"/>
      <c r="U308" s="34"/>
      <c r="V308" s="35"/>
    </row>
    <row r="309" spans="1:22" ht="16.5" customHeight="1" x14ac:dyDescent="0.45">
      <c r="A309" s="33"/>
      <c r="B309" s="34"/>
      <c r="C309" s="34"/>
      <c r="D309" s="34"/>
      <c r="E309" s="34"/>
      <c r="F309" s="34"/>
      <c r="G309" s="34"/>
      <c r="H309" s="168" t="s">
        <v>90</v>
      </c>
      <c r="I309" s="168"/>
      <c r="J309" s="168"/>
      <c r="K309" s="168"/>
      <c r="L309" s="168"/>
      <c r="M309" s="168"/>
      <c r="N309" s="159"/>
      <c r="O309" s="159"/>
      <c r="P309" s="159"/>
      <c r="Q309" s="34"/>
      <c r="R309" s="34"/>
      <c r="S309" s="34"/>
      <c r="T309" s="34"/>
      <c r="U309" s="34"/>
      <c r="V309" s="35"/>
    </row>
    <row r="310" spans="1:22" ht="16.5" customHeight="1" x14ac:dyDescent="0.35">
      <c r="A310" s="33"/>
      <c r="B310" s="34"/>
      <c r="C310" s="34"/>
      <c r="D310" s="34"/>
      <c r="E310" s="34"/>
      <c r="F310" s="34"/>
      <c r="G310" s="34"/>
      <c r="H310" s="183" t="s">
        <v>91</v>
      </c>
      <c r="I310" s="183"/>
      <c r="J310" s="183"/>
      <c r="K310" s="183"/>
      <c r="L310" s="183"/>
      <c r="M310" s="183"/>
      <c r="N310" s="159"/>
      <c r="O310" s="159"/>
      <c r="P310" s="159"/>
      <c r="Q310" s="34"/>
      <c r="R310" s="34"/>
      <c r="S310" s="34"/>
      <c r="T310" s="34"/>
      <c r="U310" s="34"/>
      <c r="V310" s="35"/>
    </row>
    <row r="311" spans="1:22" ht="16.5" customHeight="1" x14ac:dyDescent="0.35">
      <c r="A311" s="33"/>
      <c r="B311" s="34"/>
      <c r="C311" s="34"/>
      <c r="D311" s="34"/>
      <c r="E311" s="34"/>
      <c r="F311" s="34"/>
      <c r="G311" s="34"/>
      <c r="H311" s="183"/>
      <c r="I311" s="183"/>
      <c r="J311" s="183"/>
      <c r="K311" s="183"/>
      <c r="L311" s="183"/>
      <c r="M311" s="183"/>
      <c r="N311" s="159"/>
      <c r="O311" s="159"/>
      <c r="P311" s="159"/>
      <c r="Q311" s="34"/>
      <c r="R311" s="34"/>
      <c r="S311" s="34"/>
      <c r="T311" s="34"/>
      <c r="U311" s="34"/>
      <c r="V311" s="35"/>
    </row>
    <row r="312" spans="1:22" ht="16.5" customHeight="1" x14ac:dyDescent="0.35">
      <c r="A312" s="33"/>
      <c r="B312" s="34"/>
      <c r="C312" s="34"/>
      <c r="D312" s="34"/>
      <c r="E312" s="34"/>
      <c r="F312" s="34"/>
      <c r="G312" s="34"/>
      <c r="H312" s="183"/>
      <c r="I312" s="183"/>
      <c r="J312" s="183"/>
      <c r="K312" s="183"/>
      <c r="L312" s="183"/>
      <c r="M312" s="183"/>
      <c r="N312" s="159"/>
      <c r="O312" s="159"/>
      <c r="P312" s="159"/>
      <c r="Q312" s="34"/>
      <c r="R312" s="34"/>
      <c r="S312" s="34"/>
      <c r="T312" s="34"/>
      <c r="U312" s="34"/>
      <c r="V312" s="35"/>
    </row>
    <row r="313" spans="1:22" ht="16.5" customHeight="1" x14ac:dyDescent="0.35">
      <c r="A313" s="33"/>
      <c r="B313" s="34"/>
      <c r="C313" s="34"/>
      <c r="D313" s="34"/>
      <c r="E313" s="34"/>
      <c r="F313" s="34"/>
      <c r="G313" s="34"/>
      <c r="H313" s="34"/>
      <c r="I313" s="34"/>
      <c r="J313" s="34"/>
      <c r="K313" s="34"/>
      <c r="L313" s="34"/>
      <c r="M313" s="34"/>
      <c r="N313" s="34"/>
      <c r="O313" s="34"/>
      <c r="P313" s="34"/>
      <c r="Q313" s="34"/>
      <c r="R313" s="34"/>
      <c r="S313" s="34"/>
      <c r="T313" s="34"/>
      <c r="U313" s="34"/>
      <c r="V313" s="35"/>
    </row>
    <row r="314" spans="1:22" ht="16.5" customHeight="1" x14ac:dyDescent="0.35">
      <c r="A314" s="33"/>
      <c r="B314" s="149" t="s">
        <v>92</v>
      </c>
      <c r="C314" s="149"/>
      <c r="D314" s="149"/>
      <c r="E314" s="149"/>
      <c r="F314" s="149"/>
      <c r="G314" s="149"/>
      <c r="H314" s="149"/>
      <c r="I314" s="149"/>
      <c r="J314" s="149"/>
      <c r="K314" s="149"/>
      <c r="L314" s="149"/>
      <c r="M314" s="149"/>
      <c r="N314" s="149"/>
      <c r="O314" s="149"/>
      <c r="P314" s="149"/>
      <c r="Q314" s="149"/>
      <c r="R314" s="149"/>
      <c r="S314" s="149"/>
      <c r="T314" s="149"/>
      <c r="U314" s="149"/>
      <c r="V314" s="35"/>
    </row>
    <row r="315" spans="1:22" ht="16.5" customHeight="1" x14ac:dyDescent="0.35">
      <c r="A315" s="33"/>
      <c r="B315" s="156" t="s">
        <v>93</v>
      </c>
      <c r="C315" s="156"/>
      <c r="D315" s="156"/>
      <c r="E315" s="156"/>
      <c r="F315" s="156"/>
      <c r="G315" s="156"/>
      <c r="H315" s="156"/>
      <c r="I315" s="145" t="s">
        <v>94</v>
      </c>
      <c r="J315" s="145"/>
      <c r="K315" s="145"/>
      <c r="L315" s="145"/>
      <c r="M315" s="145"/>
      <c r="N315" s="145"/>
      <c r="O315" s="145"/>
      <c r="P315" s="145"/>
      <c r="Q315" s="145"/>
      <c r="R315" s="145"/>
      <c r="S315" s="145"/>
      <c r="T315" s="145"/>
      <c r="U315" s="145"/>
      <c r="V315" s="35"/>
    </row>
    <row r="316" spans="1:22" ht="16.5" customHeight="1" x14ac:dyDescent="0.35">
      <c r="A316" s="33"/>
      <c r="B316" s="156"/>
      <c r="C316" s="156"/>
      <c r="D316" s="156"/>
      <c r="E316" s="156"/>
      <c r="F316" s="156"/>
      <c r="G316" s="156"/>
      <c r="H316" s="156"/>
      <c r="I316" s="145"/>
      <c r="J316" s="145"/>
      <c r="K316" s="145"/>
      <c r="L316" s="145"/>
      <c r="M316" s="145"/>
      <c r="N316" s="145"/>
      <c r="O316" s="145"/>
      <c r="P316" s="145"/>
      <c r="Q316" s="145"/>
      <c r="R316" s="145"/>
      <c r="S316" s="145"/>
      <c r="T316" s="145"/>
      <c r="U316" s="145"/>
      <c r="V316" s="35"/>
    </row>
    <row r="317" spans="1:22" ht="16.5" customHeight="1" x14ac:dyDescent="0.35">
      <c r="A317" s="33"/>
      <c r="B317" s="156"/>
      <c r="C317" s="156"/>
      <c r="D317" s="156"/>
      <c r="E317" s="156"/>
      <c r="F317" s="156"/>
      <c r="G317" s="156"/>
      <c r="H317" s="156"/>
      <c r="I317" s="145"/>
      <c r="J317" s="145"/>
      <c r="K317" s="145"/>
      <c r="L317" s="145"/>
      <c r="M317" s="145"/>
      <c r="N317" s="145"/>
      <c r="O317" s="145"/>
      <c r="P317" s="145"/>
      <c r="Q317" s="145"/>
      <c r="R317" s="145"/>
      <c r="S317" s="145"/>
      <c r="T317" s="145"/>
      <c r="U317" s="145"/>
      <c r="V317" s="35"/>
    </row>
    <row r="318" spans="1:22" ht="16.5" customHeight="1" x14ac:dyDescent="0.35">
      <c r="A318" s="33"/>
      <c r="B318" s="156"/>
      <c r="C318" s="156"/>
      <c r="D318" s="156"/>
      <c r="E318" s="156"/>
      <c r="F318" s="156"/>
      <c r="G318" s="156"/>
      <c r="H318" s="156"/>
      <c r="I318" s="145"/>
      <c r="J318" s="145"/>
      <c r="K318" s="145"/>
      <c r="L318" s="145"/>
      <c r="M318" s="145"/>
      <c r="N318" s="145"/>
      <c r="O318" s="145"/>
      <c r="P318" s="145"/>
      <c r="Q318" s="145"/>
      <c r="R318" s="145"/>
      <c r="S318" s="145"/>
      <c r="T318" s="145"/>
      <c r="U318" s="145"/>
      <c r="V318" s="35"/>
    </row>
    <row r="319" spans="1:22" ht="16.5" customHeight="1" x14ac:dyDescent="0.35">
      <c r="A319" s="33"/>
      <c r="B319" s="156"/>
      <c r="C319" s="156"/>
      <c r="D319" s="156"/>
      <c r="E319" s="156"/>
      <c r="F319" s="156"/>
      <c r="G319" s="156"/>
      <c r="H319" s="156"/>
      <c r="I319" s="145"/>
      <c r="J319" s="145"/>
      <c r="K319" s="145"/>
      <c r="L319" s="145"/>
      <c r="M319" s="145"/>
      <c r="N319" s="145"/>
      <c r="O319" s="145"/>
      <c r="P319" s="145"/>
      <c r="Q319" s="145"/>
      <c r="R319" s="145"/>
      <c r="S319" s="145"/>
      <c r="T319" s="145"/>
      <c r="U319" s="145"/>
      <c r="V319" s="35"/>
    </row>
    <row r="320" spans="1:22" ht="16.5" customHeight="1" x14ac:dyDescent="0.45">
      <c r="A320" s="33"/>
      <c r="B320" s="36"/>
      <c r="C320" s="36"/>
      <c r="D320" s="36"/>
      <c r="E320" s="36"/>
      <c r="F320" s="36"/>
      <c r="G320" s="36"/>
      <c r="H320" s="36"/>
      <c r="I320" s="37"/>
      <c r="J320" s="37"/>
      <c r="K320" s="37"/>
      <c r="L320" s="37"/>
      <c r="M320" s="37"/>
      <c r="N320" s="37"/>
      <c r="O320" s="37"/>
      <c r="P320" s="37"/>
      <c r="Q320" s="37"/>
      <c r="R320" s="37"/>
      <c r="S320" s="37"/>
      <c r="T320" s="37"/>
      <c r="U320" s="37"/>
      <c r="V320" s="35"/>
    </row>
    <row r="321" spans="1:22" ht="16.5" customHeight="1" x14ac:dyDescent="0.45">
      <c r="A321" s="33"/>
      <c r="B321" s="36"/>
      <c r="C321" s="36"/>
      <c r="D321" s="36"/>
      <c r="E321" s="7"/>
      <c r="F321" s="7"/>
      <c r="G321" s="7"/>
      <c r="H321" s="7"/>
      <c r="I321" s="160"/>
      <c r="J321" s="160"/>
      <c r="K321" s="160"/>
      <c r="L321" s="160"/>
      <c r="M321" s="160"/>
      <c r="N321" s="160"/>
      <c r="O321" s="160"/>
      <c r="P321" s="7"/>
      <c r="Q321" s="7"/>
      <c r="R321" s="7"/>
      <c r="S321" s="37"/>
      <c r="T321" s="37"/>
      <c r="U321" s="37"/>
      <c r="V321" s="35"/>
    </row>
    <row r="322" spans="1:22" ht="16.5" customHeight="1" x14ac:dyDescent="0.45">
      <c r="A322" s="33"/>
      <c r="B322" s="36"/>
      <c r="C322" s="36"/>
      <c r="D322" s="36"/>
      <c r="E322" s="7"/>
      <c r="F322" s="7"/>
      <c r="G322" s="7"/>
      <c r="H322" s="7"/>
      <c r="I322" s="160"/>
      <c r="J322" s="160"/>
      <c r="K322" s="160"/>
      <c r="L322" s="160"/>
      <c r="M322" s="160"/>
      <c r="N322" s="160"/>
      <c r="O322" s="160"/>
      <c r="P322" s="7"/>
      <c r="Q322" s="7"/>
      <c r="R322" s="7"/>
      <c r="S322" s="37"/>
      <c r="T322" s="37"/>
      <c r="U322" s="37"/>
      <c r="V322" s="35"/>
    </row>
    <row r="323" spans="1:22" ht="16.5" customHeight="1" x14ac:dyDescent="0.35">
      <c r="A323" s="33"/>
      <c r="B323" s="34"/>
      <c r="C323" s="34"/>
      <c r="D323" s="34"/>
      <c r="E323" s="34"/>
      <c r="F323" s="34"/>
      <c r="G323" s="34"/>
      <c r="H323" s="7"/>
      <c r="I323" s="7"/>
      <c r="J323" s="7"/>
      <c r="K323" s="7"/>
      <c r="L323" s="7"/>
      <c r="M323" s="7"/>
      <c r="N323" s="184"/>
      <c r="O323" s="184"/>
      <c r="P323" s="184"/>
      <c r="Q323" s="34"/>
      <c r="R323" s="34"/>
      <c r="S323" s="34"/>
      <c r="T323" s="34"/>
      <c r="U323" s="34"/>
      <c r="V323" s="35"/>
    </row>
    <row r="324" spans="1:22" ht="16.5" customHeight="1" x14ac:dyDescent="0.35">
      <c r="A324" s="33"/>
      <c r="B324" s="34"/>
      <c r="C324" s="34"/>
      <c r="D324" s="34"/>
      <c r="E324" s="34"/>
      <c r="F324" s="144" t="s">
        <v>95</v>
      </c>
      <c r="G324" s="144"/>
      <c r="H324" s="144"/>
      <c r="I324" s="144"/>
      <c r="J324" s="144"/>
      <c r="K324" s="144"/>
      <c r="L324" s="164"/>
      <c r="M324" s="164"/>
      <c r="N324" s="164"/>
      <c r="O324" s="164"/>
      <c r="P324" s="164"/>
      <c r="Q324" s="164"/>
      <c r="R324" s="34"/>
      <c r="S324" s="34"/>
      <c r="T324" s="34"/>
      <c r="U324" s="34"/>
      <c r="V324" s="35"/>
    </row>
    <row r="325" spans="1:22" ht="16.5" customHeight="1" x14ac:dyDescent="0.35">
      <c r="A325" s="33"/>
      <c r="B325" s="34"/>
      <c r="C325" s="34"/>
      <c r="D325" s="34"/>
      <c r="E325" s="34"/>
      <c r="F325" s="144"/>
      <c r="G325" s="144"/>
      <c r="H325" s="144"/>
      <c r="I325" s="144"/>
      <c r="J325" s="144"/>
      <c r="K325" s="144"/>
      <c r="L325" s="164"/>
      <c r="M325" s="164"/>
      <c r="N325" s="164"/>
      <c r="O325" s="164"/>
      <c r="P325" s="164"/>
      <c r="Q325" s="164"/>
      <c r="R325" s="34"/>
      <c r="S325" s="34"/>
      <c r="T325" s="34"/>
      <c r="U325" s="34"/>
      <c r="V325" s="35"/>
    </row>
    <row r="326" spans="1:22" ht="16.5" customHeight="1" x14ac:dyDescent="0.35">
      <c r="A326" s="33"/>
      <c r="B326" s="34"/>
      <c r="C326" s="34"/>
      <c r="D326" s="34"/>
      <c r="E326" s="34"/>
      <c r="F326" s="144"/>
      <c r="G326" s="144"/>
      <c r="H326" s="144"/>
      <c r="I326" s="144"/>
      <c r="J326" s="144"/>
      <c r="K326" s="144"/>
      <c r="L326" s="164"/>
      <c r="M326" s="164"/>
      <c r="N326" s="164"/>
      <c r="O326" s="164"/>
      <c r="P326" s="164"/>
      <c r="Q326" s="164"/>
      <c r="R326" s="34"/>
      <c r="S326" s="34"/>
      <c r="T326" s="34"/>
      <c r="U326" s="34"/>
      <c r="V326" s="35"/>
    </row>
    <row r="327" spans="1:22" ht="16.5" customHeight="1" x14ac:dyDescent="0.35">
      <c r="A327" s="33"/>
      <c r="B327" s="34"/>
      <c r="C327" s="34"/>
      <c r="D327" s="34"/>
      <c r="E327" s="34"/>
      <c r="F327" s="34"/>
      <c r="G327" s="34"/>
      <c r="H327" s="34"/>
      <c r="I327" s="34"/>
      <c r="J327" s="34"/>
      <c r="K327" s="34"/>
      <c r="L327" s="34"/>
      <c r="M327" s="34"/>
      <c r="N327" s="34"/>
      <c r="O327" s="34"/>
      <c r="P327" s="34"/>
      <c r="Q327" s="34"/>
      <c r="R327" s="34"/>
      <c r="S327" s="34"/>
      <c r="T327" s="34"/>
      <c r="U327" s="34"/>
      <c r="V327" s="35"/>
    </row>
    <row r="328" spans="1:22" ht="16.5" customHeight="1" x14ac:dyDescent="0.35">
      <c r="A328" s="33"/>
      <c r="B328" s="149" t="s">
        <v>96</v>
      </c>
      <c r="C328" s="149"/>
      <c r="D328" s="149"/>
      <c r="E328" s="149"/>
      <c r="F328" s="149"/>
      <c r="G328" s="149"/>
      <c r="H328" s="149"/>
      <c r="I328" s="149"/>
      <c r="J328" s="149"/>
      <c r="K328" s="149"/>
      <c r="L328" s="149"/>
      <c r="M328" s="149"/>
      <c r="N328" s="149"/>
      <c r="O328" s="149"/>
      <c r="P328" s="149"/>
      <c r="Q328" s="149"/>
      <c r="R328" s="149"/>
      <c r="S328" s="149"/>
      <c r="T328" s="149"/>
      <c r="U328" s="149"/>
      <c r="V328" s="35"/>
    </row>
    <row r="329" spans="1:22" ht="16.5" customHeight="1" x14ac:dyDescent="0.35">
      <c r="A329" s="33"/>
      <c r="B329" s="144" t="s">
        <v>97</v>
      </c>
      <c r="C329" s="144"/>
      <c r="D329" s="144"/>
      <c r="E329" s="144"/>
      <c r="F329" s="144"/>
      <c r="G329" s="144"/>
      <c r="H329" s="144"/>
      <c r="I329" s="158" t="s">
        <v>98</v>
      </c>
      <c r="J329" s="158"/>
      <c r="K329" s="158"/>
      <c r="L329" s="158"/>
      <c r="M329" s="158"/>
      <c r="N329" s="158"/>
      <c r="O329" s="158"/>
      <c r="P329" s="158"/>
      <c r="Q329" s="158"/>
      <c r="R329" s="158"/>
      <c r="S329" s="158"/>
      <c r="T329" s="158"/>
      <c r="U329" s="158"/>
      <c r="V329" s="35"/>
    </row>
    <row r="330" spans="1:22" ht="16.5" customHeight="1" x14ac:dyDescent="0.35">
      <c r="A330" s="33"/>
      <c r="B330" s="144"/>
      <c r="C330" s="144"/>
      <c r="D330" s="144"/>
      <c r="E330" s="144"/>
      <c r="F330" s="144"/>
      <c r="G330" s="144"/>
      <c r="H330" s="144"/>
      <c r="I330" s="158"/>
      <c r="J330" s="158"/>
      <c r="K330" s="158"/>
      <c r="L330" s="158"/>
      <c r="M330" s="158"/>
      <c r="N330" s="158"/>
      <c r="O330" s="158"/>
      <c r="P330" s="158"/>
      <c r="Q330" s="158"/>
      <c r="R330" s="158"/>
      <c r="S330" s="158"/>
      <c r="T330" s="158"/>
      <c r="U330" s="158"/>
      <c r="V330" s="35"/>
    </row>
    <row r="331" spans="1:22" ht="16.5" customHeight="1" x14ac:dyDescent="0.35">
      <c r="A331" s="33"/>
      <c r="B331" s="144"/>
      <c r="C331" s="144"/>
      <c r="D331" s="144"/>
      <c r="E331" s="144"/>
      <c r="F331" s="144"/>
      <c r="G331" s="144"/>
      <c r="H331" s="144"/>
      <c r="I331" s="158"/>
      <c r="J331" s="158"/>
      <c r="K331" s="158"/>
      <c r="L331" s="158"/>
      <c r="M331" s="158"/>
      <c r="N331" s="158"/>
      <c r="O331" s="158"/>
      <c r="P331" s="158"/>
      <c r="Q331" s="158"/>
      <c r="R331" s="158"/>
      <c r="S331" s="158"/>
      <c r="T331" s="158"/>
      <c r="U331" s="158"/>
      <c r="V331" s="35"/>
    </row>
    <row r="332" spans="1:22" ht="16.5" customHeight="1" x14ac:dyDescent="0.35">
      <c r="A332" s="33"/>
      <c r="B332" s="144"/>
      <c r="C332" s="144"/>
      <c r="D332" s="144"/>
      <c r="E332" s="144"/>
      <c r="F332" s="144"/>
      <c r="G332" s="144"/>
      <c r="H332" s="144"/>
      <c r="I332" s="158"/>
      <c r="J332" s="158"/>
      <c r="K332" s="158"/>
      <c r="L332" s="158"/>
      <c r="M332" s="158"/>
      <c r="N332" s="158"/>
      <c r="O332" s="158"/>
      <c r="P332" s="158"/>
      <c r="Q332" s="158"/>
      <c r="R332" s="158"/>
      <c r="S332" s="158"/>
      <c r="T332" s="158"/>
      <c r="U332" s="158"/>
      <c r="V332" s="35"/>
    </row>
    <row r="333" spans="1:22" ht="16.5" customHeight="1" x14ac:dyDescent="0.35">
      <c r="A333" s="33"/>
      <c r="B333" s="144"/>
      <c r="C333" s="144"/>
      <c r="D333" s="144"/>
      <c r="E333" s="144"/>
      <c r="F333" s="144"/>
      <c r="G333" s="144"/>
      <c r="H333" s="144"/>
      <c r="I333" s="158"/>
      <c r="J333" s="158"/>
      <c r="K333" s="158"/>
      <c r="L333" s="158"/>
      <c r="M333" s="158"/>
      <c r="N333" s="158"/>
      <c r="O333" s="158"/>
      <c r="P333" s="158"/>
      <c r="Q333" s="158"/>
      <c r="R333" s="158"/>
      <c r="S333" s="158"/>
      <c r="T333" s="158"/>
      <c r="U333" s="158"/>
      <c r="V333" s="35"/>
    </row>
    <row r="334" spans="1:22" ht="16.5" customHeight="1" x14ac:dyDescent="0.35">
      <c r="A334" s="33"/>
      <c r="B334" s="144"/>
      <c r="C334" s="144"/>
      <c r="D334" s="144"/>
      <c r="E334" s="144"/>
      <c r="F334" s="144"/>
      <c r="G334" s="144"/>
      <c r="H334" s="144"/>
      <c r="I334" s="158"/>
      <c r="J334" s="158"/>
      <c r="K334" s="158"/>
      <c r="L334" s="158"/>
      <c r="M334" s="158"/>
      <c r="N334" s="158"/>
      <c r="O334" s="158"/>
      <c r="P334" s="158"/>
      <c r="Q334" s="158"/>
      <c r="R334" s="158"/>
      <c r="S334" s="158"/>
      <c r="T334" s="158"/>
      <c r="U334" s="158"/>
      <c r="V334" s="35"/>
    </row>
    <row r="335" spans="1:22" ht="16.5" customHeight="1" x14ac:dyDescent="0.35">
      <c r="A335" s="33"/>
      <c r="B335" s="144"/>
      <c r="C335" s="144"/>
      <c r="D335" s="144"/>
      <c r="E335" s="144"/>
      <c r="F335" s="144"/>
      <c r="G335" s="144"/>
      <c r="H335" s="144"/>
      <c r="I335" s="158"/>
      <c r="J335" s="158"/>
      <c r="K335" s="158"/>
      <c r="L335" s="158"/>
      <c r="M335" s="158"/>
      <c r="N335" s="158"/>
      <c r="O335" s="158"/>
      <c r="P335" s="158"/>
      <c r="Q335" s="158"/>
      <c r="R335" s="158"/>
      <c r="S335" s="158"/>
      <c r="T335" s="158"/>
      <c r="U335" s="158"/>
      <c r="V335" s="35"/>
    </row>
    <row r="336" spans="1:22" ht="16.5" customHeight="1" x14ac:dyDescent="0.35">
      <c r="A336" s="33"/>
      <c r="B336" s="34"/>
      <c r="C336" s="34"/>
      <c r="D336" s="34"/>
      <c r="E336" s="34"/>
      <c r="F336" s="34"/>
      <c r="G336" s="34"/>
      <c r="H336" s="34"/>
      <c r="I336" s="34"/>
      <c r="J336" s="34"/>
      <c r="K336" s="34"/>
      <c r="L336" s="34"/>
      <c r="M336" s="34"/>
      <c r="N336" s="34"/>
      <c r="O336" s="34"/>
      <c r="P336" s="34"/>
      <c r="Q336" s="34"/>
      <c r="R336" s="34"/>
      <c r="S336" s="34"/>
      <c r="T336" s="34"/>
      <c r="U336" s="34"/>
      <c r="V336" s="35"/>
    </row>
    <row r="337" spans="1:22" ht="16.5" customHeight="1" thickBot="1" x14ac:dyDescent="0.4">
      <c r="A337" s="33"/>
      <c r="B337" s="34"/>
      <c r="C337" s="34"/>
      <c r="D337" s="34"/>
      <c r="E337" s="34"/>
      <c r="F337" s="7"/>
      <c r="G337" s="7"/>
      <c r="H337" s="7"/>
      <c r="I337" s="7"/>
      <c r="J337" s="7"/>
      <c r="K337" s="7"/>
      <c r="L337" s="7"/>
      <c r="M337" s="7"/>
      <c r="N337" s="7"/>
      <c r="O337" s="7"/>
      <c r="P337" s="7"/>
      <c r="Q337" s="7"/>
      <c r="R337" s="7"/>
      <c r="S337" s="7"/>
      <c r="T337" s="34"/>
      <c r="U337" s="34"/>
      <c r="V337" s="35"/>
    </row>
    <row r="338" spans="1:22" ht="16.5" customHeight="1" x14ac:dyDescent="0.35">
      <c r="A338" s="33"/>
      <c r="B338" s="7"/>
      <c r="C338" s="7"/>
      <c r="D338" s="7"/>
      <c r="E338" s="7"/>
      <c r="F338" s="7"/>
      <c r="G338" s="7"/>
      <c r="H338" s="7"/>
      <c r="I338" s="7"/>
      <c r="J338" s="169" t="s">
        <v>99</v>
      </c>
      <c r="K338" s="170"/>
      <c r="L338" s="170"/>
      <c r="M338" s="170"/>
      <c r="N338" s="171"/>
      <c r="O338" s="7"/>
      <c r="P338" s="7"/>
      <c r="Q338" s="7"/>
      <c r="R338" s="7"/>
      <c r="S338" s="7"/>
      <c r="T338" s="34"/>
      <c r="U338" s="34"/>
      <c r="V338" s="35"/>
    </row>
    <row r="339" spans="1:22" ht="16.5" customHeight="1" x14ac:dyDescent="0.35">
      <c r="A339" s="33"/>
      <c r="B339" s="7"/>
      <c r="C339" s="7"/>
      <c r="D339" s="7"/>
      <c r="E339" s="7"/>
      <c r="F339" s="7"/>
      <c r="G339" s="7"/>
      <c r="H339" s="7"/>
      <c r="I339" s="7"/>
      <c r="J339" s="172"/>
      <c r="K339" s="144"/>
      <c r="L339" s="144"/>
      <c r="M339" s="144"/>
      <c r="N339" s="173"/>
      <c r="O339" s="7"/>
      <c r="P339" s="7"/>
      <c r="Q339" s="7"/>
      <c r="R339" s="7"/>
      <c r="S339" s="7"/>
      <c r="T339" s="34"/>
      <c r="U339" s="34"/>
      <c r="V339" s="35"/>
    </row>
    <row r="340" spans="1:22" ht="16.5" customHeight="1" x14ac:dyDescent="0.35">
      <c r="A340" s="33"/>
      <c r="B340" s="7"/>
      <c r="C340" s="7"/>
      <c r="D340" s="7"/>
      <c r="E340" s="7"/>
      <c r="F340" s="7"/>
      <c r="G340" s="7"/>
      <c r="H340" s="7"/>
      <c r="I340" s="7"/>
      <c r="J340" s="172"/>
      <c r="K340" s="144"/>
      <c r="L340" s="144"/>
      <c r="M340" s="144"/>
      <c r="N340" s="173"/>
      <c r="O340" s="7"/>
      <c r="P340" s="7"/>
      <c r="Q340" s="7"/>
      <c r="R340" s="7"/>
      <c r="S340" s="7"/>
      <c r="T340" s="34"/>
      <c r="U340" s="34"/>
      <c r="V340" s="35"/>
    </row>
    <row r="341" spans="1:22" ht="16.5" customHeight="1" thickBot="1" x14ac:dyDescent="0.4">
      <c r="A341" s="33"/>
      <c r="B341" s="7"/>
      <c r="C341" s="7"/>
      <c r="D341" s="7"/>
      <c r="E341" s="7"/>
      <c r="F341" s="7"/>
      <c r="G341" s="7"/>
      <c r="H341" s="9"/>
      <c r="I341" s="8"/>
      <c r="J341" s="174"/>
      <c r="K341" s="175"/>
      <c r="L341" s="175"/>
      <c r="M341" s="175"/>
      <c r="N341" s="176"/>
      <c r="O341" s="8"/>
      <c r="P341" s="8"/>
      <c r="Q341" s="8"/>
      <c r="R341" s="8"/>
      <c r="S341" s="34"/>
      <c r="T341" s="34"/>
      <c r="U341" s="34"/>
      <c r="V341" s="35"/>
    </row>
    <row r="342" spans="1:22" ht="16.5" customHeight="1" thickBot="1" x14ac:dyDescent="0.4">
      <c r="A342" s="33"/>
      <c r="B342" s="9"/>
      <c r="C342" s="8"/>
      <c r="D342" s="8"/>
      <c r="E342" s="8"/>
      <c r="F342" s="8"/>
      <c r="G342" s="7"/>
      <c r="H342" s="7"/>
      <c r="I342" s="8"/>
      <c r="J342" s="91" t="b">
        <v>0</v>
      </c>
      <c r="K342" s="177" t="s">
        <v>100</v>
      </c>
      <c r="L342" s="178"/>
      <c r="M342" s="178"/>
      <c r="N342" s="179"/>
      <c r="O342" s="8"/>
      <c r="P342" s="8"/>
      <c r="Q342" s="8"/>
      <c r="R342" s="8"/>
      <c r="S342" s="34"/>
      <c r="T342" s="34"/>
      <c r="U342" s="34"/>
      <c r="V342" s="35"/>
    </row>
    <row r="343" spans="1:22" ht="16.5" customHeight="1" thickBot="1" x14ac:dyDescent="0.5">
      <c r="A343" s="33"/>
      <c r="B343" s="7"/>
      <c r="C343" s="8"/>
      <c r="D343" s="8"/>
      <c r="E343" s="8"/>
      <c r="F343" s="8"/>
      <c r="G343" s="34"/>
      <c r="H343" s="10"/>
      <c r="I343" s="8"/>
      <c r="J343" s="92" t="b">
        <v>0</v>
      </c>
      <c r="K343" s="180" t="s">
        <v>101</v>
      </c>
      <c r="L343" s="181"/>
      <c r="M343" s="181"/>
      <c r="N343" s="182"/>
      <c r="O343" s="8"/>
      <c r="P343" s="8"/>
      <c r="Q343" s="8"/>
      <c r="R343" s="8"/>
      <c r="S343" s="34"/>
      <c r="T343" s="34"/>
      <c r="U343" s="34"/>
      <c r="V343" s="35"/>
    </row>
    <row r="344" spans="1:22" ht="16.5" customHeight="1" thickBot="1" x14ac:dyDescent="0.5">
      <c r="A344" s="33"/>
      <c r="B344" s="10"/>
      <c r="C344" s="8"/>
      <c r="D344" s="8"/>
      <c r="E344" s="8"/>
      <c r="F344" s="8"/>
      <c r="G344" s="34"/>
      <c r="H344" s="11"/>
      <c r="I344" s="8"/>
      <c r="J344" s="93" t="b">
        <v>0</v>
      </c>
      <c r="K344" s="177" t="s">
        <v>102</v>
      </c>
      <c r="L344" s="178"/>
      <c r="M344" s="178"/>
      <c r="N344" s="179"/>
      <c r="O344" s="8"/>
      <c r="P344" s="8"/>
      <c r="Q344" s="8"/>
      <c r="R344" s="8"/>
      <c r="S344" s="34"/>
      <c r="T344" s="34"/>
      <c r="U344" s="34"/>
      <c r="V344" s="35"/>
    </row>
    <row r="345" spans="1:22" ht="16.5" customHeight="1" thickBot="1" x14ac:dyDescent="0.5">
      <c r="A345" s="33"/>
      <c r="B345" s="11"/>
      <c r="C345" s="8"/>
      <c r="D345" s="8"/>
      <c r="E345" s="8"/>
      <c r="F345" s="8"/>
      <c r="G345" s="34"/>
      <c r="H345" s="10"/>
      <c r="I345" s="8"/>
      <c r="J345" s="94" t="b">
        <v>0</v>
      </c>
      <c r="K345" s="180" t="s">
        <v>103</v>
      </c>
      <c r="L345" s="181"/>
      <c r="M345" s="181"/>
      <c r="N345" s="182"/>
      <c r="O345" s="8"/>
      <c r="P345" s="8"/>
      <c r="Q345" s="8"/>
      <c r="R345" s="8"/>
      <c r="S345" s="34"/>
      <c r="T345" s="34"/>
      <c r="U345" s="34"/>
      <c r="V345" s="35"/>
    </row>
    <row r="346" spans="1:22" ht="16.5" customHeight="1" thickBot="1" x14ac:dyDescent="0.5">
      <c r="A346" s="33"/>
      <c r="B346" s="10"/>
      <c r="C346" s="8"/>
      <c r="D346" s="8"/>
      <c r="E346" s="8"/>
      <c r="F346" s="8"/>
      <c r="G346" s="34"/>
      <c r="H346" s="10"/>
      <c r="I346" s="8"/>
      <c r="J346" s="93" t="b">
        <v>0</v>
      </c>
      <c r="K346" s="177" t="s">
        <v>104</v>
      </c>
      <c r="L346" s="178"/>
      <c r="M346" s="178"/>
      <c r="N346" s="179"/>
      <c r="O346" s="8"/>
      <c r="P346" s="8"/>
      <c r="Q346" s="8"/>
      <c r="R346" s="8"/>
      <c r="S346" s="34"/>
      <c r="T346" s="34"/>
      <c r="U346" s="34"/>
      <c r="V346" s="35"/>
    </row>
    <row r="347" spans="1:22" ht="16.5" customHeight="1" thickBot="1" x14ac:dyDescent="0.5">
      <c r="A347" s="33"/>
      <c r="B347" s="10"/>
      <c r="C347" s="8"/>
      <c r="D347" s="8"/>
      <c r="E347" s="8"/>
      <c r="F347" s="8"/>
      <c r="G347" s="34"/>
      <c r="H347" s="10"/>
      <c r="I347" s="8"/>
      <c r="J347" s="93" t="b">
        <v>0</v>
      </c>
      <c r="K347" s="177" t="s">
        <v>105</v>
      </c>
      <c r="L347" s="178"/>
      <c r="M347" s="178"/>
      <c r="N347" s="179"/>
      <c r="O347" s="8"/>
      <c r="P347" s="8"/>
      <c r="Q347" s="8"/>
      <c r="R347" s="8"/>
      <c r="S347" s="34"/>
      <c r="T347" s="34"/>
      <c r="U347" s="34"/>
      <c r="V347" s="35"/>
    </row>
    <row r="348" spans="1:22" ht="16.5" customHeight="1" thickBot="1" x14ac:dyDescent="0.5">
      <c r="A348" s="33"/>
      <c r="B348" s="10"/>
      <c r="C348" s="8"/>
      <c r="D348" s="8"/>
      <c r="E348" s="8"/>
      <c r="F348" s="8"/>
      <c r="G348" s="34"/>
      <c r="H348" s="10"/>
      <c r="I348" s="8"/>
      <c r="J348" s="93" t="b">
        <v>0</v>
      </c>
      <c r="K348" s="177" t="s">
        <v>106</v>
      </c>
      <c r="L348" s="178"/>
      <c r="M348" s="178"/>
      <c r="N348" s="179"/>
      <c r="O348" s="8"/>
      <c r="P348" s="8"/>
      <c r="Q348" s="8"/>
      <c r="R348" s="8"/>
      <c r="S348" s="34"/>
      <c r="T348" s="34"/>
      <c r="U348" s="34"/>
      <c r="V348" s="35"/>
    </row>
    <row r="349" spans="1:22" ht="16.5" customHeight="1" thickBot="1" x14ac:dyDescent="0.5">
      <c r="A349" s="33"/>
      <c r="B349" s="10"/>
      <c r="C349" s="8"/>
      <c r="D349" s="8"/>
      <c r="E349" s="8"/>
      <c r="F349" s="8"/>
      <c r="G349" s="34"/>
      <c r="H349" s="11"/>
      <c r="I349" s="8"/>
      <c r="J349" s="93" t="b">
        <v>0</v>
      </c>
      <c r="K349" s="177" t="s">
        <v>107</v>
      </c>
      <c r="L349" s="178"/>
      <c r="M349" s="178"/>
      <c r="N349" s="179"/>
      <c r="O349" s="8"/>
      <c r="P349" s="8"/>
      <c r="Q349" s="8"/>
      <c r="R349" s="8"/>
      <c r="S349" s="34"/>
      <c r="T349" s="34"/>
      <c r="U349" s="34"/>
      <c r="V349" s="35"/>
    </row>
    <row r="350" spans="1:22" ht="16.5" customHeight="1" thickBot="1" x14ac:dyDescent="0.4">
      <c r="A350" s="33"/>
      <c r="B350" s="11"/>
      <c r="C350" s="8"/>
      <c r="D350" s="8"/>
      <c r="E350" s="8"/>
      <c r="F350" s="8"/>
      <c r="G350" s="34"/>
      <c r="H350" s="34"/>
      <c r="I350" s="34"/>
      <c r="J350" s="95" t="b">
        <v>0</v>
      </c>
      <c r="K350" s="177" t="s">
        <v>108</v>
      </c>
      <c r="L350" s="178"/>
      <c r="M350" s="178"/>
      <c r="N350" s="179"/>
      <c r="O350" s="34"/>
      <c r="P350" s="34"/>
      <c r="Q350" s="34"/>
      <c r="R350" s="34"/>
      <c r="S350" s="34"/>
      <c r="T350" s="34"/>
      <c r="U350" s="34"/>
      <c r="V350" s="35"/>
    </row>
    <row r="351" spans="1:22" ht="16.5" customHeight="1" x14ac:dyDescent="0.35">
      <c r="A351" s="33"/>
      <c r="B351" s="11"/>
      <c r="C351" s="8"/>
      <c r="D351" s="8"/>
      <c r="E351" s="8"/>
      <c r="F351" s="8"/>
      <c r="G351" s="34"/>
      <c r="H351" s="34"/>
      <c r="I351" s="34"/>
      <c r="J351" s="11"/>
      <c r="K351" s="12"/>
      <c r="L351" s="12"/>
      <c r="M351" s="12"/>
      <c r="N351" s="12"/>
      <c r="O351" s="34"/>
      <c r="P351" s="34"/>
      <c r="Q351" s="34"/>
      <c r="R351" s="34"/>
      <c r="S351" s="34"/>
      <c r="T351" s="34"/>
      <c r="U351" s="34"/>
      <c r="V351" s="35"/>
    </row>
    <row r="352" spans="1:22" ht="16.5" customHeight="1" x14ac:dyDescent="0.35">
      <c r="A352" s="33"/>
      <c r="B352" s="34"/>
      <c r="C352" s="34"/>
      <c r="D352" s="34"/>
      <c r="E352" s="34"/>
      <c r="F352" s="34"/>
      <c r="G352" s="144" t="s">
        <v>109</v>
      </c>
      <c r="H352" s="144"/>
      <c r="I352" s="144"/>
      <c r="J352" s="144"/>
      <c r="K352" s="144"/>
      <c r="L352" s="144"/>
      <c r="M352" s="144"/>
      <c r="N352" s="164"/>
      <c r="O352" s="164"/>
      <c r="P352" s="164"/>
      <c r="Q352" s="164"/>
      <c r="R352" s="164"/>
      <c r="S352" s="34"/>
      <c r="T352" s="34"/>
      <c r="U352" s="34"/>
      <c r="V352" s="35"/>
    </row>
    <row r="353" spans="1:22" ht="16.5" customHeight="1" x14ac:dyDescent="0.35">
      <c r="A353" s="33"/>
      <c r="B353" s="34"/>
      <c r="C353" s="34"/>
      <c r="D353" s="34"/>
      <c r="E353" s="34"/>
      <c r="F353" s="34"/>
      <c r="G353" s="144"/>
      <c r="H353" s="144"/>
      <c r="I353" s="144"/>
      <c r="J353" s="144"/>
      <c r="K353" s="144"/>
      <c r="L353" s="144"/>
      <c r="M353" s="144"/>
      <c r="N353" s="164"/>
      <c r="O353" s="164"/>
      <c r="P353" s="164"/>
      <c r="Q353" s="164"/>
      <c r="R353" s="164"/>
      <c r="S353" s="34"/>
      <c r="T353" s="34"/>
      <c r="U353" s="34"/>
      <c r="V353" s="35"/>
    </row>
    <row r="354" spans="1:22" ht="16.5" customHeight="1" x14ac:dyDescent="0.35">
      <c r="A354" s="33"/>
      <c r="B354" s="34"/>
      <c r="C354" s="34"/>
      <c r="D354" s="34"/>
      <c r="E354" s="34"/>
      <c r="F354" s="34"/>
      <c r="G354" s="144"/>
      <c r="H354" s="144"/>
      <c r="I354" s="144"/>
      <c r="J354" s="144"/>
      <c r="K354" s="144"/>
      <c r="L354" s="144"/>
      <c r="M354" s="144"/>
      <c r="N354" s="164"/>
      <c r="O354" s="164"/>
      <c r="P354" s="164"/>
      <c r="Q354" s="164"/>
      <c r="R354" s="164"/>
      <c r="S354" s="34"/>
      <c r="T354" s="34"/>
      <c r="U354" s="34"/>
      <c r="V354" s="35"/>
    </row>
    <row r="355" spans="1:22" ht="16.5" customHeight="1" x14ac:dyDescent="0.35">
      <c r="A355" s="33"/>
      <c r="B355" s="34"/>
      <c r="C355" s="34"/>
      <c r="D355" s="34"/>
      <c r="E355" s="34"/>
      <c r="F355" s="34"/>
      <c r="G355" s="34"/>
      <c r="H355" s="34"/>
      <c r="I355" s="34"/>
      <c r="J355" s="34"/>
      <c r="K355" s="34"/>
      <c r="L355" s="34"/>
      <c r="M355" s="34"/>
      <c r="N355" s="34"/>
      <c r="O355" s="34"/>
      <c r="P355" s="34"/>
      <c r="Q355" s="34"/>
      <c r="R355" s="34"/>
      <c r="S355" s="34"/>
      <c r="T355" s="34"/>
      <c r="U355" s="34"/>
      <c r="V355" s="35"/>
    </row>
    <row r="356" spans="1:22" ht="16.5" customHeight="1" x14ac:dyDescent="0.35">
      <c r="A356" s="33"/>
      <c r="B356" s="149" t="s">
        <v>110</v>
      </c>
      <c r="C356" s="149"/>
      <c r="D356" s="149"/>
      <c r="E356" s="149"/>
      <c r="F356" s="149"/>
      <c r="G356" s="149"/>
      <c r="H356" s="149"/>
      <c r="I356" s="149"/>
      <c r="J356" s="149"/>
      <c r="K356" s="149"/>
      <c r="L356" s="149"/>
      <c r="M356" s="149"/>
      <c r="N356" s="149"/>
      <c r="O356" s="149"/>
      <c r="P356" s="149"/>
      <c r="Q356" s="149"/>
      <c r="R356" s="149"/>
      <c r="S356" s="149"/>
      <c r="T356" s="149"/>
      <c r="U356" s="149"/>
      <c r="V356" s="35"/>
    </row>
    <row r="357" spans="1:22" ht="16.5" customHeight="1" x14ac:dyDescent="0.35">
      <c r="A357" s="33"/>
      <c r="B357" s="144" t="s">
        <v>111</v>
      </c>
      <c r="C357" s="144"/>
      <c r="D357" s="144"/>
      <c r="E357" s="144"/>
      <c r="F357" s="144"/>
      <c r="G357" s="144"/>
      <c r="H357" s="144"/>
      <c r="I357" s="158" t="s">
        <v>112</v>
      </c>
      <c r="J357" s="158"/>
      <c r="K357" s="158"/>
      <c r="L357" s="158"/>
      <c r="M357" s="158"/>
      <c r="N357" s="158"/>
      <c r="O357" s="158"/>
      <c r="P357" s="158"/>
      <c r="Q357" s="158"/>
      <c r="R357" s="158"/>
      <c r="S357" s="158"/>
      <c r="T357" s="158"/>
      <c r="U357" s="158"/>
      <c r="V357" s="35"/>
    </row>
    <row r="358" spans="1:22" ht="16.5" customHeight="1" x14ac:dyDescent="0.35">
      <c r="A358" s="33"/>
      <c r="B358" s="144"/>
      <c r="C358" s="144"/>
      <c r="D358" s="144"/>
      <c r="E358" s="144"/>
      <c r="F358" s="144"/>
      <c r="G358" s="144"/>
      <c r="H358" s="144"/>
      <c r="I358" s="158"/>
      <c r="J358" s="158"/>
      <c r="K358" s="158"/>
      <c r="L358" s="158"/>
      <c r="M358" s="158"/>
      <c r="N358" s="158"/>
      <c r="O358" s="158"/>
      <c r="P358" s="158"/>
      <c r="Q358" s="158"/>
      <c r="R358" s="158"/>
      <c r="S358" s="158"/>
      <c r="T358" s="158"/>
      <c r="U358" s="158"/>
      <c r="V358" s="35"/>
    </row>
    <row r="359" spans="1:22" ht="16.5" customHeight="1" x14ac:dyDescent="0.35">
      <c r="A359" s="33"/>
      <c r="B359" s="144"/>
      <c r="C359" s="144"/>
      <c r="D359" s="144"/>
      <c r="E359" s="144"/>
      <c r="F359" s="144"/>
      <c r="G359" s="144"/>
      <c r="H359" s="144"/>
      <c r="I359" s="158"/>
      <c r="J359" s="158"/>
      <c r="K359" s="158"/>
      <c r="L359" s="158"/>
      <c r="M359" s="158"/>
      <c r="N359" s="158"/>
      <c r="O359" s="158"/>
      <c r="P359" s="158"/>
      <c r="Q359" s="158"/>
      <c r="R359" s="158"/>
      <c r="S359" s="158"/>
      <c r="T359" s="158"/>
      <c r="U359" s="158"/>
      <c r="V359" s="35"/>
    </row>
    <row r="360" spans="1:22" ht="16.5" customHeight="1" x14ac:dyDescent="0.35">
      <c r="A360" s="33"/>
      <c r="B360" s="36"/>
      <c r="C360" s="36"/>
      <c r="D360" s="36"/>
      <c r="E360" s="36"/>
      <c r="F360" s="36"/>
      <c r="G360" s="36"/>
      <c r="H360" s="36"/>
      <c r="I360" s="38"/>
      <c r="J360" s="38"/>
      <c r="K360" s="38"/>
      <c r="L360" s="38"/>
      <c r="M360" s="38"/>
      <c r="N360" s="38"/>
      <c r="O360" s="38"/>
      <c r="P360" s="38"/>
      <c r="Q360" s="38"/>
      <c r="R360" s="38"/>
      <c r="S360" s="38"/>
      <c r="T360" s="38"/>
      <c r="U360" s="38"/>
      <c r="V360" s="35"/>
    </row>
    <row r="361" spans="1:22" ht="16.5" customHeight="1" x14ac:dyDescent="0.35">
      <c r="A361" s="33"/>
      <c r="B361" s="36"/>
      <c r="C361" s="36"/>
      <c r="D361" s="36"/>
      <c r="E361" s="36"/>
      <c r="F361" s="36"/>
      <c r="G361" s="36"/>
      <c r="H361" s="144" t="s">
        <v>113</v>
      </c>
      <c r="I361" s="144"/>
      <c r="J361" s="144"/>
      <c r="K361" s="144"/>
      <c r="L361" s="144"/>
      <c r="M361" s="144"/>
      <c r="N361" s="164"/>
      <c r="O361" s="164"/>
      <c r="P361" s="164"/>
      <c r="Q361" s="38"/>
      <c r="R361" s="38"/>
      <c r="S361" s="38"/>
      <c r="T361" s="38"/>
      <c r="U361" s="38"/>
      <c r="V361" s="35"/>
    </row>
    <row r="362" spans="1:22" ht="16.5" customHeight="1" x14ac:dyDescent="0.35">
      <c r="A362" s="33"/>
      <c r="B362" s="36"/>
      <c r="C362" s="36"/>
      <c r="D362" s="36"/>
      <c r="E362" s="36"/>
      <c r="F362" s="36"/>
      <c r="G362" s="36"/>
      <c r="H362" s="144"/>
      <c r="I362" s="144"/>
      <c r="J362" s="144"/>
      <c r="K362" s="144"/>
      <c r="L362" s="144"/>
      <c r="M362" s="144"/>
      <c r="N362" s="164"/>
      <c r="O362" s="164"/>
      <c r="P362" s="164"/>
      <c r="Q362" s="38"/>
      <c r="R362" s="38"/>
      <c r="S362" s="38"/>
      <c r="T362" s="38"/>
      <c r="U362" s="38"/>
      <c r="V362" s="35"/>
    </row>
    <row r="363" spans="1:22" ht="16.5" customHeight="1" x14ac:dyDescent="0.35">
      <c r="A363" s="33"/>
      <c r="B363" s="36"/>
      <c r="C363" s="36"/>
      <c r="D363" s="36"/>
      <c r="E363" s="36"/>
      <c r="F363" s="36"/>
      <c r="G363" s="36"/>
      <c r="H363" s="144"/>
      <c r="I363" s="144"/>
      <c r="J363" s="144"/>
      <c r="K363" s="144"/>
      <c r="L363" s="144"/>
      <c r="M363" s="144"/>
      <c r="N363" s="164"/>
      <c r="O363" s="164"/>
      <c r="P363" s="164"/>
      <c r="Q363" s="38"/>
      <c r="R363" s="38"/>
      <c r="S363" s="38"/>
      <c r="T363" s="38"/>
      <c r="U363" s="38"/>
      <c r="V363" s="35"/>
    </row>
    <row r="364" spans="1:22" ht="16.5" customHeight="1" thickBot="1" x14ac:dyDescent="0.4">
      <c r="A364" s="33"/>
      <c r="B364" s="36"/>
      <c r="C364" s="36"/>
      <c r="D364" s="36"/>
      <c r="E364" s="36"/>
      <c r="F364" s="36"/>
      <c r="G364" s="36"/>
      <c r="H364" s="36"/>
      <c r="I364" s="38"/>
      <c r="J364" s="38"/>
      <c r="K364" s="38"/>
      <c r="L364" s="38"/>
      <c r="M364" s="38"/>
      <c r="N364" s="38"/>
      <c r="O364" s="38"/>
      <c r="P364" s="38"/>
      <c r="Q364" s="38"/>
      <c r="R364" s="38"/>
      <c r="S364" s="38"/>
      <c r="T364" s="38"/>
      <c r="U364" s="38"/>
      <c r="V364" s="35"/>
    </row>
    <row r="365" spans="1:22" ht="16.5" customHeight="1" thickBot="1" x14ac:dyDescent="0.4">
      <c r="A365" s="33"/>
      <c r="B365" s="55"/>
      <c r="C365" s="55"/>
      <c r="D365" s="55"/>
      <c r="E365" s="55"/>
      <c r="F365" s="165" t="s">
        <v>114</v>
      </c>
      <c r="G365" s="165"/>
      <c r="H365" s="165"/>
      <c r="I365" s="165"/>
      <c r="J365" s="165"/>
      <c r="K365" s="165"/>
      <c r="L365" s="165"/>
      <c r="M365" s="165"/>
      <c r="N365" s="165" t="s">
        <v>115</v>
      </c>
      <c r="O365" s="165"/>
      <c r="P365" s="165"/>
      <c r="Q365" s="165"/>
      <c r="R365" s="55"/>
      <c r="S365" s="55"/>
      <c r="T365" s="55"/>
      <c r="U365" s="55"/>
      <c r="V365" s="35"/>
    </row>
    <row r="366" spans="1:22" ht="16.5" customHeight="1" thickBot="1" x14ac:dyDescent="0.4">
      <c r="A366" s="33"/>
      <c r="B366" s="55"/>
      <c r="C366" s="55"/>
      <c r="D366" s="55"/>
      <c r="E366" s="55"/>
      <c r="F366" s="165"/>
      <c r="G366" s="165"/>
      <c r="H366" s="165"/>
      <c r="I366" s="165"/>
      <c r="J366" s="165"/>
      <c r="K366" s="165"/>
      <c r="L366" s="165"/>
      <c r="M366" s="165"/>
      <c r="N366" s="165"/>
      <c r="O366" s="165"/>
      <c r="P366" s="165"/>
      <c r="Q366" s="165"/>
      <c r="R366" s="55"/>
      <c r="S366" s="55"/>
      <c r="T366" s="55"/>
      <c r="U366" s="55"/>
      <c r="V366" s="35"/>
    </row>
    <row r="367" spans="1:22" ht="16.5" customHeight="1" thickBot="1" x14ac:dyDescent="0.4">
      <c r="A367" s="33"/>
      <c r="B367" s="55"/>
      <c r="C367" s="55"/>
      <c r="D367" s="55"/>
      <c r="E367" s="55"/>
      <c r="F367" s="165"/>
      <c r="G367" s="165"/>
      <c r="H367" s="165"/>
      <c r="I367" s="165"/>
      <c r="J367" s="165"/>
      <c r="K367" s="165"/>
      <c r="L367" s="165"/>
      <c r="M367" s="165"/>
      <c r="N367" s="165"/>
      <c r="O367" s="165"/>
      <c r="P367" s="165"/>
      <c r="Q367" s="165"/>
      <c r="R367" s="55"/>
      <c r="S367" s="55"/>
      <c r="T367" s="55"/>
      <c r="U367" s="55"/>
      <c r="V367" s="35"/>
    </row>
    <row r="368" spans="1:22" ht="16.5" customHeight="1" thickBot="1" x14ac:dyDescent="0.4">
      <c r="A368" s="33"/>
      <c r="B368" s="55"/>
      <c r="C368" s="55"/>
      <c r="D368" s="55"/>
      <c r="E368" s="55"/>
      <c r="F368" s="166"/>
      <c r="G368" s="166"/>
      <c r="H368" s="166"/>
      <c r="I368" s="166"/>
      <c r="J368" s="166"/>
      <c r="K368" s="166"/>
      <c r="L368" s="166"/>
      <c r="M368" s="166"/>
      <c r="N368" s="167"/>
      <c r="O368" s="167"/>
      <c r="P368" s="167"/>
      <c r="Q368" s="167"/>
      <c r="R368" s="55"/>
      <c r="S368" s="55"/>
      <c r="T368" s="55"/>
      <c r="U368" s="55"/>
      <c r="V368" s="35"/>
    </row>
    <row r="369" spans="1:22" ht="16.5" customHeight="1" thickBot="1" x14ac:dyDescent="0.4">
      <c r="A369" s="33"/>
      <c r="B369" s="55"/>
      <c r="C369" s="55"/>
      <c r="D369" s="55"/>
      <c r="E369" s="55"/>
      <c r="F369" s="166"/>
      <c r="G369" s="166"/>
      <c r="H369" s="166"/>
      <c r="I369" s="166"/>
      <c r="J369" s="166"/>
      <c r="K369" s="166"/>
      <c r="L369" s="166"/>
      <c r="M369" s="166"/>
      <c r="N369" s="167"/>
      <c r="O369" s="167"/>
      <c r="P369" s="167"/>
      <c r="Q369" s="167"/>
      <c r="R369" s="55"/>
      <c r="S369" s="55"/>
      <c r="T369" s="55"/>
      <c r="U369" s="55"/>
      <c r="V369" s="35"/>
    </row>
    <row r="370" spans="1:22" ht="16.5" customHeight="1" thickBot="1" x14ac:dyDescent="0.4">
      <c r="A370" s="33"/>
      <c r="B370" s="55"/>
      <c r="C370" s="55"/>
      <c r="D370" s="55"/>
      <c r="E370" s="55"/>
      <c r="F370" s="166"/>
      <c r="G370" s="166"/>
      <c r="H370" s="166"/>
      <c r="I370" s="166"/>
      <c r="J370" s="166"/>
      <c r="K370" s="166"/>
      <c r="L370" s="166"/>
      <c r="M370" s="166"/>
      <c r="N370" s="167"/>
      <c r="O370" s="167"/>
      <c r="P370" s="167"/>
      <c r="Q370" s="167"/>
      <c r="R370" s="55"/>
      <c r="S370" s="55"/>
      <c r="T370" s="55"/>
      <c r="U370" s="55"/>
      <c r="V370" s="35"/>
    </row>
    <row r="371" spans="1:22" ht="16.5" customHeight="1" thickBot="1" x14ac:dyDescent="0.4">
      <c r="A371" s="33"/>
      <c r="B371" s="55"/>
      <c r="C371" s="55"/>
      <c r="D371" s="55"/>
      <c r="E371" s="55"/>
      <c r="F371" s="166"/>
      <c r="G371" s="166"/>
      <c r="H371" s="166"/>
      <c r="I371" s="166"/>
      <c r="J371" s="166"/>
      <c r="K371" s="166"/>
      <c r="L371" s="166"/>
      <c r="M371" s="166"/>
      <c r="N371" s="167"/>
      <c r="O371" s="167"/>
      <c r="P371" s="167"/>
      <c r="Q371" s="167"/>
      <c r="R371" s="55"/>
      <c r="S371" s="55"/>
      <c r="T371" s="55"/>
      <c r="U371" s="55"/>
      <c r="V371" s="35"/>
    </row>
    <row r="372" spans="1:22" ht="16.5" customHeight="1" thickBot="1" x14ac:dyDescent="0.4">
      <c r="A372" s="33"/>
      <c r="B372" s="55"/>
      <c r="C372" s="55"/>
      <c r="D372" s="55"/>
      <c r="E372" s="55"/>
      <c r="F372" s="166"/>
      <c r="G372" s="166"/>
      <c r="H372" s="166"/>
      <c r="I372" s="166"/>
      <c r="J372" s="166"/>
      <c r="K372" s="166"/>
      <c r="L372" s="166"/>
      <c r="M372" s="166"/>
      <c r="N372" s="167"/>
      <c r="O372" s="167"/>
      <c r="P372" s="167"/>
      <c r="Q372" s="167"/>
      <c r="R372" s="55"/>
      <c r="S372" s="55"/>
      <c r="T372" s="55"/>
      <c r="U372" s="55"/>
      <c r="V372" s="35"/>
    </row>
    <row r="373" spans="1:22" ht="16.5" customHeight="1" thickBot="1" x14ac:dyDescent="0.4">
      <c r="A373" s="33"/>
      <c r="B373" s="55"/>
      <c r="C373" s="55"/>
      <c r="D373" s="55"/>
      <c r="E373" s="55"/>
      <c r="F373" s="166"/>
      <c r="G373" s="166"/>
      <c r="H373" s="166"/>
      <c r="I373" s="166"/>
      <c r="J373" s="166"/>
      <c r="K373" s="166"/>
      <c r="L373" s="166"/>
      <c r="M373" s="166"/>
      <c r="N373" s="167"/>
      <c r="O373" s="167"/>
      <c r="P373" s="167"/>
      <c r="Q373" s="167"/>
      <c r="R373" s="55"/>
      <c r="S373" s="55"/>
      <c r="T373" s="55"/>
      <c r="U373" s="55"/>
      <c r="V373" s="35"/>
    </row>
    <row r="374" spans="1:22" ht="16.5" customHeight="1" thickBot="1" x14ac:dyDescent="0.4">
      <c r="A374" s="33"/>
      <c r="B374" s="55"/>
      <c r="C374" s="55"/>
      <c r="D374" s="55"/>
      <c r="E374" s="55"/>
      <c r="F374" s="166"/>
      <c r="G374" s="166"/>
      <c r="H374" s="166"/>
      <c r="I374" s="166"/>
      <c r="J374" s="166"/>
      <c r="K374" s="166"/>
      <c r="L374" s="166"/>
      <c r="M374" s="166"/>
      <c r="N374" s="167"/>
      <c r="O374" s="167"/>
      <c r="P374" s="167"/>
      <c r="Q374" s="167"/>
      <c r="R374" s="55"/>
      <c r="S374" s="55"/>
      <c r="T374" s="55"/>
      <c r="U374" s="55"/>
      <c r="V374" s="35"/>
    </row>
    <row r="375" spans="1:22" ht="16.5" customHeight="1" thickBot="1" x14ac:dyDescent="0.4">
      <c r="A375" s="33"/>
      <c r="B375" s="55"/>
      <c r="C375" s="55"/>
      <c r="D375" s="55"/>
      <c r="E375" s="55"/>
      <c r="F375" s="166"/>
      <c r="G375" s="166"/>
      <c r="H375" s="166"/>
      <c r="I375" s="166"/>
      <c r="J375" s="166"/>
      <c r="K375" s="166"/>
      <c r="L375" s="166"/>
      <c r="M375" s="166"/>
      <c r="N375" s="167"/>
      <c r="O375" s="167"/>
      <c r="P375" s="167"/>
      <c r="Q375" s="167"/>
      <c r="R375" s="55"/>
      <c r="S375" s="55"/>
      <c r="T375" s="55"/>
      <c r="U375" s="55"/>
      <c r="V375" s="35"/>
    </row>
    <row r="376" spans="1:22" ht="16.5" customHeight="1" thickBot="1" x14ac:dyDescent="0.4">
      <c r="A376" s="33"/>
      <c r="B376" s="55"/>
      <c r="C376" s="55"/>
      <c r="D376" s="55"/>
      <c r="E376" s="55"/>
      <c r="F376" s="166"/>
      <c r="G376" s="166"/>
      <c r="H376" s="166"/>
      <c r="I376" s="166"/>
      <c r="J376" s="166"/>
      <c r="K376" s="166"/>
      <c r="L376" s="166"/>
      <c r="M376" s="166"/>
      <c r="N376" s="167"/>
      <c r="O376" s="167"/>
      <c r="P376" s="167"/>
      <c r="Q376" s="167"/>
      <c r="R376" s="55"/>
      <c r="S376" s="55"/>
      <c r="T376" s="55"/>
      <c r="U376" s="55"/>
      <c r="V376" s="35"/>
    </row>
    <row r="377" spans="1:22" ht="16.5" customHeight="1" thickBot="1" x14ac:dyDescent="0.4">
      <c r="A377" s="33"/>
      <c r="B377" s="55"/>
      <c r="C377" s="55"/>
      <c r="D377" s="55"/>
      <c r="E377" s="55"/>
      <c r="F377" s="166"/>
      <c r="G377" s="166"/>
      <c r="H377" s="166"/>
      <c r="I377" s="166"/>
      <c r="J377" s="166"/>
      <c r="K377" s="166"/>
      <c r="L377" s="166"/>
      <c r="M377" s="166"/>
      <c r="N377" s="167"/>
      <c r="O377" s="167"/>
      <c r="P377" s="167"/>
      <c r="Q377" s="167"/>
      <c r="R377" s="55"/>
      <c r="S377" s="55"/>
      <c r="T377" s="55"/>
      <c r="U377" s="55"/>
      <c r="V377" s="35"/>
    </row>
    <row r="378" spans="1:22" ht="16.5" customHeight="1" x14ac:dyDescent="0.35">
      <c r="A378" s="33"/>
      <c r="B378" s="34"/>
      <c r="C378" s="34"/>
      <c r="D378" s="34"/>
      <c r="E378" s="34"/>
      <c r="F378" s="34"/>
      <c r="G378" s="34"/>
      <c r="H378" s="34"/>
      <c r="I378" s="34"/>
      <c r="J378" s="34"/>
      <c r="K378" s="34"/>
      <c r="L378" s="34"/>
      <c r="M378" s="34"/>
      <c r="N378" s="34"/>
      <c r="O378" s="34"/>
      <c r="P378" s="34"/>
      <c r="Q378" s="34"/>
      <c r="R378" s="34"/>
      <c r="S378" s="34"/>
      <c r="T378" s="34"/>
      <c r="U378" s="34"/>
      <c r="V378" s="35"/>
    </row>
    <row r="379" spans="1:22" ht="16.5" customHeight="1" x14ac:dyDescent="0.45">
      <c r="A379" s="33"/>
      <c r="B379" s="163" t="s">
        <v>116</v>
      </c>
      <c r="C379" s="163"/>
      <c r="D379" s="163"/>
      <c r="E379" s="163"/>
      <c r="F379" s="163"/>
      <c r="G379" s="163"/>
      <c r="H379" s="163"/>
      <c r="I379" s="163"/>
      <c r="J379" s="163"/>
      <c r="K379" s="163"/>
      <c r="L379" s="163"/>
      <c r="M379" s="163"/>
      <c r="N379" s="163"/>
      <c r="O379" s="163"/>
      <c r="P379" s="163"/>
      <c r="Q379" s="163"/>
      <c r="R379" s="163"/>
      <c r="S379" s="163"/>
      <c r="T379" s="163"/>
      <c r="U379" s="163"/>
      <c r="V379" s="35"/>
    </row>
    <row r="380" spans="1:22" ht="16.5" customHeight="1" x14ac:dyDescent="0.35">
      <c r="A380" s="33"/>
      <c r="B380" s="144" t="s">
        <v>117</v>
      </c>
      <c r="C380" s="144"/>
      <c r="D380" s="144"/>
      <c r="E380" s="144"/>
      <c r="F380" s="144"/>
      <c r="G380" s="144"/>
      <c r="H380" s="144"/>
      <c r="I380" s="158" t="s">
        <v>118</v>
      </c>
      <c r="J380" s="158"/>
      <c r="K380" s="158"/>
      <c r="L380" s="158"/>
      <c r="M380" s="158"/>
      <c r="N380" s="158"/>
      <c r="O380" s="158"/>
      <c r="P380" s="158"/>
      <c r="Q380" s="158"/>
      <c r="R380" s="158"/>
      <c r="S380" s="158"/>
      <c r="T380" s="158"/>
      <c r="U380" s="158"/>
      <c r="V380" s="35"/>
    </row>
    <row r="381" spans="1:22" ht="16.5" customHeight="1" x14ac:dyDescent="0.35">
      <c r="A381" s="33"/>
      <c r="B381" s="144"/>
      <c r="C381" s="144"/>
      <c r="D381" s="144"/>
      <c r="E381" s="144"/>
      <c r="F381" s="144"/>
      <c r="G381" s="144"/>
      <c r="H381" s="144"/>
      <c r="I381" s="158"/>
      <c r="J381" s="158"/>
      <c r="K381" s="158"/>
      <c r="L381" s="158"/>
      <c r="M381" s="158"/>
      <c r="N381" s="158"/>
      <c r="O381" s="158"/>
      <c r="P381" s="158"/>
      <c r="Q381" s="158"/>
      <c r="R381" s="158"/>
      <c r="S381" s="158"/>
      <c r="T381" s="158"/>
      <c r="U381" s="158"/>
      <c r="V381" s="35"/>
    </row>
    <row r="382" spans="1:22" ht="16.5" customHeight="1" x14ac:dyDescent="0.35">
      <c r="A382" s="33"/>
      <c r="B382" s="144"/>
      <c r="C382" s="144"/>
      <c r="D382" s="144"/>
      <c r="E382" s="144"/>
      <c r="F382" s="144"/>
      <c r="G382" s="144"/>
      <c r="H382" s="144"/>
      <c r="I382" s="158"/>
      <c r="J382" s="158"/>
      <c r="K382" s="158"/>
      <c r="L382" s="158"/>
      <c r="M382" s="158"/>
      <c r="N382" s="158"/>
      <c r="O382" s="158"/>
      <c r="P382" s="158"/>
      <c r="Q382" s="158"/>
      <c r="R382" s="158"/>
      <c r="S382" s="158"/>
      <c r="T382" s="158"/>
      <c r="U382" s="158"/>
      <c r="V382" s="35"/>
    </row>
    <row r="383" spans="1:22" ht="16.5" customHeight="1" x14ac:dyDescent="0.35">
      <c r="A383" s="33"/>
      <c r="B383" s="144"/>
      <c r="C383" s="144"/>
      <c r="D383" s="144"/>
      <c r="E383" s="144"/>
      <c r="F383" s="144"/>
      <c r="G383" s="144"/>
      <c r="H383" s="144"/>
      <c r="I383" s="158"/>
      <c r="J383" s="158"/>
      <c r="K383" s="158"/>
      <c r="L383" s="158"/>
      <c r="M383" s="158"/>
      <c r="N383" s="158"/>
      <c r="O383" s="158"/>
      <c r="P383" s="158"/>
      <c r="Q383" s="158"/>
      <c r="R383" s="158"/>
      <c r="S383" s="158"/>
      <c r="T383" s="158"/>
      <c r="U383" s="158"/>
      <c r="V383" s="35"/>
    </row>
    <row r="384" spans="1:22" ht="16.5" customHeight="1" x14ac:dyDescent="0.35">
      <c r="A384" s="33"/>
      <c r="B384" s="144"/>
      <c r="C384" s="144"/>
      <c r="D384" s="144"/>
      <c r="E384" s="144"/>
      <c r="F384" s="144"/>
      <c r="G384" s="144"/>
      <c r="H384" s="144"/>
      <c r="I384" s="158"/>
      <c r="J384" s="158"/>
      <c r="K384" s="158"/>
      <c r="L384" s="158"/>
      <c r="M384" s="158"/>
      <c r="N384" s="158"/>
      <c r="O384" s="158"/>
      <c r="P384" s="158"/>
      <c r="Q384" s="158"/>
      <c r="R384" s="158"/>
      <c r="S384" s="158"/>
      <c r="T384" s="158"/>
      <c r="U384" s="158"/>
      <c r="V384" s="35"/>
    </row>
    <row r="385" spans="1:22" ht="16.5" customHeight="1" x14ac:dyDescent="0.35">
      <c r="A385" s="33"/>
      <c r="B385" s="144"/>
      <c r="C385" s="144"/>
      <c r="D385" s="144"/>
      <c r="E385" s="144"/>
      <c r="F385" s="144"/>
      <c r="G385" s="144"/>
      <c r="H385" s="144"/>
      <c r="I385" s="158"/>
      <c r="J385" s="158"/>
      <c r="K385" s="158"/>
      <c r="L385" s="158"/>
      <c r="M385" s="158"/>
      <c r="N385" s="158"/>
      <c r="O385" s="158"/>
      <c r="P385" s="158"/>
      <c r="Q385" s="158"/>
      <c r="R385" s="158"/>
      <c r="S385" s="158"/>
      <c r="T385" s="158"/>
      <c r="U385" s="158"/>
      <c r="V385" s="35"/>
    </row>
    <row r="386" spans="1:22" ht="16.5" customHeight="1" x14ac:dyDescent="0.35">
      <c r="A386" s="33"/>
      <c r="B386" s="144"/>
      <c r="C386" s="144"/>
      <c r="D386" s="144"/>
      <c r="E386" s="144"/>
      <c r="F386" s="144"/>
      <c r="G386" s="144"/>
      <c r="H386" s="144"/>
      <c r="I386" s="158"/>
      <c r="J386" s="158"/>
      <c r="K386" s="158"/>
      <c r="L386" s="158"/>
      <c r="M386" s="158"/>
      <c r="N386" s="158"/>
      <c r="O386" s="158"/>
      <c r="P386" s="158"/>
      <c r="Q386" s="158"/>
      <c r="R386" s="158"/>
      <c r="S386" s="158"/>
      <c r="T386" s="158"/>
      <c r="U386" s="158"/>
      <c r="V386" s="35"/>
    </row>
    <row r="387" spans="1:22" ht="16.5" customHeight="1" x14ac:dyDescent="0.35">
      <c r="A387" s="33"/>
      <c r="B387" s="36"/>
      <c r="C387" s="36"/>
      <c r="D387" s="36"/>
      <c r="E387" s="36"/>
      <c r="F387" s="36"/>
      <c r="G387" s="36"/>
      <c r="H387" s="36"/>
      <c r="I387" s="38"/>
      <c r="J387" s="38"/>
      <c r="K387" s="38"/>
      <c r="L387" s="38"/>
      <c r="M387" s="38"/>
      <c r="N387" s="38"/>
      <c r="O387" s="38"/>
      <c r="P387" s="38"/>
      <c r="Q387" s="38"/>
      <c r="R387" s="38"/>
      <c r="S387" s="38"/>
      <c r="T387" s="38"/>
      <c r="U387" s="38"/>
      <c r="V387" s="35"/>
    </row>
    <row r="388" spans="1:22" ht="16.5" customHeight="1" x14ac:dyDescent="0.35">
      <c r="A388" s="33"/>
      <c r="B388" s="36"/>
      <c r="C388" s="36"/>
      <c r="D388" s="36"/>
      <c r="E388" s="36"/>
      <c r="F388" s="36"/>
      <c r="G388" s="36"/>
      <c r="H388" s="144" t="s">
        <v>119</v>
      </c>
      <c r="I388" s="144"/>
      <c r="J388" s="144"/>
      <c r="K388" s="144"/>
      <c r="L388" s="144"/>
      <c r="M388" s="144"/>
      <c r="N388" s="160"/>
      <c r="O388" s="160"/>
      <c r="P388" s="160"/>
      <c r="Q388" s="38"/>
      <c r="R388" s="38"/>
      <c r="S388" s="38"/>
      <c r="T388" s="38"/>
      <c r="U388" s="38"/>
      <c r="V388" s="35"/>
    </row>
    <row r="389" spans="1:22" ht="16.5" customHeight="1" x14ac:dyDescent="0.35">
      <c r="A389" s="33"/>
      <c r="B389" s="36"/>
      <c r="C389" s="36"/>
      <c r="D389" s="36"/>
      <c r="E389" s="36"/>
      <c r="F389" s="36"/>
      <c r="G389" s="36"/>
      <c r="H389" s="144"/>
      <c r="I389" s="144"/>
      <c r="J389" s="144"/>
      <c r="K389" s="144"/>
      <c r="L389" s="144"/>
      <c r="M389" s="144"/>
      <c r="N389" s="160"/>
      <c r="O389" s="160"/>
      <c r="P389" s="160"/>
      <c r="Q389" s="38"/>
      <c r="R389" s="38"/>
      <c r="S389" s="38"/>
      <c r="T389" s="38"/>
      <c r="U389" s="38"/>
      <c r="V389" s="35"/>
    </row>
    <row r="390" spans="1:22" ht="16.5" customHeight="1" x14ac:dyDescent="0.35">
      <c r="A390" s="33"/>
      <c r="B390" s="36"/>
      <c r="C390" s="36"/>
      <c r="D390" s="36"/>
      <c r="E390" s="36"/>
      <c r="F390" s="36"/>
      <c r="G390" s="36"/>
      <c r="H390" s="144"/>
      <c r="I390" s="144"/>
      <c r="J390" s="144"/>
      <c r="K390" s="144"/>
      <c r="L390" s="144"/>
      <c r="M390" s="144"/>
      <c r="N390" s="160"/>
      <c r="O390" s="160"/>
      <c r="P390" s="160"/>
      <c r="Q390" s="38"/>
      <c r="R390" s="38"/>
      <c r="S390" s="38"/>
      <c r="T390" s="38"/>
      <c r="U390" s="38"/>
      <c r="V390" s="35"/>
    </row>
    <row r="391" spans="1:22" ht="16.5" customHeight="1" x14ac:dyDescent="0.35">
      <c r="A391" s="33"/>
      <c r="B391" s="36"/>
      <c r="C391" s="36"/>
      <c r="D391" s="36"/>
      <c r="E391" s="36"/>
      <c r="F391" s="36"/>
      <c r="G391" s="36"/>
      <c r="H391" s="144"/>
      <c r="I391" s="144"/>
      <c r="J391" s="144"/>
      <c r="K391" s="144"/>
      <c r="L391" s="144"/>
      <c r="M391" s="144"/>
      <c r="N391" s="160"/>
      <c r="O391" s="160"/>
      <c r="P391" s="160"/>
      <c r="Q391" s="38"/>
      <c r="R391" s="38"/>
      <c r="S391" s="38"/>
      <c r="T391" s="38"/>
      <c r="U391" s="38"/>
      <c r="V391" s="35"/>
    </row>
    <row r="392" spans="1:22" ht="16.5" customHeight="1" x14ac:dyDescent="0.35">
      <c r="A392" s="33"/>
      <c r="B392" s="36"/>
      <c r="C392" s="36"/>
      <c r="D392" s="36"/>
      <c r="E392" s="36"/>
      <c r="F392" s="36"/>
      <c r="G392" s="36"/>
      <c r="H392" s="144"/>
      <c r="I392" s="144"/>
      <c r="J392" s="144"/>
      <c r="K392" s="144"/>
      <c r="L392" s="144"/>
      <c r="M392" s="144"/>
      <c r="N392" s="160"/>
      <c r="O392" s="160"/>
      <c r="P392" s="160"/>
      <c r="Q392" s="38"/>
      <c r="R392" s="38"/>
      <c r="S392" s="38"/>
      <c r="T392" s="38"/>
      <c r="U392" s="38"/>
      <c r="V392" s="35"/>
    </row>
    <row r="393" spans="1:22" ht="16.5" customHeight="1" x14ac:dyDescent="0.35">
      <c r="A393" s="33"/>
      <c r="B393" s="36"/>
      <c r="C393" s="36"/>
      <c r="D393" s="36"/>
      <c r="E393" s="36"/>
      <c r="F393" s="36"/>
      <c r="G393" s="36"/>
      <c r="H393" s="144"/>
      <c r="I393" s="144"/>
      <c r="J393" s="144"/>
      <c r="K393" s="144"/>
      <c r="L393" s="144"/>
      <c r="M393" s="144"/>
      <c r="N393" s="160"/>
      <c r="O393" s="160"/>
      <c r="P393" s="160"/>
      <c r="Q393" s="38"/>
      <c r="R393" s="38"/>
      <c r="S393" s="38"/>
      <c r="T393" s="38"/>
      <c r="U393" s="38"/>
      <c r="V393" s="35"/>
    </row>
    <row r="394" spans="1:22" ht="16.5" customHeight="1" x14ac:dyDescent="0.35">
      <c r="A394" s="33"/>
      <c r="B394" s="36"/>
      <c r="C394" s="36"/>
      <c r="D394" s="36"/>
      <c r="E394" s="36"/>
      <c r="F394" s="36"/>
      <c r="G394" s="36"/>
      <c r="H394" s="144"/>
      <c r="I394" s="144"/>
      <c r="J394" s="144"/>
      <c r="K394" s="144"/>
      <c r="L394" s="144"/>
      <c r="M394" s="144"/>
      <c r="N394" s="160"/>
      <c r="O394" s="160"/>
      <c r="P394" s="160"/>
      <c r="Q394" s="38"/>
      <c r="R394" s="38"/>
      <c r="S394" s="38"/>
      <c r="T394" s="38"/>
      <c r="U394" s="38"/>
      <c r="V394" s="35"/>
    </row>
    <row r="395" spans="1:22" ht="16.5" customHeight="1" x14ac:dyDescent="0.35">
      <c r="A395" s="33"/>
      <c r="B395" s="36"/>
      <c r="C395" s="36"/>
      <c r="D395" s="36"/>
      <c r="E395" s="36"/>
      <c r="F395" s="36"/>
      <c r="G395" s="36"/>
      <c r="H395" s="9"/>
      <c r="I395" s="9"/>
      <c r="J395" s="9"/>
      <c r="K395" s="9"/>
      <c r="L395" s="9"/>
      <c r="M395" s="9"/>
      <c r="N395" s="38"/>
      <c r="O395" s="38"/>
      <c r="P395" s="38"/>
      <c r="Q395" s="38"/>
      <c r="R395" s="38"/>
      <c r="S395" s="38"/>
      <c r="T395" s="38"/>
      <c r="U395" s="38"/>
      <c r="V395" s="35"/>
    </row>
    <row r="396" spans="1:22" ht="16.5" customHeight="1" x14ac:dyDescent="0.35">
      <c r="A396" s="33"/>
      <c r="B396" s="149" t="s">
        <v>120</v>
      </c>
      <c r="C396" s="149"/>
      <c r="D396" s="149"/>
      <c r="E396" s="149"/>
      <c r="F396" s="149"/>
      <c r="G396" s="149"/>
      <c r="H396" s="149"/>
      <c r="I396" s="149"/>
      <c r="J396" s="149"/>
      <c r="K396" s="149"/>
      <c r="L396" s="149"/>
      <c r="M396" s="149"/>
      <c r="N396" s="149"/>
      <c r="O396" s="149"/>
      <c r="P396" s="149"/>
      <c r="Q396" s="149"/>
      <c r="R396" s="149"/>
      <c r="S396" s="149"/>
      <c r="T396" s="149"/>
      <c r="U396" s="149"/>
      <c r="V396" s="35"/>
    </row>
    <row r="397" spans="1:22" ht="16.5" customHeight="1" x14ac:dyDescent="0.35">
      <c r="A397" s="33"/>
      <c r="B397" s="144" t="s">
        <v>121</v>
      </c>
      <c r="C397" s="144"/>
      <c r="D397" s="144"/>
      <c r="E397" s="144"/>
      <c r="F397" s="144"/>
      <c r="G397" s="144"/>
      <c r="H397" s="144"/>
      <c r="I397" s="158" t="s">
        <v>122</v>
      </c>
      <c r="J397" s="158"/>
      <c r="K397" s="158"/>
      <c r="L397" s="158"/>
      <c r="M397" s="158"/>
      <c r="N397" s="158"/>
      <c r="O397" s="158"/>
      <c r="P397" s="158"/>
      <c r="Q397" s="158"/>
      <c r="R397" s="158"/>
      <c r="S397" s="158"/>
      <c r="T397" s="158"/>
      <c r="U397" s="158"/>
      <c r="V397" s="35"/>
    </row>
    <row r="398" spans="1:22" ht="16.5" customHeight="1" x14ac:dyDescent="0.35">
      <c r="A398" s="33"/>
      <c r="B398" s="144"/>
      <c r="C398" s="144"/>
      <c r="D398" s="144"/>
      <c r="E398" s="144"/>
      <c r="F398" s="144"/>
      <c r="G398" s="144"/>
      <c r="H398" s="144"/>
      <c r="I398" s="158"/>
      <c r="J398" s="158"/>
      <c r="K398" s="158"/>
      <c r="L398" s="158"/>
      <c r="M398" s="158"/>
      <c r="N398" s="158"/>
      <c r="O398" s="158"/>
      <c r="P398" s="158"/>
      <c r="Q398" s="158"/>
      <c r="R398" s="158"/>
      <c r="S398" s="158"/>
      <c r="T398" s="158"/>
      <c r="U398" s="158"/>
      <c r="V398" s="35"/>
    </row>
    <row r="399" spans="1:22" ht="16.5" customHeight="1" x14ac:dyDescent="0.35">
      <c r="A399" s="33"/>
      <c r="B399" s="144"/>
      <c r="C399" s="144"/>
      <c r="D399" s="144"/>
      <c r="E399" s="144"/>
      <c r="F399" s="144"/>
      <c r="G399" s="144"/>
      <c r="H399" s="144"/>
      <c r="I399" s="158"/>
      <c r="J399" s="158"/>
      <c r="K399" s="158"/>
      <c r="L399" s="158"/>
      <c r="M399" s="158"/>
      <c r="N399" s="158"/>
      <c r="O399" s="158"/>
      <c r="P399" s="158"/>
      <c r="Q399" s="158"/>
      <c r="R399" s="158"/>
      <c r="S399" s="158"/>
      <c r="T399" s="158"/>
      <c r="U399" s="158"/>
      <c r="V399" s="35"/>
    </row>
    <row r="400" spans="1:22" ht="16.5" customHeight="1" x14ac:dyDescent="0.35">
      <c r="A400" s="33"/>
      <c r="B400" s="144"/>
      <c r="C400" s="144"/>
      <c r="D400" s="144"/>
      <c r="E400" s="144"/>
      <c r="F400" s="144"/>
      <c r="G400" s="144"/>
      <c r="H400" s="144"/>
      <c r="I400" s="158"/>
      <c r="J400" s="158"/>
      <c r="K400" s="158"/>
      <c r="L400" s="158"/>
      <c r="M400" s="158"/>
      <c r="N400" s="158"/>
      <c r="O400" s="158"/>
      <c r="P400" s="158"/>
      <c r="Q400" s="158"/>
      <c r="R400" s="158"/>
      <c r="S400" s="158"/>
      <c r="T400" s="158"/>
      <c r="U400" s="158"/>
      <c r="V400" s="35"/>
    </row>
    <row r="401" spans="1:22" ht="16.5" customHeight="1" x14ac:dyDescent="0.35">
      <c r="A401" s="33"/>
      <c r="B401" s="34"/>
      <c r="C401" s="34"/>
      <c r="D401" s="34"/>
      <c r="E401" s="34"/>
      <c r="F401" s="34"/>
      <c r="G401" s="34"/>
      <c r="H401" s="34"/>
      <c r="I401" s="34"/>
      <c r="J401" s="34"/>
      <c r="K401" s="34"/>
      <c r="L401" s="34"/>
      <c r="M401" s="34"/>
      <c r="N401" s="34"/>
      <c r="O401" s="34"/>
      <c r="P401" s="34"/>
      <c r="Q401" s="34"/>
      <c r="R401" s="34"/>
      <c r="S401" s="34"/>
      <c r="T401" s="34"/>
      <c r="U401" s="34"/>
      <c r="V401" s="35"/>
    </row>
    <row r="402" spans="1:22" ht="16.5" customHeight="1" x14ac:dyDescent="0.35">
      <c r="A402" s="33"/>
      <c r="B402" s="34"/>
      <c r="C402" s="34"/>
      <c r="D402" s="34"/>
      <c r="E402" s="34"/>
      <c r="F402" s="34"/>
      <c r="G402" s="34"/>
      <c r="H402" s="144" t="s">
        <v>123</v>
      </c>
      <c r="I402" s="144"/>
      <c r="J402" s="144"/>
      <c r="K402" s="144"/>
      <c r="L402" s="159"/>
      <c r="M402" s="159"/>
      <c r="N402" s="159"/>
      <c r="O402" s="159"/>
      <c r="P402" s="159"/>
      <c r="Q402" s="34"/>
      <c r="R402" s="34"/>
      <c r="S402" s="34"/>
      <c r="T402" s="34"/>
      <c r="U402" s="34"/>
      <c r="V402" s="35"/>
    </row>
    <row r="403" spans="1:22" ht="16.5" customHeight="1" x14ac:dyDescent="0.35">
      <c r="A403" s="33"/>
      <c r="B403" s="34"/>
      <c r="C403" s="34"/>
      <c r="D403" s="34"/>
      <c r="E403" s="34"/>
      <c r="F403" s="34"/>
      <c r="G403" s="34"/>
      <c r="H403" s="7"/>
      <c r="I403" s="7"/>
      <c r="J403" s="7"/>
      <c r="K403" s="7"/>
      <c r="L403" s="7"/>
      <c r="M403" s="7"/>
      <c r="N403" s="7"/>
      <c r="O403" s="7"/>
      <c r="P403" s="7"/>
      <c r="Q403" s="34"/>
      <c r="R403" s="34"/>
      <c r="S403" s="34"/>
      <c r="T403" s="34"/>
      <c r="U403" s="34"/>
      <c r="V403" s="35"/>
    </row>
    <row r="404" spans="1:22" ht="16.5" customHeight="1" x14ac:dyDescent="0.35">
      <c r="A404" s="33"/>
      <c r="B404" s="34"/>
      <c r="C404" s="34"/>
      <c r="D404" s="34"/>
      <c r="E404" s="34"/>
      <c r="F404" s="34"/>
      <c r="G404" s="34"/>
      <c r="H404" s="144" t="s">
        <v>124</v>
      </c>
      <c r="I404" s="144"/>
      <c r="J404" s="144"/>
      <c r="K404" s="144"/>
      <c r="L404" s="159"/>
      <c r="M404" s="159"/>
      <c r="N404" s="159"/>
      <c r="O404" s="159"/>
      <c r="P404" s="159"/>
      <c r="Q404" s="41"/>
      <c r="R404" s="34"/>
      <c r="S404" s="34"/>
      <c r="T404" s="34"/>
      <c r="U404" s="34"/>
      <c r="V404" s="35"/>
    </row>
    <row r="405" spans="1:22" ht="16.5" customHeight="1" x14ac:dyDescent="0.35">
      <c r="A405" s="33"/>
      <c r="B405" s="34"/>
      <c r="C405" s="34"/>
      <c r="D405" s="34"/>
      <c r="E405" s="34"/>
      <c r="F405" s="34"/>
      <c r="G405" s="34"/>
      <c r="H405" s="34"/>
      <c r="I405" s="34"/>
      <c r="J405" s="34"/>
      <c r="K405" s="34"/>
      <c r="L405" s="34"/>
      <c r="M405" s="34"/>
      <c r="N405" s="34"/>
      <c r="O405" s="34"/>
      <c r="P405" s="34"/>
      <c r="Q405" s="34"/>
      <c r="R405" s="34"/>
      <c r="S405" s="34"/>
      <c r="T405" s="34"/>
      <c r="U405" s="34"/>
      <c r="V405" s="35"/>
    </row>
    <row r="406" spans="1:22" ht="16.5" customHeight="1" x14ac:dyDescent="0.45">
      <c r="A406" s="33"/>
      <c r="B406" s="163" t="s">
        <v>125</v>
      </c>
      <c r="C406" s="163"/>
      <c r="D406" s="163"/>
      <c r="E406" s="163"/>
      <c r="F406" s="163"/>
      <c r="G406" s="163"/>
      <c r="H406" s="163"/>
      <c r="I406" s="163"/>
      <c r="J406" s="163"/>
      <c r="K406" s="163"/>
      <c r="L406" s="163"/>
      <c r="M406" s="163"/>
      <c r="N406" s="163"/>
      <c r="O406" s="163"/>
      <c r="P406" s="163"/>
      <c r="Q406" s="163"/>
      <c r="R406" s="163"/>
      <c r="S406" s="163"/>
      <c r="T406" s="163"/>
      <c r="U406" s="163"/>
      <c r="V406" s="35"/>
    </row>
    <row r="407" spans="1:22" ht="16.5" customHeight="1" x14ac:dyDescent="0.35">
      <c r="A407" s="33"/>
      <c r="B407" s="144" t="s">
        <v>126</v>
      </c>
      <c r="C407" s="144"/>
      <c r="D407" s="144"/>
      <c r="E407" s="144"/>
      <c r="F407" s="144"/>
      <c r="G407" s="144"/>
      <c r="H407" s="144"/>
      <c r="I407" s="158" t="s">
        <v>127</v>
      </c>
      <c r="J407" s="158"/>
      <c r="K407" s="158"/>
      <c r="L407" s="158"/>
      <c r="M407" s="158"/>
      <c r="N407" s="158"/>
      <c r="O407" s="158"/>
      <c r="P407" s="158"/>
      <c r="Q407" s="158"/>
      <c r="R407" s="158"/>
      <c r="S407" s="158"/>
      <c r="T407" s="158"/>
      <c r="U407" s="158"/>
      <c r="V407" s="35"/>
    </row>
    <row r="408" spans="1:22" ht="16.5" customHeight="1" x14ac:dyDescent="0.35">
      <c r="A408" s="33"/>
      <c r="B408" s="144"/>
      <c r="C408" s="144"/>
      <c r="D408" s="144"/>
      <c r="E408" s="144"/>
      <c r="F408" s="144"/>
      <c r="G408" s="144"/>
      <c r="H408" s="144"/>
      <c r="I408" s="158"/>
      <c r="J408" s="158"/>
      <c r="K408" s="158"/>
      <c r="L408" s="158"/>
      <c r="M408" s="158"/>
      <c r="N408" s="158"/>
      <c r="O408" s="158"/>
      <c r="P408" s="158"/>
      <c r="Q408" s="158"/>
      <c r="R408" s="158"/>
      <c r="S408" s="158"/>
      <c r="T408" s="158"/>
      <c r="U408" s="158"/>
      <c r="V408" s="35"/>
    </row>
    <row r="409" spans="1:22" ht="16.5" customHeight="1" x14ac:dyDescent="0.35">
      <c r="A409" s="33"/>
      <c r="B409" s="144"/>
      <c r="C409" s="144"/>
      <c r="D409" s="144"/>
      <c r="E409" s="144"/>
      <c r="F409" s="144"/>
      <c r="G409" s="144"/>
      <c r="H409" s="144"/>
      <c r="I409" s="158"/>
      <c r="J409" s="158"/>
      <c r="K409" s="158"/>
      <c r="L409" s="158"/>
      <c r="M409" s="158"/>
      <c r="N409" s="158"/>
      <c r="O409" s="158"/>
      <c r="P409" s="158"/>
      <c r="Q409" s="158"/>
      <c r="R409" s="158"/>
      <c r="S409" s="158"/>
      <c r="T409" s="158"/>
      <c r="U409" s="158"/>
      <c r="V409" s="35"/>
    </row>
    <row r="410" spans="1:22" ht="16.5" customHeight="1" x14ac:dyDescent="0.35">
      <c r="A410" s="33"/>
      <c r="B410" s="144"/>
      <c r="C410" s="144"/>
      <c r="D410" s="144"/>
      <c r="E410" s="144"/>
      <c r="F410" s="144"/>
      <c r="G410" s="144"/>
      <c r="H410" s="144"/>
      <c r="I410" s="158"/>
      <c r="J410" s="158"/>
      <c r="K410" s="158"/>
      <c r="L410" s="158"/>
      <c r="M410" s="158"/>
      <c r="N410" s="158"/>
      <c r="O410" s="158"/>
      <c r="P410" s="158"/>
      <c r="Q410" s="158"/>
      <c r="R410" s="158"/>
      <c r="S410" s="158"/>
      <c r="T410" s="158"/>
      <c r="U410" s="158"/>
      <c r="V410" s="35"/>
    </row>
    <row r="411" spans="1:22" ht="16.5" customHeight="1" x14ac:dyDescent="0.35">
      <c r="A411" s="33"/>
      <c r="B411" s="144"/>
      <c r="C411" s="144"/>
      <c r="D411" s="144"/>
      <c r="E411" s="144"/>
      <c r="F411" s="144"/>
      <c r="G411" s="144"/>
      <c r="H411" s="144"/>
      <c r="I411" s="158"/>
      <c r="J411" s="158"/>
      <c r="K411" s="158"/>
      <c r="L411" s="158"/>
      <c r="M411" s="158"/>
      <c r="N411" s="158"/>
      <c r="O411" s="158"/>
      <c r="P411" s="158"/>
      <c r="Q411" s="158"/>
      <c r="R411" s="158"/>
      <c r="S411" s="158"/>
      <c r="T411" s="158"/>
      <c r="U411" s="158"/>
      <c r="V411" s="35"/>
    </row>
    <row r="412" spans="1:22" ht="16.5" customHeight="1" x14ac:dyDescent="0.35">
      <c r="A412" s="33"/>
      <c r="B412" s="34"/>
      <c r="C412" s="34"/>
      <c r="D412" s="34"/>
      <c r="E412" s="34"/>
      <c r="F412" s="34"/>
      <c r="G412" s="34"/>
      <c r="H412" s="34"/>
      <c r="I412" s="34"/>
      <c r="J412" s="34"/>
      <c r="K412" s="34"/>
      <c r="L412" s="34"/>
      <c r="M412" s="34"/>
      <c r="N412" s="34"/>
      <c r="O412" s="34"/>
      <c r="P412" s="34"/>
      <c r="Q412" s="34"/>
      <c r="R412" s="34"/>
      <c r="S412" s="34"/>
      <c r="T412" s="34"/>
      <c r="U412" s="34"/>
      <c r="V412" s="35"/>
    </row>
    <row r="413" spans="1:22" ht="16.5" customHeight="1" x14ac:dyDescent="0.35">
      <c r="A413" s="33"/>
      <c r="B413" s="34"/>
      <c r="C413" s="34"/>
      <c r="D413" s="34"/>
      <c r="E413" s="34"/>
      <c r="F413" s="34"/>
      <c r="G413" s="34"/>
      <c r="H413" s="144" t="s">
        <v>126</v>
      </c>
      <c r="I413" s="144"/>
      <c r="J413" s="144"/>
      <c r="K413" s="144"/>
      <c r="L413" s="160"/>
      <c r="M413" s="160"/>
      <c r="N413" s="160"/>
      <c r="O413" s="160"/>
      <c r="P413" s="160"/>
      <c r="Q413" s="34"/>
      <c r="R413" s="34"/>
      <c r="S413" s="34"/>
      <c r="T413" s="34"/>
      <c r="U413" s="34"/>
      <c r="V413" s="35"/>
    </row>
    <row r="414" spans="1:22" ht="16.5" customHeight="1" x14ac:dyDescent="0.35">
      <c r="A414" s="33"/>
      <c r="B414" s="34"/>
      <c r="C414" s="34"/>
      <c r="D414" s="34"/>
      <c r="E414" s="34"/>
      <c r="F414" s="34"/>
      <c r="G414" s="34"/>
      <c r="H414" s="144"/>
      <c r="I414" s="144"/>
      <c r="J414" s="144"/>
      <c r="K414" s="144"/>
      <c r="L414" s="160"/>
      <c r="M414" s="160"/>
      <c r="N414" s="160"/>
      <c r="O414" s="160"/>
      <c r="P414" s="160"/>
      <c r="Q414" s="34"/>
      <c r="R414" s="34"/>
      <c r="S414" s="34"/>
      <c r="T414" s="34"/>
      <c r="U414" s="34"/>
      <c r="V414" s="35"/>
    </row>
    <row r="415" spans="1:22" ht="16.5" customHeight="1" x14ac:dyDescent="0.35">
      <c r="A415" s="33"/>
      <c r="B415" s="34"/>
      <c r="C415" s="34"/>
      <c r="D415" s="34"/>
      <c r="E415" s="34"/>
      <c r="F415" s="34"/>
      <c r="G415" s="34"/>
      <c r="H415" s="144"/>
      <c r="I415" s="144"/>
      <c r="J415" s="144"/>
      <c r="K415" s="144"/>
      <c r="L415" s="160"/>
      <c r="M415" s="160"/>
      <c r="N415" s="160"/>
      <c r="O415" s="160"/>
      <c r="P415" s="160"/>
      <c r="Q415" s="41"/>
      <c r="R415" s="34"/>
      <c r="S415" s="34"/>
      <c r="T415" s="34"/>
      <c r="U415" s="34"/>
      <c r="V415" s="35"/>
    </row>
    <row r="416" spans="1:22" ht="16.5" customHeight="1" x14ac:dyDescent="0.35">
      <c r="A416" s="33"/>
      <c r="B416" s="34"/>
      <c r="C416" s="34"/>
      <c r="D416" s="34"/>
      <c r="E416" s="34"/>
      <c r="F416" s="34"/>
      <c r="G416" s="34"/>
      <c r="H416" s="34"/>
      <c r="I416" s="34"/>
      <c r="J416" s="34"/>
      <c r="K416" s="34"/>
      <c r="L416" s="34"/>
      <c r="M416" s="34"/>
      <c r="N416" s="34"/>
      <c r="O416" s="34"/>
      <c r="P416" s="34"/>
      <c r="Q416" s="34"/>
      <c r="R416" s="34"/>
      <c r="S416" s="34"/>
      <c r="T416" s="34"/>
      <c r="U416" s="34"/>
      <c r="V416" s="35"/>
    </row>
    <row r="417" spans="1:22" ht="16.5" customHeight="1" x14ac:dyDescent="0.35">
      <c r="A417" s="33"/>
      <c r="B417" s="149" t="s">
        <v>128</v>
      </c>
      <c r="C417" s="149"/>
      <c r="D417" s="149"/>
      <c r="E417" s="149"/>
      <c r="F417" s="149"/>
      <c r="G417" s="149"/>
      <c r="H417" s="149"/>
      <c r="I417" s="149"/>
      <c r="J417" s="149"/>
      <c r="K417" s="149"/>
      <c r="L417" s="149"/>
      <c r="M417" s="149"/>
      <c r="N417" s="149"/>
      <c r="O417" s="149"/>
      <c r="P417" s="149"/>
      <c r="Q417" s="149"/>
      <c r="R417" s="149"/>
      <c r="S417" s="149"/>
      <c r="T417" s="149"/>
      <c r="U417" s="149"/>
      <c r="V417" s="35"/>
    </row>
    <row r="418" spans="1:22" ht="16.5" customHeight="1" x14ac:dyDescent="0.35">
      <c r="A418" s="33"/>
      <c r="B418" s="144" t="s">
        <v>129</v>
      </c>
      <c r="C418" s="144"/>
      <c r="D418" s="144"/>
      <c r="E418" s="144"/>
      <c r="F418" s="144"/>
      <c r="G418" s="144"/>
      <c r="H418" s="144"/>
      <c r="I418" s="158" t="s">
        <v>130</v>
      </c>
      <c r="J418" s="158"/>
      <c r="K418" s="158"/>
      <c r="L418" s="158"/>
      <c r="M418" s="158"/>
      <c r="N418" s="158"/>
      <c r="O418" s="158"/>
      <c r="P418" s="158"/>
      <c r="Q418" s="158"/>
      <c r="R418" s="158"/>
      <c r="S418" s="158"/>
      <c r="T418" s="158"/>
      <c r="U418" s="158"/>
      <c r="V418" s="35"/>
    </row>
    <row r="419" spans="1:22" ht="16.5" customHeight="1" x14ac:dyDescent="0.35">
      <c r="A419" s="33"/>
      <c r="B419" s="144"/>
      <c r="C419" s="144"/>
      <c r="D419" s="144"/>
      <c r="E419" s="144"/>
      <c r="F419" s="144"/>
      <c r="G419" s="144"/>
      <c r="H419" s="144"/>
      <c r="I419" s="158"/>
      <c r="J419" s="158"/>
      <c r="K419" s="158"/>
      <c r="L419" s="158"/>
      <c r="M419" s="158"/>
      <c r="N419" s="158"/>
      <c r="O419" s="158"/>
      <c r="P419" s="158"/>
      <c r="Q419" s="158"/>
      <c r="R419" s="158"/>
      <c r="S419" s="158"/>
      <c r="T419" s="158"/>
      <c r="U419" s="158"/>
      <c r="V419" s="35"/>
    </row>
    <row r="420" spans="1:22" ht="16.5" customHeight="1" x14ac:dyDescent="0.35">
      <c r="A420" s="33"/>
      <c r="B420" s="144"/>
      <c r="C420" s="144"/>
      <c r="D420" s="144"/>
      <c r="E420" s="144"/>
      <c r="F420" s="144"/>
      <c r="G420" s="144"/>
      <c r="H420" s="144"/>
      <c r="I420" s="158"/>
      <c r="J420" s="158"/>
      <c r="K420" s="158"/>
      <c r="L420" s="158"/>
      <c r="M420" s="158"/>
      <c r="N420" s="158"/>
      <c r="O420" s="158"/>
      <c r="P420" s="158"/>
      <c r="Q420" s="158"/>
      <c r="R420" s="158"/>
      <c r="S420" s="158"/>
      <c r="T420" s="158"/>
      <c r="U420" s="158"/>
      <c r="V420" s="35"/>
    </row>
    <row r="421" spans="1:22" ht="16.5" customHeight="1" x14ac:dyDescent="0.35">
      <c r="A421" s="33"/>
      <c r="B421" s="34"/>
      <c r="C421" s="34"/>
      <c r="D421" s="34"/>
      <c r="E421" s="34"/>
      <c r="F421" s="34"/>
      <c r="G421" s="34"/>
      <c r="H421" s="34"/>
      <c r="I421" s="34"/>
      <c r="J421" s="34"/>
      <c r="K421" s="34"/>
      <c r="L421" s="34"/>
      <c r="M421" s="34"/>
      <c r="N421" s="34"/>
      <c r="O421" s="34"/>
      <c r="P421" s="34"/>
      <c r="Q421" s="34"/>
      <c r="R421" s="34"/>
      <c r="S421" s="34"/>
      <c r="T421" s="34"/>
      <c r="U421" s="34"/>
      <c r="V421" s="35"/>
    </row>
    <row r="422" spans="1:22" ht="16.5" customHeight="1" x14ac:dyDescent="0.35">
      <c r="A422" s="33"/>
      <c r="B422" s="34"/>
      <c r="C422" s="34"/>
      <c r="D422" s="34"/>
      <c r="E422" s="34"/>
      <c r="F422" s="34"/>
      <c r="G422" s="34"/>
      <c r="H422" s="144" t="s">
        <v>129</v>
      </c>
      <c r="I422" s="144"/>
      <c r="J422" s="144"/>
      <c r="K422" s="144"/>
      <c r="L422" s="160"/>
      <c r="M422" s="160"/>
      <c r="N422" s="160"/>
      <c r="O422" s="160"/>
      <c r="P422" s="160"/>
      <c r="Q422" s="34"/>
      <c r="R422" s="34"/>
      <c r="S422" s="34"/>
      <c r="T422" s="34"/>
      <c r="U422" s="34"/>
      <c r="V422" s="35"/>
    </row>
    <row r="423" spans="1:22" ht="16.5" customHeight="1" x14ac:dyDescent="0.35">
      <c r="A423" s="33"/>
      <c r="B423" s="34"/>
      <c r="C423" s="34"/>
      <c r="D423" s="34"/>
      <c r="E423" s="34"/>
      <c r="F423" s="34"/>
      <c r="G423" s="34"/>
      <c r="H423" s="144"/>
      <c r="I423" s="144"/>
      <c r="J423" s="144"/>
      <c r="K423" s="144"/>
      <c r="L423" s="160"/>
      <c r="M423" s="160"/>
      <c r="N423" s="160"/>
      <c r="O423" s="160"/>
      <c r="P423" s="160"/>
      <c r="Q423" s="34"/>
      <c r="R423" s="34"/>
      <c r="S423" s="34"/>
      <c r="T423" s="34"/>
      <c r="U423" s="34"/>
      <c r="V423" s="35"/>
    </row>
    <row r="424" spans="1:22" ht="16.5" customHeight="1" x14ac:dyDescent="0.35">
      <c r="A424" s="33"/>
      <c r="B424" s="34"/>
      <c r="C424" s="34"/>
      <c r="D424" s="34"/>
      <c r="E424" s="34"/>
      <c r="F424" s="34"/>
      <c r="G424" s="34"/>
      <c r="H424" s="144"/>
      <c r="I424" s="144"/>
      <c r="J424" s="144"/>
      <c r="K424" s="144"/>
      <c r="L424" s="160"/>
      <c r="M424" s="160"/>
      <c r="N424" s="160"/>
      <c r="O424" s="160"/>
      <c r="P424" s="160"/>
      <c r="Q424" s="34"/>
      <c r="R424" s="34"/>
      <c r="S424" s="34"/>
      <c r="T424" s="34"/>
      <c r="U424" s="34"/>
      <c r="V424" s="35"/>
    </row>
    <row r="425" spans="1:22" ht="16.5" customHeight="1" x14ac:dyDescent="0.35">
      <c r="A425" s="33"/>
      <c r="B425" s="34"/>
      <c r="C425" s="34"/>
      <c r="D425" s="34"/>
      <c r="E425" s="34"/>
      <c r="F425" s="34"/>
      <c r="G425" s="34"/>
      <c r="H425" s="144"/>
      <c r="I425" s="144"/>
      <c r="J425" s="144"/>
      <c r="K425" s="144"/>
      <c r="L425" s="160"/>
      <c r="M425" s="160"/>
      <c r="N425" s="160"/>
      <c r="O425" s="160"/>
      <c r="P425" s="160"/>
      <c r="Q425" s="41"/>
      <c r="R425" s="34"/>
      <c r="S425" s="34"/>
      <c r="T425" s="34"/>
      <c r="U425" s="34"/>
      <c r="V425" s="35"/>
    </row>
    <row r="426" spans="1:22" ht="16.5" customHeight="1" x14ac:dyDescent="0.35">
      <c r="A426" s="33"/>
      <c r="B426" s="34"/>
      <c r="C426" s="34"/>
      <c r="D426" s="34"/>
      <c r="E426" s="34"/>
      <c r="F426" s="34"/>
      <c r="G426" s="34"/>
      <c r="H426" s="34"/>
      <c r="I426" s="34"/>
      <c r="J426" s="34"/>
      <c r="K426" s="34"/>
      <c r="L426" s="34"/>
      <c r="M426" s="34"/>
      <c r="N426" s="34"/>
      <c r="O426" s="34"/>
      <c r="P426" s="34"/>
      <c r="Q426" s="34"/>
      <c r="R426" s="34"/>
      <c r="S426" s="34"/>
      <c r="T426" s="34"/>
      <c r="U426" s="34"/>
      <c r="V426" s="35"/>
    </row>
    <row r="427" spans="1:22" ht="16.5" customHeight="1" x14ac:dyDescent="0.35">
      <c r="A427" s="33"/>
      <c r="B427" s="149" t="s">
        <v>131</v>
      </c>
      <c r="C427" s="149"/>
      <c r="D427" s="149"/>
      <c r="E427" s="149"/>
      <c r="F427" s="149"/>
      <c r="G427" s="149"/>
      <c r="H427" s="149"/>
      <c r="I427" s="149"/>
      <c r="J427" s="149"/>
      <c r="K427" s="149"/>
      <c r="L427" s="149"/>
      <c r="M427" s="149"/>
      <c r="N427" s="149"/>
      <c r="O427" s="149"/>
      <c r="P427" s="149"/>
      <c r="Q427" s="149"/>
      <c r="R427" s="149"/>
      <c r="S427" s="149"/>
      <c r="T427" s="149"/>
      <c r="U427" s="149"/>
      <c r="V427" s="35"/>
    </row>
    <row r="428" spans="1:22" ht="16.5" customHeight="1" x14ac:dyDescent="0.35">
      <c r="A428" s="33"/>
      <c r="B428" s="144" t="s">
        <v>132</v>
      </c>
      <c r="C428" s="144"/>
      <c r="D428" s="144"/>
      <c r="E428" s="144"/>
      <c r="F428" s="144"/>
      <c r="G428" s="144"/>
      <c r="H428" s="144"/>
      <c r="I428" s="158" t="s">
        <v>133</v>
      </c>
      <c r="J428" s="158"/>
      <c r="K428" s="158"/>
      <c r="L428" s="158"/>
      <c r="M428" s="158"/>
      <c r="N428" s="158"/>
      <c r="O428" s="158"/>
      <c r="P428" s="158"/>
      <c r="Q428" s="158"/>
      <c r="R428" s="158"/>
      <c r="S428" s="158"/>
      <c r="T428" s="158"/>
      <c r="U428" s="158"/>
      <c r="V428" s="35"/>
    </row>
    <row r="429" spans="1:22" ht="16.5" customHeight="1" x14ac:dyDescent="0.35">
      <c r="A429" s="33"/>
      <c r="B429" s="144"/>
      <c r="C429" s="144"/>
      <c r="D429" s="144"/>
      <c r="E429" s="144"/>
      <c r="F429" s="144"/>
      <c r="G429" s="144"/>
      <c r="H429" s="144"/>
      <c r="I429" s="158"/>
      <c r="J429" s="158"/>
      <c r="K429" s="158"/>
      <c r="L429" s="158"/>
      <c r="M429" s="158"/>
      <c r="N429" s="158"/>
      <c r="O429" s="158"/>
      <c r="P429" s="158"/>
      <c r="Q429" s="158"/>
      <c r="R429" s="158"/>
      <c r="S429" s="158"/>
      <c r="T429" s="158"/>
      <c r="U429" s="158"/>
      <c r="V429" s="35"/>
    </row>
    <row r="430" spans="1:22" ht="16.5" customHeight="1" x14ac:dyDescent="0.35">
      <c r="A430" s="33"/>
      <c r="B430" s="144"/>
      <c r="C430" s="144"/>
      <c r="D430" s="144"/>
      <c r="E430" s="144"/>
      <c r="F430" s="144"/>
      <c r="G430" s="144"/>
      <c r="H430" s="144"/>
      <c r="I430" s="158"/>
      <c r="J430" s="158"/>
      <c r="K430" s="158"/>
      <c r="L430" s="158"/>
      <c r="M430" s="158"/>
      <c r="N430" s="158"/>
      <c r="O430" s="158"/>
      <c r="P430" s="158"/>
      <c r="Q430" s="158"/>
      <c r="R430" s="158"/>
      <c r="S430" s="158"/>
      <c r="T430" s="158"/>
      <c r="U430" s="158"/>
      <c r="V430" s="35"/>
    </row>
    <row r="431" spans="1:22" ht="16.5" customHeight="1" x14ac:dyDescent="0.35">
      <c r="A431" s="33"/>
      <c r="B431" s="144"/>
      <c r="C431" s="144"/>
      <c r="D431" s="144"/>
      <c r="E431" s="144"/>
      <c r="F431" s="144"/>
      <c r="G431" s="144"/>
      <c r="H431" s="144"/>
      <c r="I431" s="158"/>
      <c r="J431" s="158"/>
      <c r="K431" s="158"/>
      <c r="L431" s="158"/>
      <c r="M431" s="158"/>
      <c r="N431" s="158"/>
      <c r="O431" s="158"/>
      <c r="P431" s="158"/>
      <c r="Q431" s="158"/>
      <c r="R431" s="158"/>
      <c r="S431" s="158"/>
      <c r="T431" s="158"/>
      <c r="U431" s="158"/>
      <c r="V431" s="35"/>
    </row>
    <row r="432" spans="1:22" ht="16.5" customHeight="1" x14ac:dyDescent="0.35">
      <c r="A432" s="33"/>
      <c r="B432" s="34"/>
      <c r="C432" s="34"/>
      <c r="D432" s="34"/>
      <c r="E432" s="34"/>
      <c r="F432" s="34"/>
      <c r="G432" s="34"/>
      <c r="H432" s="34"/>
      <c r="I432" s="34"/>
      <c r="J432" s="34"/>
      <c r="K432" s="34"/>
      <c r="L432" s="34"/>
      <c r="M432" s="34"/>
      <c r="N432" s="34"/>
      <c r="O432" s="34"/>
      <c r="P432" s="34"/>
      <c r="Q432" s="34"/>
      <c r="R432" s="34"/>
      <c r="S432" s="34"/>
      <c r="T432" s="34"/>
      <c r="U432" s="34"/>
      <c r="V432" s="35"/>
    </row>
    <row r="433" spans="1:22" ht="16.5" customHeight="1" x14ac:dyDescent="0.35">
      <c r="A433" s="33"/>
      <c r="B433" s="144" t="s">
        <v>123</v>
      </c>
      <c r="C433" s="144"/>
      <c r="D433" s="144"/>
      <c r="E433" s="144"/>
      <c r="F433" s="159"/>
      <c r="G433" s="159"/>
      <c r="H433" s="159"/>
      <c r="I433" s="159"/>
      <c r="J433" s="159"/>
      <c r="K433" s="7"/>
      <c r="L433" s="42"/>
      <c r="M433" s="144" t="s">
        <v>134</v>
      </c>
      <c r="N433" s="144"/>
      <c r="O433" s="144"/>
      <c r="P433" s="144"/>
      <c r="Q433" s="159"/>
      <c r="R433" s="159"/>
      <c r="S433" s="159"/>
      <c r="T433" s="159"/>
      <c r="U433" s="159"/>
      <c r="V433" s="35"/>
    </row>
    <row r="434" spans="1:22" ht="16.5" customHeight="1" x14ac:dyDescent="0.35">
      <c r="A434" s="33"/>
      <c r="B434" s="7"/>
      <c r="C434" s="7"/>
      <c r="D434" s="7"/>
      <c r="E434" s="7"/>
      <c r="F434" s="7"/>
      <c r="G434" s="7"/>
      <c r="H434" s="7"/>
      <c r="I434" s="7"/>
      <c r="J434" s="7"/>
      <c r="K434" s="7"/>
      <c r="L434" s="7"/>
      <c r="M434" s="7"/>
      <c r="N434" s="7"/>
      <c r="O434" s="7"/>
      <c r="P434" s="7"/>
      <c r="Q434" s="7"/>
      <c r="R434" s="7"/>
      <c r="S434" s="7"/>
      <c r="T434" s="7"/>
      <c r="U434" s="7"/>
      <c r="V434" s="35"/>
    </row>
    <row r="435" spans="1:22" ht="16.5" customHeight="1" x14ac:dyDescent="0.35">
      <c r="A435" s="33"/>
      <c r="B435" s="144" t="s">
        <v>124</v>
      </c>
      <c r="C435" s="144"/>
      <c r="D435" s="144"/>
      <c r="E435" s="144"/>
      <c r="F435" s="159"/>
      <c r="G435" s="159"/>
      <c r="H435" s="159"/>
      <c r="I435" s="159"/>
      <c r="J435" s="159"/>
      <c r="K435" s="7"/>
      <c r="L435" s="42"/>
      <c r="M435" s="144" t="s">
        <v>135</v>
      </c>
      <c r="N435" s="144"/>
      <c r="O435" s="144"/>
      <c r="P435" s="144"/>
      <c r="Q435" s="159"/>
      <c r="R435" s="159"/>
      <c r="S435" s="159"/>
      <c r="T435" s="159"/>
      <c r="U435" s="159"/>
      <c r="V435" s="35"/>
    </row>
    <row r="436" spans="1:22" ht="16.5" customHeight="1" x14ac:dyDescent="0.35">
      <c r="A436" s="33"/>
      <c r="B436" s="7"/>
      <c r="C436" s="7"/>
      <c r="D436" s="7"/>
      <c r="E436" s="7"/>
      <c r="F436" s="7"/>
      <c r="G436" s="7"/>
      <c r="H436" s="7"/>
      <c r="I436" s="7"/>
      <c r="J436" s="7"/>
      <c r="K436" s="7"/>
      <c r="L436" s="7"/>
      <c r="M436" s="7"/>
      <c r="N436" s="7"/>
      <c r="O436" s="7"/>
      <c r="P436" s="7"/>
      <c r="Q436" s="7"/>
      <c r="R436" s="7"/>
      <c r="S436" s="7"/>
      <c r="T436" s="7"/>
      <c r="U436" s="7"/>
      <c r="V436" s="35"/>
    </row>
    <row r="437" spans="1:22" ht="16.5" customHeight="1" x14ac:dyDescent="0.35">
      <c r="A437" s="33"/>
      <c r="B437" s="144" t="s">
        <v>136</v>
      </c>
      <c r="C437" s="144"/>
      <c r="D437" s="144"/>
      <c r="E437" s="144"/>
      <c r="F437" s="160"/>
      <c r="G437" s="160"/>
      <c r="H437" s="160"/>
      <c r="I437" s="160"/>
      <c r="J437" s="160"/>
      <c r="K437" s="7"/>
      <c r="L437" s="42"/>
      <c r="M437" s="144" t="s">
        <v>137</v>
      </c>
      <c r="N437" s="144"/>
      <c r="O437" s="144"/>
      <c r="P437" s="144"/>
      <c r="Q437" s="160"/>
      <c r="R437" s="160"/>
      <c r="S437" s="160"/>
      <c r="T437" s="160"/>
      <c r="U437" s="160"/>
      <c r="V437" s="35"/>
    </row>
    <row r="438" spans="1:22" ht="16.5" customHeight="1" x14ac:dyDescent="0.35">
      <c r="A438" s="33"/>
      <c r="B438" s="34"/>
      <c r="C438" s="34"/>
      <c r="D438" s="34"/>
      <c r="E438" s="34"/>
      <c r="F438" s="34"/>
      <c r="G438" s="34"/>
      <c r="H438" s="34"/>
      <c r="I438" s="34"/>
      <c r="J438" s="34"/>
      <c r="K438" s="34"/>
      <c r="L438" s="34"/>
      <c r="M438" s="34"/>
      <c r="N438" s="34"/>
      <c r="O438" s="34"/>
      <c r="P438" s="34"/>
      <c r="Q438" s="34"/>
      <c r="R438" s="34"/>
      <c r="S438" s="34"/>
      <c r="T438" s="34"/>
      <c r="U438" s="34"/>
      <c r="V438" s="35"/>
    </row>
    <row r="439" spans="1:22" ht="16.5" customHeight="1" x14ac:dyDescent="0.35">
      <c r="A439" s="33"/>
      <c r="B439" s="144" t="s">
        <v>138</v>
      </c>
      <c r="C439" s="144"/>
      <c r="D439" s="144"/>
      <c r="E439" s="144"/>
      <c r="F439" s="159"/>
      <c r="G439" s="159"/>
      <c r="H439" s="159"/>
      <c r="I439" s="159"/>
      <c r="J439" s="159"/>
      <c r="K439" s="7"/>
      <c r="L439" s="42"/>
      <c r="M439" s="144" t="s">
        <v>139</v>
      </c>
      <c r="N439" s="144"/>
      <c r="O439" s="144"/>
      <c r="P439" s="144"/>
      <c r="Q439" s="159"/>
      <c r="R439" s="159"/>
      <c r="S439" s="159"/>
      <c r="T439" s="159"/>
      <c r="U439" s="159"/>
      <c r="V439" s="35"/>
    </row>
    <row r="440" spans="1:22" ht="16.5" customHeight="1" x14ac:dyDescent="0.35">
      <c r="A440" s="33"/>
      <c r="B440" s="34"/>
      <c r="C440" s="34"/>
      <c r="D440" s="34"/>
      <c r="E440" s="34"/>
      <c r="F440" s="34"/>
      <c r="G440" s="34"/>
      <c r="H440" s="34"/>
      <c r="I440" s="34"/>
      <c r="J440" s="34"/>
      <c r="K440" s="34"/>
      <c r="L440" s="34"/>
      <c r="M440" s="34"/>
      <c r="N440" s="34"/>
      <c r="O440" s="34"/>
      <c r="P440" s="34"/>
      <c r="Q440" s="34"/>
      <c r="R440" s="34"/>
      <c r="S440" s="34"/>
      <c r="T440" s="34"/>
      <c r="U440" s="34"/>
      <c r="V440" s="35"/>
    </row>
    <row r="441" spans="1:22" ht="16.5" customHeight="1" x14ac:dyDescent="0.35">
      <c r="A441" s="33"/>
      <c r="B441" s="149" t="s">
        <v>140</v>
      </c>
      <c r="C441" s="149"/>
      <c r="D441" s="149"/>
      <c r="E441" s="149"/>
      <c r="F441" s="149"/>
      <c r="G441" s="149"/>
      <c r="H441" s="149"/>
      <c r="I441" s="149"/>
      <c r="J441" s="149"/>
      <c r="K441" s="149"/>
      <c r="L441" s="149"/>
      <c r="M441" s="149"/>
      <c r="N441" s="149"/>
      <c r="O441" s="149"/>
      <c r="P441" s="149"/>
      <c r="Q441" s="149"/>
      <c r="R441" s="149"/>
      <c r="S441" s="149"/>
      <c r="T441" s="149"/>
      <c r="U441" s="149"/>
      <c r="V441" s="35"/>
    </row>
    <row r="442" spans="1:22" ht="16.5" customHeight="1" x14ac:dyDescent="0.35">
      <c r="A442" s="33"/>
      <c r="B442" s="144" t="s">
        <v>141</v>
      </c>
      <c r="C442" s="144"/>
      <c r="D442" s="144"/>
      <c r="E442" s="144"/>
      <c r="F442" s="144"/>
      <c r="G442" s="144"/>
      <c r="H442" s="144"/>
      <c r="I442" s="158" t="s">
        <v>142</v>
      </c>
      <c r="J442" s="158"/>
      <c r="K442" s="158"/>
      <c r="L442" s="158"/>
      <c r="M442" s="158"/>
      <c r="N442" s="158"/>
      <c r="O442" s="158"/>
      <c r="P442" s="158"/>
      <c r="Q442" s="158"/>
      <c r="R442" s="158"/>
      <c r="S442" s="158"/>
      <c r="T442" s="158"/>
      <c r="U442" s="158"/>
      <c r="V442" s="35"/>
    </row>
    <row r="443" spans="1:22" ht="16.5" customHeight="1" x14ac:dyDescent="0.35">
      <c r="A443" s="33"/>
      <c r="B443" s="144"/>
      <c r="C443" s="144"/>
      <c r="D443" s="144"/>
      <c r="E443" s="144"/>
      <c r="F443" s="144"/>
      <c r="G443" s="144"/>
      <c r="H443" s="144"/>
      <c r="I443" s="158"/>
      <c r="J443" s="158"/>
      <c r="K443" s="158"/>
      <c r="L443" s="158"/>
      <c r="M443" s="158"/>
      <c r="N443" s="158"/>
      <c r="O443" s="158"/>
      <c r="P443" s="158"/>
      <c r="Q443" s="158"/>
      <c r="R443" s="158"/>
      <c r="S443" s="158"/>
      <c r="T443" s="158"/>
      <c r="U443" s="158"/>
      <c r="V443" s="35"/>
    </row>
    <row r="444" spans="1:22" ht="16.5" customHeight="1" x14ac:dyDescent="0.35">
      <c r="A444" s="33"/>
      <c r="B444" s="144"/>
      <c r="C444" s="144"/>
      <c r="D444" s="144"/>
      <c r="E444" s="144"/>
      <c r="F444" s="144"/>
      <c r="G444" s="144"/>
      <c r="H444" s="144"/>
      <c r="I444" s="158"/>
      <c r="J444" s="158"/>
      <c r="K444" s="158"/>
      <c r="L444" s="158"/>
      <c r="M444" s="158"/>
      <c r="N444" s="158"/>
      <c r="O444" s="158"/>
      <c r="P444" s="158"/>
      <c r="Q444" s="158"/>
      <c r="R444" s="158"/>
      <c r="S444" s="158"/>
      <c r="T444" s="158"/>
      <c r="U444" s="158"/>
      <c r="V444" s="35"/>
    </row>
    <row r="445" spans="1:22" ht="16.5" customHeight="1" x14ac:dyDescent="0.35">
      <c r="A445" s="33"/>
      <c r="B445" s="144"/>
      <c r="C445" s="144"/>
      <c r="D445" s="144"/>
      <c r="E445" s="144"/>
      <c r="F445" s="144"/>
      <c r="G445" s="144"/>
      <c r="H445" s="144"/>
      <c r="I445" s="158"/>
      <c r="J445" s="158"/>
      <c r="K445" s="158"/>
      <c r="L445" s="158"/>
      <c r="M445" s="158"/>
      <c r="N445" s="158"/>
      <c r="O445" s="158"/>
      <c r="P445" s="158"/>
      <c r="Q445" s="158"/>
      <c r="R445" s="158"/>
      <c r="S445" s="158"/>
      <c r="T445" s="158"/>
      <c r="U445" s="158"/>
      <c r="V445" s="35"/>
    </row>
    <row r="446" spans="1:22" ht="16.5" customHeight="1" x14ac:dyDescent="0.35">
      <c r="A446" s="33"/>
      <c r="B446" s="34"/>
      <c r="C446" s="34"/>
      <c r="D446" s="34"/>
      <c r="E446" s="34"/>
      <c r="F446" s="34"/>
      <c r="G446" s="34"/>
      <c r="H446" s="34"/>
      <c r="I446" s="34"/>
      <c r="J446" s="34"/>
      <c r="K446" s="34"/>
      <c r="L446" s="34"/>
      <c r="M446" s="34"/>
      <c r="N446" s="34"/>
      <c r="O446" s="34"/>
      <c r="P446" s="34"/>
      <c r="Q446" s="34"/>
      <c r="R446" s="34"/>
      <c r="S446" s="34"/>
      <c r="T446" s="34"/>
      <c r="U446" s="34"/>
      <c r="V446" s="35"/>
    </row>
    <row r="447" spans="1:22" ht="16.5" customHeight="1" x14ac:dyDescent="0.35">
      <c r="A447" s="33"/>
      <c r="B447" s="34"/>
      <c r="C447" s="34"/>
      <c r="D447" s="34"/>
      <c r="E447" s="34"/>
      <c r="F447" s="34"/>
      <c r="G447" s="34"/>
      <c r="H447" s="144" t="s">
        <v>123</v>
      </c>
      <c r="I447" s="144"/>
      <c r="J447" s="144"/>
      <c r="K447" s="144"/>
      <c r="L447" s="159"/>
      <c r="M447" s="159"/>
      <c r="N447" s="159"/>
      <c r="O447" s="159"/>
      <c r="P447" s="159"/>
      <c r="Q447" s="34"/>
      <c r="R447" s="34"/>
      <c r="S447" s="34"/>
      <c r="T447" s="34"/>
      <c r="U447" s="34"/>
      <c r="V447" s="35"/>
    </row>
    <row r="448" spans="1:22" ht="16.5" customHeight="1" x14ac:dyDescent="0.35">
      <c r="A448" s="33"/>
      <c r="B448" s="34"/>
      <c r="C448" s="34"/>
      <c r="D448" s="34"/>
      <c r="E448" s="34"/>
      <c r="F448" s="34"/>
      <c r="G448" s="34"/>
      <c r="H448" s="7"/>
      <c r="I448" s="7"/>
      <c r="J448" s="7"/>
      <c r="K448" s="7"/>
      <c r="L448" s="7"/>
      <c r="M448" s="7"/>
      <c r="N448" s="7"/>
      <c r="O448" s="7"/>
      <c r="P448" s="7"/>
      <c r="Q448" s="34"/>
      <c r="R448" s="34"/>
      <c r="S448" s="34"/>
      <c r="T448" s="34"/>
      <c r="U448" s="34"/>
      <c r="V448" s="35"/>
    </row>
    <row r="449" spans="1:22" ht="16.5" customHeight="1" x14ac:dyDescent="0.35">
      <c r="A449" s="33"/>
      <c r="B449" s="34"/>
      <c r="C449" s="34"/>
      <c r="D449" s="34"/>
      <c r="E449" s="34"/>
      <c r="F449" s="34"/>
      <c r="G449" s="34"/>
      <c r="H449" s="144" t="s">
        <v>138</v>
      </c>
      <c r="I449" s="144"/>
      <c r="J449" s="144"/>
      <c r="K449" s="144"/>
      <c r="L449" s="159"/>
      <c r="M449" s="159"/>
      <c r="N449" s="159"/>
      <c r="O449" s="159"/>
      <c r="P449" s="159"/>
      <c r="Q449" s="41"/>
      <c r="R449" s="34"/>
      <c r="S449" s="34"/>
      <c r="T449" s="34"/>
      <c r="U449" s="34"/>
      <c r="V449" s="35"/>
    </row>
    <row r="450" spans="1:22" ht="16.5" customHeight="1" x14ac:dyDescent="0.35">
      <c r="A450" s="33"/>
      <c r="B450" s="34"/>
      <c r="C450" s="34"/>
      <c r="D450" s="34"/>
      <c r="E450" s="34"/>
      <c r="F450" s="34"/>
      <c r="G450" s="34"/>
      <c r="H450" s="34"/>
      <c r="I450" s="34"/>
      <c r="J450" s="34"/>
      <c r="K450" s="34"/>
      <c r="L450" s="34"/>
      <c r="M450" s="34"/>
      <c r="N450" s="34"/>
      <c r="O450" s="34"/>
      <c r="P450" s="34"/>
      <c r="Q450" s="34"/>
      <c r="R450" s="34"/>
      <c r="S450" s="34"/>
      <c r="T450" s="34"/>
      <c r="U450" s="34"/>
      <c r="V450" s="35"/>
    </row>
    <row r="451" spans="1:22" ht="16.5" customHeight="1" x14ac:dyDescent="0.35">
      <c r="A451" s="33"/>
      <c r="B451" s="149" t="s">
        <v>143</v>
      </c>
      <c r="C451" s="149"/>
      <c r="D451" s="149"/>
      <c r="E451" s="149"/>
      <c r="F451" s="149"/>
      <c r="G451" s="149"/>
      <c r="H451" s="149"/>
      <c r="I451" s="149"/>
      <c r="J451" s="149"/>
      <c r="K451" s="149"/>
      <c r="L451" s="149"/>
      <c r="M451" s="149"/>
      <c r="N451" s="149"/>
      <c r="O451" s="149"/>
      <c r="P451" s="149"/>
      <c r="Q451" s="149"/>
      <c r="R451" s="149"/>
      <c r="S451" s="149"/>
      <c r="T451" s="149"/>
      <c r="U451" s="149"/>
      <c r="V451" s="35"/>
    </row>
    <row r="452" spans="1:22" ht="16.5" customHeight="1" x14ac:dyDescent="0.35">
      <c r="A452" s="33"/>
      <c r="B452" s="144" t="s">
        <v>144</v>
      </c>
      <c r="C452" s="144"/>
      <c r="D452" s="144"/>
      <c r="E452" s="144"/>
      <c r="F452" s="144"/>
      <c r="G452" s="144"/>
      <c r="H452" s="144"/>
      <c r="I452" s="145" t="s">
        <v>145</v>
      </c>
      <c r="J452" s="145"/>
      <c r="K452" s="145"/>
      <c r="L452" s="145"/>
      <c r="M452" s="145"/>
      <c r="N452" s="145"/>
      <c r="O452" s="145"/>
      <c r="P452" s="145"/>
      <c r="Q452" s="145"/>
      <c r="R452" s="145"/>
      <c r="S452" s="145"/>
      <c r="T452" s="145"/>
      <c r="U452" s="145"/>
      <c r="V452" s="35"/>
    </row>
    <row r="453" spans="1:22" ht="16.5" customHeight="1" x14ac:dyDescent="0.35">
      <c r="A453" s="33"/>
      <c r="B453" s="144"/>
      <c r="C453" s="144"/>
      <c r="D453" s="144"/>
      <c r="E453" s="144"/>
      <c r="F453" s="144"/>
      <c r="G453" s="144"/>
      <c r="H453" s="144"/>
      <c r="I453" s="145"/>
      <c r="J453" s="145"/>
      <c r="K453" s="145"/>
      <c r="L453" s="145"/>
      <c r="M453" s="145"/>
      <c r="N453" s="145"/>
      <c r="O453" s="145"/>
      <c r="P453" s="145"/>
      <c r="Q453" s="145"/>
      <c r="R453" s="145"/>
      <c r="S453" s="145"/>
      <c r="T453" s="145"/>
      <c r="U453" s="145"/>
      <c r="V453" s="35"/>
    </row>
    <row r="454" spans="1:22" ht="16.5" customHeight="1" x14ac:dyDescent="0.35">
      <c r="A454" s="33"/>
      <c r="B454" s="144"/>
      <c r="C454" s="144"/>
      <c r="D454" s="144"/>
      <c r="E454" s="144"/>
      <c r="F454" s="144"/>
      <c r="G454" s="144"/>
      <c r="H454" s="144"/>
      <c r="I454" s="145"/>
      <c r="J454" s="145"/>
      <c r="K454" s="145"/>
      <c r="L454" s="145"/>
      <c r="M454" s="145"/>
      <c r="N454" s="145"/>
      <c r="O454" s="145"/>
      <c r="P454" s="145"/>
      <c r="Q454" s="145"/>
      <c r="R454" s="145"/>
      <c r="S454" s="145"/>
      <c r="T454" s="145"/>
      <c r="U454" s="145"/>
      <c r="V454" s="35"/>
    </row>
    <row r="455" spans="1:22" ht="16.5" customHeight="1" x14ac:dyDescent="0.35">
      <c r="A455" s="33"/>
      <c r="B455" s="144"/>
      <c r="C455" s="144"/>
      <c r="D455" s="144"/>
      <c r="E455" s="144"/>
      <c r="F455" s="144"/>
      <c r="G455" s="144"/>
      <c r="H455" s="144"/>
      <c r="I455" s="145"/>
      <c r="J455" s="145"/>
      <c r="K455" s="145"/>
      <c r="L455" s="145"/>
      <c r="M455" s="145"/>
      <c r="N455" s="145"/>
      <c r="O455" s="145"/>
      <c r="P455" s="145"/>
      <c r="Q455" s="145"/>
      <c r="R455" s="145"/>
      <c r="S455" s="145"/>
      <c r="T455" s="145"/>
      <c r="U455" s="145"/>
      <c r="V455" s="35"/>
    </row>
    <row r="456" spans="1:22" ht="16.5" customHeight="1" thickBot="1" x14ac:dyDescent="0.5">
      <c r="A456" s="33"/>
      <c r="B456" s="36"/>
      <c r="C456" s="36"/>
      <c r="D456" s="36"/>
      <c r="E456" s="36"/>
      <c r="F456" s="36"/>
      <c r="G456" s="36"/>
      <c r="H456" s="36"/>
      <c r="I456" s="37"/>
      <c r="J456" s="37"/>
      <c r="K456" s="37"/>
      <c r="L456" s="37"/>
      <c r="M456" s="37"/>
      <c r="N456" s="37"/>
      <c r="O456" s="37"/>
      <c r="P456" s="37"/>
      <c r="Q456" s="37"/>
      <c r="R456" s="37"/>
      <c r="S456" s="37"/>
      <c r="T456" s="37"/>
      <c r="U456" s="37"/>
      <c r="V456" s="35"/>
    </row>
    <row r="457" spans="1:22" ht="16.5" customHeight="1" thickBot="1" x14ac:dyDescent="0.5">
      <c r="A457" s="33"/>
      <c r="B457" s="36"/>
      <c r="C457" s="36"/>
      <c r="D457" s="36"/>
      <c r="E457" s="36"/>
      <c r="F457" s="36"/>
      <c r="G457" s="36"/>
      <c r="H457" s="162" t="s">
        <v>146</v>
      </c>
      <c r="I457" s="162"/>
      <c r="J457" s="162"/>
      <c r="K457" s="162" t="s">
        <v>73</v>
      </c>
      <c r="L457" s="162"/>
      <c r="M457" s="162"/>
      <c r="N457" s="162"/>
      <c r="O457" s="162"/>
      <c r="P457" s="162"/>
      <c r="Q457" s="37"/>
      <c r="R457" s="37"/>
      <c r="S457" s="37"/>
      <c r="T457" s="37"/>
      <c r="U457" s="37"/>
      <c r="V457" s="35"/>
    </row>
    <row r="458" spans="1:22" ht="16.5" customHeight="1" thickBot="1" x14ac:dyDescent="0.5">
      <c r="A458" s="33"/>
      <c r="B458" s="36"/>
      <c r="C458" s="36"/>
      <c r="D458" s="36"/>
      <c r="E458" s="36"/>
      <c r="F458" s="36"/>
      <c r="G458" s="36"/>
      <c r="H458" s="162" t="s">
        <v>146</v>
      </c>
      <c r="I458" s="162"/>
      <c r="J458" s="162"/>
      <c r="K458" s="162" t="s">
        <v>73</v>
      </c>
      <c r="L458" s="162"/>
      <c r="M458" s="162"/>
      <c r="N458" s="162"/>
      <c r="O458" s="162"/>
      <c r="P458" s="162"/>
      <c r="Q458" s="37"/>
      <c r="R458" s="37"/>
      <c r="S458" s="37"/>
      <c r="T458" s="37"/>
      <c r="U458" s="37"/>
      <c r="V458" s="35"/>
    </row>
    <row r="459" spans="1:22" ht="16.5" customHeight="1" thickBot="1" x14ac:dyDescent="0.5">
      <c r="A459" s="33"/>
      <c r="B459" s="36"/>
      <c r="C459" s="36"/>
      <c r="D459" s="36"/>
      <c r="E459" s="36"/>
      <c r="F459" s="36"/>
      <c r="G459" s="36"/>
      <c r="H459" s="162" t="s">
        <v>146</v>
      </c>
      <c r="I459" s="162"/>
      <c r="J459" s="162"/>
      <c r="K459" s="162" t="s">
        <v>73</v>
      </c>
      <c r="L459" s="162"/>
      <c r="M459" s="162"/>
      <c r="N459" s="162"/>
      <c r="O459" s="162"/>
      <c r="P459" s="162"/>
      <c r="Q459" s="37"/>
      <c r="R459" s="37"/>
      <c r="S459" s="37"/>
      <c r="T459" s="37"/>
      <c r="U459" s="37"/>
      <c r="V459" s="35"/>
    </row>
    <row r="460" spans="1:22" ht="16.5" customHeight="1" thickBot="1" x14ac:dyDescent="0.5">
      <c r="A460" s="33"/>
      <c r="B460" s="36"/>
      <c r="C460" s="36"/>
      <c r="D460" s="36"/>
      <c r="E460" s="7"/>
      <c r="F460" s="7"/>
      <c r="G460" s="7"/>
      <c r="H460" s="162" t="s">
        <v>146</v>
      </c>
      <c r="I460" s="162"/>
      <c r="J460" s="162"/>
      <c r="K460" s="162" t="s">
        <v>73</v>
      </c>
      <c r="L460" s="162"/>
      <c r="M460" s="162"/>
      <c r="N460" s="162"/>
      <c r="O460" s="162"/>
      <c r="P460" s="162"/>
      <c r="Q460" s="7"/>
      <c r="R460" s="7"/>
      <c r="S460" s="37"/>
      <c r="T460" s="37"/>
      <c r="U460" s="37"/>
      <c r="V460" s="35"/>
    </row>
    <row r="461" spans="1:22" ht="16.5" customHeight="1" thickBot="1" x14ac:dyDescent="0.5">
      <c r="A461" s="33"/>
      <c r="B461" s="36"/>
      <c r="C461" s="36"/>
      <c r="D461" s="36"/>
      <c r="E461" s="7"/>
      <c r="F461" s="7"/>
      <c r="G461" s="7"/>
      <c r="H461" s="162" t="s">
        <v>146</v>
      </c>
      <c r="I461" s="162"/>
      <c r="J461" s="162"/>
      <c r="K461" s="162" t="s">
        <v>73</v>
      </c>
      <c r="L461" s="162"/>
      <c r="M461" s="162"/>
      <c r="N461" s="162"/>
      <c r="O461" s="162"/>
      <c r="P461" s="162"/>
      <c r="Q461" s="7"/>
      <c r="R461" s="7"/>
      <c r="S461" s="37"/>
      <c r="T461" s="37"/>
      <c r="U461" s="37"/>
      <c r="V461" s="35"/>
    </row>
    <row r="462" spans="1:22" ht="16.5" customHeight="1" x14ac:dyDescent="0.35">
      <c r="A462" s="33"/>
      <c r="B462" s="34"/>
      <c r="C462" s="34"/>
      <c r="D462" s="34"/>
      <c r="E462" s="34"/>
      <c r="F462" s="34"/>
      <c r="G462" s="34"/>
      <c r="H462" s="34"/>
      <c r="I462" s="34"/>
      <c r="J462" s="34"/>
      <c r="K462" s="34"/>
      <c r="L462" s="34"/>
      <c r="M462" s="34"/>
      <c r="N462" s="34"/>
      <c r="O462" s="34"/>
      <c r="P462" s="34"/>
      <c r="Q462" s="34"/>
      <c r="R462" s="34"/>
      <c r="S462" s="34"/>
      <c r="T462" s="34"/>
      <c r="U462" s="34"/>
      <c r="V462" s="35"/>
    </row>
    <row r="463" spans="1:22" ht="16.5" customHeight="1" x14ac:dyDescent="0.35">
      <c r="A463" s="33"/>
      <c r="B463" s="149" t="s">
        <v>147</v>
      </c>
      <c r="C463" s="149"/>
      <c r="D463" s="149"/>
      <c r="E463" s="149"/>
      <c r="F463" s="149"/>
      <c r="G463" s="149"/>
      <c r="H463" s="149"/>
      <c r="I463" s="149"/>
      <c r="J463" s="149"/>
      <c r="K463" s="149"/>
      <c r="L463" s="149"/>
      <c r="M463" s="149"/>
      <c r="N463" s="149"/>
      <c r="O463" s="149"/>
      <c r="P463" s="149"/>
      <c r="Q463" s="149"/>
      <c r="R463" s="149"/>
      <c r="S463" s="149"/>
      <c r="T463" s="149"/>
      <c r="U463" s="149"/>
      <c r="V463" s="35"/>
    </row>
    <row r="464" spans="1:22" ht="16.5" customHeight="1" x14ac:dyDescent="0.35">
      <c r="A464" s="33"/>
      <c r="B464" s="144" t="s">
        <v>148</v>
      </c>
      <c r="C464" s="144"/>
      <c r="D464" s="144"/>
      <c r="E464" s="144"/>
      <c r="F464" s="144"/>
      <c r="G464" s="144"/>
      <c r="H464" s="144"/>
      <c r="I464" s="158" t="s">
        <v>149</v>
      </c>
      <c r="J464" s="158"/>
      <c r="K464" s="158"/>
      <c r="L464" s="158"/>
      <c r="M464" s="158"/>
      <c r="N464" s="158"/>
      <c r="O464" s="158"/>
      <c r="P464" s="158"/>
      <c r="Q464" s="158"/>
      <c r="R464" s="158"/>
      <c r="S464" s="158"/>
      <c r="T464" s="158"/>
      <c r="U464" s="158"/>
      <c r="V464" s="35"/>
    </row>
    <row r="465" spans="1:22" ht="16.5" customHeight="1" x14ac:dyDescent="0.35">
      <c r="A465" s="33"/>
      <c r="B465" s="144"/>
      <c r="C465" s="144"/>
      <c r="D465" s="144"/>
      <c r="E465" s="144"/>
      <c r="F465" s="144"/>
      <c r="G465" s="144"/>
      <c r="H465" s="144"/>
      <c r="I465" s="158"/>
      <c r="J465" s="158"/>
      <c r="K465" s="158"/>
      <c r="L465" s="158"/>
      <c r="M465" s="158"/>
      <c r="N465" s="158"/>
      <c r="O465" s="158"/>
      <c r="P465" s="158"/>
      <c r="Q465" s="158"/>
      <c r="R465" s="158"/>
      <c r="S465" s="158"/>
      <c r="T465" s="158"/>
      <c r="U465" s="158"/>
      <c r="V465" s="35"/>
    </row>
    <row r="466" spans="1:22" ht="16.5" customHeight="1" x14ac:dyDescent="0.35">
      <c r="A466" s="33"/>
      <c r="B466" s="144"/>
      <c r="C466" s="144"/>
      <c r="D466" s="144"/>
      <c r="E466" s="144"/>
      <c r="F466" s="144"/>
      <c r="G466" s="144"/>
      <c r="H466" s="144"/>
      <c r="I466" s="158"/>
      <c r="J466" s="158"/>
      <c r="K466" s="158"/>
      <c r="L466" s="158"/>
      <c r="M466" s="158"/>
      <c r="N466" s="158"/>
      <c r="O466" s="158"/>
      <c r="P466" s="158"/>
      <c r="Q466" s="158"/>
      <c r="R466" s="158"/>
      <c r="S466" s="158"/>
      <c r="T466" s="158"/>
      <c r="U466" s="158"/>
      <c r="V466" s="35"/>
    </row>
    <row r="467" spans="1:22" ht="16.5" customHeight="1" x14ac:dyDescent="0.35">
      <c r="A467" s="33"/>
      <c r="B467" s="34"/>
      <c r="C467" s="34"/>
      <c r="D467" s="34"/>
      <c r="E467" s="34"/>
      <c r="F467" s="34"/>
      <c r="G467" s="34"/>
      <c r="H467" s="34"/>
      <c r="I467" s="34"/>
      <c r="J467" s="34"/>
      <c r="K467" s="34"/>
      <c r="L467" s="34"/>
      <c r="M467" s="34"/>
      <c r="N467" s="34"/>
      <c r="O467" s="34"/>
      <c r="P467" s="34"/>
      <c r="Q467" s="34"/>
      <c r="R467" s="34"/>
      <c r="S467" s="34"/>
      <c r="T467" s="34"/>
      <c r="U467" s="34"/>
      <c r="V467" s="35"/>
    </row>
    <row r="468" spans="1:22" ht="16.5" customHeight="1" x14ac:dyDescent="0.35">
      <c r="A468" s="33"/>
      <c r="B468" s="34"/>
      <c r="C468" s="34"/>
      <c r="D468" s="34"/>
      <c r="E468" s="34"/>
      <c r="F468" s="34"/>
      <c r="G468" s="34"/>
      <c r="H468" s="144" t="s">
        <v>123</v>
      </c>
      <c r="I468" s="144"/>
      <c r="J468" s="144"/>
      <c r="K468" s="144"/>
      <c r="L468" s="159"/>
      <c r="M468" s="159"/>
      <c r="N468" s="159"/>
      <c r="O468" s="159"/>
      <c r="P468" s="159"/>
      <c r="Q468" s="34"/>
      <c r="R468" s="34"/>
      <c r="S468" s="34"/>
      <c r="T468" s="34"/>
      <c r="U468" s="34"/>
      <c r="V468" s="35"/>
    </row>
    <row r="469" spans="1:22" ht="16.5" customHeight="1" x14ac:dyDescent="0.35">
      <c r="A469" s="33"/>
      <c r="B469" s="34"/>
      <c r="C469" s="34"/>
      <c r="D469" s="34"/>
      <c r="E469" s="34"/>
      <c r="F469" s="34"/>
      <c r="G469" s="34"/>
      <c r="H469" s="9"/>
      <c r="I469" s="9"/>
      <c r="J469" s="9"/>
      <c r="K469" s="9"/>
      <c r="L469" s="43"/>
      <c r="M469" s="43"/>
      <c r="N469" s="43"/>
      <c r="O469" s="43"/>
      <c r="P469" s="43"/>
      <c r="Q469" s="34"/>
      <c r="R469" s="34"/>
      <c r="S469" s="34"/>
      <c r="T469" s="34"/>
      <c r="U469" s="34"/>
      <c r="V469" s="35"/>
    </row>
    <row r="470" spans="1:22" ht="16.5" customHeight="1" x14ac:dyDescent="0.35">
      <c r="A470" s="33"/>
      <c r="B470" s="34"/>
      <c r="C470" s="34"/>
      <c r="D470" s="34"/>
      <c r="E470" s="34"/>
      <c r="F470" s="34"/>
      <c r="G470" s="34"/>
      <c r="H470" s="144" t="s">
        <v>124</v>
      </c>
      <c r="I470" s="144"/>
      <c r="J470" s="144"/>
      <c r="K470" s="144"/>
      <c r="L470" s="159"/>
      <c r="M470" s="159"/>
      <c r="N470" s="159"/>
      <c r="O470" s="159"/>
      <c r="P470" s="159"/>
      <c r="Q470" s="34"/>
      <c r="R470" s="34"/>
      <c r="S470" s="34"/>
      <c r="T470" s="34"/>
      <c r="U470" s="34"/>
      <c r="V470" s="35"/>
    </row>
    <row r="471" spans="1:22" ht="16.5" customHeight="1" x14ac:dyDescent="0.35">
      <c r="A471" s="33"/>
      <c r="B471" s="34"/>
      <c r="C471" s="34"/>
      <c r="D471" s="34"/>
      <c r="E471" s="34"/>
      <c r="F471" s="34"/>
      <c r="G471" s="34"/>
      <c r="H471" s="7"/>
      <c r="I471" s="7"/>
      <c r="J471" s="7"/>
      <c r="K471" s="7"/>
      <c r="L471" s="7"/>
      <c r="M471" s="7"/>
      <c r="N471" s="7"/>
      <c r="O471" s="7"/>
      <c r="P471" s="7"/>
      <c r="Q471" s="34"/>
      <c r="R471" s="34"/>
      <c r="S471" s="34"/>
      <c r="T471" s="34"/>
      <c r="U471" s="34"/>
      <c r="V471" s="35"/>
    </row>
    <row r="472" spans="1:22" ht="16.5" customHeight="1" x14ac:dyDescent="0.35">
      <c r="A472" s="33"/>
      <c r="B472" s="34"/>
      <c r="C472" s="34"/>
      <c r="D472" s="34"/>
      <c r="E472" s="34"/>
      <c r="F472" s="34"/>
      <c r="G472" s="34"/>
      <c r="H472" s="144" t="s">
        <v>136</v>
      </c>
      <c r="I472" s="144"/>
      <c r="J472" s="144"/>
      <c r="K472" s="144"/>
      <c r="L472" s="160"/>
      <c r="M472" s="160"/>
      <c r="N472" s="160"/>
      <c r="O472" s="160"/>
      <c r="P472" s="160"/>
      <c r="Q472" s="34"/>
      <c r="R472" s="34"/>
      <c r="S472" s="34"/>
      <c r="T472" s="34"/>
      <c r="U472" s="34"/>
      <c r="V472" s="35"/>
    </row>
    <row r="473" spans="1:22" ht="16.5" customHeight="1" x14ac:dyDescent="0.35">
      <c r="A473" s="33"/>
      <c r="B473" s="34"/>
      <c r="C473" s="34"/>
      <c r="D473" s="34"/>
      <c r="E473" s="34"/>
      <c r="F473" s="34"/>
      <c r="G473" s="34"/>
      <c r="H473" s="7"/>
      <c r="I473" s="7"/>
      <c r="J473" s="7"/>
      <c r="K473" s="7"/>
      <c r="L473" s="7"/>
      <c r="M473" s="50"/>
      <c r="N473" s="7"/>
      <c r="O473" s="7"/>
      <c r="P473" s="7"/>
      <c r="Q473" s="34"/>
      <c r="R473" s="34"/>
      <c r="S473" s="34"/>
      <c r="T473" s="34"/>
      <c r="U473" s="34"/>
      <c r="V473" s="35"/>
    </row>
    <row r="474" spans="1:22" ht="16.5" customHeight="1" x14ac:dyDescent="0.35">
      <c r="A474" s="33"/>
      <c r="B474" s="34"/>
      <c r="C474" s="34"/>
      <c r="D474" s="34"/>
      <c r="E474" s="34"/>
      <c r="F474" s="34"/>
      <c r="G474" s="34"/>
      <c r="H474" s="144" t="s">
        <v>138</v>
      </c>
      <c r="I474" s="144"/>
      <c r="J474" s="144"/>
      <c r="K474" s="144"/>
      <c r="L474" s="159"/>
      <c r="M474" s="159"/>
      <c r="N474" s="159"/>
      <c r="O474" s="159"/>
      <c r="P474" s="159"/>
      <c r="Q474" s="41"/>
      <c r="R474" s="34"/>
      <c r="S474" s="34"/>
      <c r="T474" s="34"/>
      <c r="U474" s="34"/>
      <c r="V474" s="35"/>
    </row>
    <row r="475" spans="1:22" ht="16.5" customHeight="1" x14ac:dyDescent="0.35">
      <c r="A475" s="33"/>
      <c r="B475" s="34"/>
      <c r="C475" s="34"/>
      <c r="D475" s="34"/>
      <c r="E475" s="34"/>
      <c r="F475" s="34"/>
      <c r="G475" s="34"/>
      <c r="H475" s="34"/>
      <c r="I475" s="34"/>
      <c r="J475" s="34"/>
      <c r="K475" s="34"/>
      <c r="L475" s="34"/>
      <c r="M475" s="34"/>
      <c r="N475" s="34"/>
      <c r="O475" s="34"/>
      <c r="P475" s="34"/>
      <c r="Q475" s="34"/>
      <c r="R475" s="34"/>
      <c r="S475" s="34"/>
      <c r="T475" s="34"/>
      <c r="U475" s="34"/>
      <c r="V475" s="35"/>
    </row>
    <row r="476" spans="1:22" ht="16.5" customHeight="1" x14ac:dyDescent="0.35">
      <c r="A476" s="33"/>
      <c r="B476" s="149" t="s">
        <v>150</v>
      </c>
      <c r="C476" s="149"/>
      <c r="D476" s="149"/>
      <c r="E476" s="149"/>
      <c r="F476" s="149"/>
      <c r="G476" s="149"/>
      <c r="H476" s="149"/>
      <c r="I476" s="149"/>
      <c r="J476" s="149"/>
      <c r="K476" s="149"/>
      <c r="L476" s="149"/>
      <c r="M476" s="149"/>
      <c r="N476" s="149"/>
      <c r="O476" s="149"/>
      <c r="P476" s="149"/>
      <c r="Q476" s="149"/>
      <c r="R476" s="149"/>
      <c r="S476" s="149"/>
      <c r="T476" s="149"/>
      <c r="U476" s="149"/>
      <c r="V476" s="35"/>
    </row>
    <row r="477" spans="1:22" ht="16.5" customHeight="1" x14ac:dyDescent="0.35">
      <c r="A477" s="33"/>
      <c r="B477" s="144" t="s">
        <v>151</v>
      </c>
      <c r="C477" s="144"/>
      <c r="D477" s="144"/>
      <c r="E477" s="144"/>
      <c r="F477" s="144"/>
      <c r="G477" s="144"/>
      <c r="H477" s="144"/>
      <c r="I477" s="158" t="s">
        <v>152</v>
      </c>
      <c r="J477" s="158"/>
      <c r="K477" s="158"/>
      <c r="L477" s="158"/>
      <c r="M477" s="158"/>
      <c r="N477" s="158"/>
      <c r="O477" s="158"/>
      <c r="P477" s="158"/>
      <c r="Q477" s="158"/>
      <c r="R477" s="158"/>
      <c r="S477" s="158"/>
      <c r="T477" s="158"/>
      <c r="U477" s="158"/>
      <c r="V477" s="35"/>
    </row>
    <row r="478" spans="1:22" ht="16.5" customHeight="1" x14ac:dyDescent="0.35">
      <c r="A478" s="33"/>
      <c r="B478" s="144"/>
      <c r="C478" s="144"/>
      <c r="D478" s="144"/>
      <c r="E478" s="144"/>
      <c r="F478" s="144"/>
      <c r="G478" s="144"/>
      <c r="H478" s="144"/>
      <c r="I478" s="158"/>
      <c r="J478" s="158"/>
      <c r="K478" s="158"/>
      <c r="L478" s="158"/>
      <c r="M478" s="158"/>
      <c r="N478" s="158"/>
      <c r="O478" s="158"/>
      <c r="P478" s="158"/>
      <c r="Q478" s="158"/>
      <c r="R478" s="158"/>
      <c r="S478" s="158"/>
      <c r="T478" s="158"/>
      <c r="U478" s="158"/>
      <c r="V478" s="35"/>
    </row>
    <row r="479" spans="1:22" ht="16.5" customHeight="1" x14ac:dyDescent="0.35">
      <c r="A479" s="33"/>
      <c r="B479" s="144"/>
      <c r="C479" s="144"/>
      <c r="D479" s="144"/>
      <c r="E479" s="144"/>
      <c r="F479" s="144"/>
      <c r="G479" s="144"/>
      <c r="H479" s="144"/>
      <c r="I479" s="158"/>
      <c r="J479" s="158"/>
      <c r="K479" s="158"/>
      <c r="L479" s="158"/>
      <c r="M479" s="158"/>
      <c r="N479" s="158"/>
      <c r="O479" s="158"/>
      <c r="P479" s="158"/>
      <c r="Q479" s="158"/>
      <c r="R479" s="158"/>
      <c r="S479" s="158"/>
      <c r="T479" s="158"/>
      <c r="U479" s="158"/>
      <c r="V479" s="35"/>
    </row>
    <row r="480" spans="1:22" ht="16.5" customHeight="1" x14ac:dyDescent="0.35">
      <c r="A480" s="33"/>
      <c r="B480" s="144"/>
      <c r="C480" s="144"/>
      <c r="D480" s="144"/>
      <c r="E480" s="144"/>
      <c r="F480" s="144"/>
      <c r="G480" s="144"/>
      <c r="H480" s="144"/>
      <c r="I480" s="158"/>
      <c r="J480" s="158"/>
      <c r="K480" s="158"/>
      <c r="L480" s="158"/>
      <c r="M480" s="158"/>
      <c r="N480" s="158"/>
      <c r="O480" s="158"/>
      <c r="P480" s="158"/>
      <c r="Q480" s="158"/>
      <c r="R480" s="158"/>
      <c r="S480" s="158"/>
      <c r="T480" s="158"/>
      <c r="U480" s="158"/>
      <c r="V480" s="35"/>
    </row>
    <row r="481" spans="1:22" ht="16.5" customHeight="1" x14ac:dyDescent="0.35">
      <c r="A481" s="33"/>
      <c r="B481" s="34"/>
      <c r="C481" s="34"/>
      <c r="D481" s="34"/>
      <c r="E481" s="34"/>
      <c r="F481" s="34"/>
      <c r="G481" s="34"/>
      <c r="H481" s="34"/>
      <c r="I481" s="34"/>
      <c r="J481" s="34"/>
      <c r="K481" s="34"/>
      <c r="L481" s="34"/>
      <c r="M481" s="34"/>
      <c r="N481" s="34"/>
      <c r="O481" s="34"/>
      <c r="P481" s="34"/>
      <c r="Q481" s="34"/>
      <c r="R481" s="34"/>
      <c r="S481" s="34"/>
      <c r="T481" s="34"/>
      <c r="U481" s="34"/>
      <c r="V481" s="35"/>
    </row>
    <row r="482" spans="1:22" ht="16.5" customHeight="1" x14ac:dyDescent="0.35">
      <c r="A482" s="33"/>
      <c r="B482" s="34"/>
      <c r="C482" s="34"/>
      <c r="D482" s="34"/>
      <c r="E482" s="34"/>
      <c r="F482" s="34"/>
      <c r="G482" s="34"/>
      <c r="H482" s="144" t="s">
        <v>123</v>
      </c>
      <c r="I482" s="144"/>
      <c r="J482" s="144"/>
      <c r="K482" s="144"/>
      <c r="L482" s="159"/>
      <c r="M482" s="159"/>
      <c r="N482" s="159"/>
      <c r="O482" s="159"/>
      <c r="P482" s="159"/>
      <c r="Q482" s="34"/>
      <c r="R482" s="34"/>
      <c r="S482" s="34"/>
      <c r="T482" s="34"/>
      <c r="U482" s="34"/>
      <c r="V482" s="35"/>
    </row>
    <row r="483" spans="1:22" ht="16.5" customHeight="1" x14ac:dyDescent="0.35">
      <c r="A483" s="33"/>
      <c r="B483" s="34"/>
      <c r="C483" s="34"/>
      <c r="D483" s="34"/>
      <c r="E483" s="34"/>
      <c r="F483" s="34"/>
      <c r="G483" s="34"/>
      <c r="H483" s="9"/>
      <c r="I483" s="9"/>
      <c r="J483" s="9"/>
      <c r="K483" s="9"/>
      <c r="L483" s="43"/>
      <c r="M483" s="43"/>
      <c r="N483" s="43"/>
      <c r="O483" s="43"/>
      <c r="P483" s="43"/>
      <c r="Q483" s="34"/>
      <c r="R483" s="34"/>
      <c r="S483" s="34"/>
      <c r="T483" s="34"/>
      <c r="U483" s="34"/>
      <c r="V483" s="35"/>
    </row>
    <row r="484" spans="1:22" ht="16.5" customHeight="1" x14ac:dyDescent="0.35">
      <c r="A484" s="33"/>
      <c r="B484" s="34"/>
      <c r="C484" s="34"/>
      <c r="D484" s="34"/>
      <c r="E484" s="34"/>
      <c r="F484" s="34"/>
      <c r="G484" s="34"/>
      <c r="H484" s="144" t="s">
        <v>124</v>
      </c>
      <c r="I484" s="144"/>
      <c r="J484" s="144"/>
      <c r="K484" s="144"/>
      <c r="L484" s="159"/>
      <c r="M484" s="159"/>
      <c r="N484" s="159"/>
      <c r="O484" s="159"/>
      <c r="P484" s="159"/>
      <c r="Q484" s="34"/>
      <c r="R484" s="34"/>
      <c r="S484" s="34"/>
      <c r="T484" s="34"/>
      <c r="U484" s="34"/>
      <c r="V484" s="35"/>
    </row>
    <row r="485" spans="1:22" ht="16.5" customHeight="1" x14ac:dyDescent="0.35">
      <c r="A485" s="33"/>
      <c r="B485" s="34"/>
      <c r="C485" s="34"/>
      <c r="D485" s="34"/>
      <c r="E485" s="34"/>
      <c r="F485" s="34"/>
      <c r="G485" s="34"/>
      <c r="H485" s="7"/>
      <c r="I485" s="7"/>
      <c r="J485" s="7"/>
      <c r="K485" s="7"/>
      <c r="L485" s="7"/>
      <c r="M485" s="7"/>
      <c r="N485" s="7"/>
      <c r="O485" s="7"/>
      <c r="P485" s="7"/>
      <c r="Q485" s="34"/>
      <c r="R485" s="34"/>
      <c r="S485" s="34"/>
      <c r="T485" s="34"/>
      <c r="U485" s="34"/>
      <c r="V485" s="35"/>
    </row>
    <row r="486" spans="1:22" ht="16.5" customHeight="1" x14ac:dyDescent="0.35">
      <c r="A486" s="33"/>
      <c r="B486" s="34"/>
      <c r="C486" s="34"/>
      <c r="D486" s="34"/>
      <c r="E486" s="34"/>
      <c r="F486" s="34"/>
      <c r="G486" s="34"/>
      <c r="H486" s="144" t="s">
        <v>136</v>
      </c>
      <c r="I486" s="144"/>
      <c r="J486" s="144"/>
      <c r="K486" s="144"/>
      <c r="L486" s="160"/>
      <c r="M486" s="160"/>
      <c r="N486" s="160"/>
      <c r="O486" s="160"/>
      <c r="P486" s="160"/>
      <c r="Q486" s="34"/>
      <c r="R486" s="34"/>
      <c r="S486" s="34"/>
      <c r="T486" s="34"/>
      <c r="U486" s="34"/>
      <c r="V486" s="35"/>
    </row>
    <row r="487" spans="1:22" ht="16.5" customHeight="1" x14ac:dyDescent="0.35">
      <c r="A487" s="33"/>
      <c r="B487" s="34"/>
      <c r="C487" s="34"/>
      <c r="D487" s="34"/>
      <c r="E487" s="34"/>
      <c r="F487" s="34"/>
      <c r="G487" s="34"/>
      <c r="H487" s="7"/>
      <c r="I487" s="7"/>
      <c r="J487" s="7"/>
      <c r="K487" s="7"/>
      <c r="L487" s="7"/>
      <c r="M487" s="7"/>
      <c r="N487" s="7"/>
      <c r="O487" s="7"/>
      <c r="P487" s="7"/>
      <c r="Q487" s="34"/>
      <c r="R487" s="34"/>
      <c r="S487" s="34"/>
      <c r="T487" s="34"/>
      <c r="U487" s="34"/>
      <c r="V487" s="35"/>
    </row>
    <row r="488" spans="1:22" ht="16.5" customHeight="1" x14ac:dyDescent="0.35">
      <c r="A488" s="33"/>
      <c r="B488" s="34"/>
      <c r="C488" s="34"/>
      <c r="D488" s="34"/>
      <c r="E488" s="34"/>
      <c r="F488" s="34"/>
      <c r="G488" s="34"/>
      <c r="H488" s="144" t="s">
        <v>138</v>
      </c>
      <c r="I488" s="144"/>
      <c r="J488" s="144"/>
      <c r="K488" s="144"/>
      <c r="L488" s="159"/>
      <c r="M488" s="159"/>
      <c r="N488" s="159"/>
      <c r="O488" s="159"/>
      <c r="P488" s="159"/>
      <c r="Q488" s="41"/>
      <c r="R488" s="34"/>
      <c r="S488" s="34"/>
      <c r="T488" s="34"/>
      <c r="U488" s="34"/>
      <c r="V488" s="35"/>
    </row>
    <row r="489" spans="1:22" ht="16.5" customHeight="1" x14ac:dyDescent="0.35">
      <c r="A489" s="33"/>
      <c r="B489" s="34"/>
      <c r="C489" s="34"/>
      <c r="D489" s="34"/>
      <c r="E489" s="34"/>
      <c r="F489" s="34"/>
      <c r="G489" s="34"/>
      <c r="H489" s="34"/>
      <c r="I489" s="34"/>
      <c r="J489" s="34"/>
      <c r="K489" s="34"/>
      <c r="L489" s="34"/>
      <c r="M489" s="34"/>
      <c r="N489" s="34"/>
      <c r="O489" s="34"/>
      <c r="P489" s="34"/>
      <c r="Q489" s="34"/>
      <c r="R489" s="34"/>
      <c r="S489" s="34"/>
      <c r="T489" s="34"/>
      <c r="U489" s="34"/>
      <c r="V489" s="35"/>
    </row>
    <row r="490" spans="1:22" ht="16.5" customHeight="1" x14ac:dyDescent="0.35">
      <c r="A490" s="33"/>
      <c r="B490" s="149" t="s">
        <v>153</v>
      </c>
      <c r="C490" s="149"/>
      <c r="D490" s="149"/>
      <c r="E490" s="149"/>
      <c r="F490" s="149"/>
      <c r="G490" s="149"/>
      <c r="H490" s="149"/>
      <c r="I490" s="149"/>
      <c r="J490" s="149"/>
      <c r="K490" s="149"/>
      <c r="L490" s="149"/>
      <c r="M490" s="149"/>
      <c r="N490" s="149"/>
      <c r="O490" s="149"/>
      <c r="P490" s="149"/>
      <c r="Q490" s="149"/>
      <c r="R490" s="149"/>
      <c r="S490" s="149"/>
      <c r="T490" s="149"/>
      <c r="U490" s="149"/>
      <c r="V490" s="35"/>
    </row>
    <row r="491" spans="1:22" ht="16.5" customHeight="1" x14ac:dyDescent="0.35">
      <c r="A491" s="33"/>
      <c r="B491" s="144" t="s">
        <v>154</v>
      </c>
      <c r="C491" s="144"/>
      <c r="D491" s="144"/>
      <c r="E491" s="144"/>
      <c r="F491" s="144"/>
      <c r="G491" s="144"/>
      <c r="H491" s="144"/>
      <c r="I491" s="145" t="s">
        <v>155</v>
      </c>
      <c r="J491" s="145"/>
      <c r="K491" s="145"/>
      <c r="L491" s="145"/>
      <c r="M491" s="145"/>
      <c r="N491" s="145"/>
      <c r="O491" s="145"/>
      <c r="P491" s="145"/>
      <c r="Q491" s="145"/>
      <c r="R491" s="145"/>
      <c r="S491" s="145"/>
      <c r="T491" s="145"/>
      <c r="U491" s="145"/>
      <c r="V491" s="35"/>
    </row>
    <row r="492" spans="1:22" ht="16.5" customHeight="1" x14ac:dyDescent="0.35">
      <c r="A492" s="33"/>
      <c r="B492" s="144"/>
      <c r="C492" s="144"/>
      <c r="D492" s="144"/>
      <c r="E492" s="144"/>
      <c r="F492" s="144"/>
      <c r="G492" s="144"/>
      <c r="H492" s="144"/>
      <c r="I492" s="145"/>
      <c r="J492" s="145"/>
      <c r="K492" s="145"/>
      <c r="L492" s="145"/>
      <c r="M492" s="145"/>
      <c r="N492" s="145"/>
      <c r="O492" s="145"/>
      <c r="P492" s="145"/>
      <c r="Q492" s="145"/>
      <c r="R492" s="145"/>
      <c r="S492" s="145"/>
      <c r="T492" s="145"/>
      <c r="U492" s="145"/>
      <c r="V492" s="35"/>
    </row>
    <row r="493" spans="1:22" ht="16.5" customHeight="1" x14ac:dyDescent="0.35">
      <c r="A493" s="33"/>
      <c r="B493" s="144"/>
      <c r="C493" s="144"/>
      <c r="D493" s="144"/>
      <c r="E493" s="144"/>
      <c r="F493" s="144"/>
      <c r="G493" s="144"/>
      <c r="H493" s="144"/>
      <c r="I493" s="145"/>
      <c r="J493" s="145"/>
      <c r="K493" s="145"/>
      <c r="L493" s="145"/>
      <c r="M493" s="145"/>
      <c r="N493" s="145"/>
      <c r="O493" s="145"/>
      <c r="P493" s="145"/>
      <c r="Q493" s="145"/>
      <c r="R493" s="145"/>
      <c r="S493" s="145"/>
      <c r="T493" s="145"/>
      <c r="U493" s="145"/>
      <c r="V493" s="35"/>
    </row>
    <row r="494" spans="1:22" ht="16.5" customHeight="1" x14ac:dyDescent="0.35">
      <c r="A494" s="33"/>
      <c r="B494" s="144"/>
      <c r="C494" s="144"/>
      <c r="D494" s="144"/>
      <c r="E494" s="144"/>
      <c r="F494" s="144"/>
      <c r="G494" s="144"/>
      <c r="H494" s="144"/>
      <c r="I494" s="145"/>
      <c r="J494" s="145"/>
      <c r="K494" s="145"/>
      <c r="L494" s="145"/>
      <c r="M494" s="145"/>
      <c r="N494" s="145"/>
      <c r="O494" s="145"/>
      <c r="P494" s="145"/>
      <c r="Q494" s="145"/>
      <c r="R494" s="145"/>
      <c r="S494" s="145"/>
      <c r="T494" s="145"/>
      <c r="U494" s="145"/>
      <c r="V494" s="35"/>
    </row>
    <row r="495" spans="1:22" ht="16.5" customHeight="1" x14ac:dyDescent="0.35">
      <c r="A495" s="33"/>
      <c r="B495" s="144"/>
      <c r="C495" s="144"/>
      <c r="D495" s="144"/>
      <c r="E495" s="144"/>
      <c r="F495" s="144"/>
      <c r="G495" s="144"/>
      <c r="H495" s="144"/>
      <c r="I495" s="145"/>
      <c r="J495" s="145"/>
      <c r="K495" s="145"/>
      <c r="L495" s="145"/>
      <c r="M495" s="145"/>
      <c r="N495" s="145"/>
      <c r="O495" s="145"/>
      <c r="P495" s="145"/>
      <c r="Q495" s="145"/>
      <c r="R495" s="145"/>
      <c r="S495" s="145"/>
      <c r="T495" s="145"/>
      <c r="U495" s="145"/>
      <c r="V495" s="35"/>
    </row>
    <row r="496" spans="1:22" ht="16.5" customHeight="1" x14ac:dyDescent="0.35">
      <c r="A496" s="33"/>
      <c r="B496" s="144"/>
      <c r="C496" s="144"/>
      <c r="D496" s="144"/>
      <c r="E496" s="144"/>
      <c r="F496" s="144"/>
      <c r="G496" s="144"/>
      <c r="H496" s="144"/>
      <c r="I496" s="145"/>
      <c r="J496" s="145"/>
      <c r="K496" s="145"/>
      <c r="L496" s="145"/>
      <c r="M496" s="145"/>
      <c r="N496" s="145"/>
      <c r="O496" s="145"/>
      <c r="P496" s="145"/>
      <c r="Q496" s="145"/>
      <c r="R496" s="145"/>
      <c r="S496" s="145"/>
      <c r="T496" s="145"/>
      <c r="U496" s="145"/>
      <c r="V496" s="35"/>
    </row>
    <row r="497" spans="1:22" ht="16.5" customHeight="1" x14ac:dyDescent="0.35">
      <c r="A497" s="33"/>
      <c r="B497" s="144"/>
      <c r="C497" s="144"/>
      <c r="D497" s="144"/>
      <c r="E497" s="144"/>
      <c r="F497" s="144"/>
      <c r="G497" s="144"/>
      <c r="H497" s="144"/>
      <c r="I497" s="145"/>
      <c r="J497" s="145"/>
      <c r="K497" s="145"/>
      <c r="L497" s="145"/>
      <c r="M497" s="145"/>
      <c r="N497" s="145"/>
      <c r="O497" s="145"/>
      <c r="P497" s="145"/>
      <c r="Q497" s="145"/>
      <c r="R497" s="145"/>
      <c r="S497" s="145"/>
      <c r="T497" s="145"/>
      <c r="U497" s="145"/>
      <c r="V497" s="35"/>
    </row>
    <row r="498" spans="1:22" ht="16.5" customHeight="1" x14ac:dyDescent="0.35">
      <c r="A498" s="33"/>
      <c r="B498" s="144"/>
      <c r="C498" s="144"/>
      <c r="D498" s="144"/>
      <c r="E498" s="144"/>
      <c r="F498" s="144"/>
      <c r="G498" s="144"/>
      <c r="H498" s="144"/>
      <c r="I498" s="145"/>
      <c r="J498" s="145"/>
      <c r="K498" s="145"/>
      <c r="L498" s="145"/>
      <c r="M498" s="145"/>
      <c r="N498" s="145"/>
      <c r="O498" s="145"/>
      <c r="P498" s="145"/>
      <c r="Q498" s="145"/>
      <c r="R498" s="145"/>
      <c r="S498" s="145"/>
      <c r="T498" s="145"/>
      <c r="U498" s="145"/>
      <c r="V498" s="35"/>
    </row>
    <row r="499" spans="1:22" ht="16.5" customHeight="1" x14ac:dyDescent="0.35">
      <c r="A499" s="33"/>
      <c r="B499" s="144"/>
      <c r="C499" s="144"/>
      <c r="D499" s="144"/>
      <c r="E499" s="144"/>
      <c r="F499" s="144"/>
      <c r="G499" s="144"/>
      <c r="H499" s="144"/>
      <c r="I499" s="145"/>
      <c r="J499" s="145"/>
      <c r="K499" s="145"/>
      <c r="L499" s="145"/>
      <c r="M499" s="145"/>
      <c r="N499" s="145"/>
      <c r="O499" s="145"/>
      <c r="P499" s="145"/>
      <c r="Q499" s="145"/>
      <c r="R499" s="145"/>
      <c r="S499" s="145"/>
      <c r="T499" s="145"/>
      <c r="U499" s="145"/>
      <c r="V499" s="35"/>
    </row>
    <row r="500" spans="1:22" ht="16.5" customHeight="1" x14ac:dyDescent="0.35">
      <c r="A500" s="33"/>
      <c r="B500" s="144"/>
      <c r="C500" s="144"/>
      <c r="D500" s="144"/>
      <c r="E500" s="144"/>
      <c r="F500" s="144"/>
      <c r="G500" s="144"/>
      <c r="H500" s="144"/>
      <c r="I500" s="145"/>
      <c r="J500" s="145"/>
      <c r="K500" s="145"/>
      <c r="L500" s="145"/>
      <c r="M500" s="145"/>
      <c r="N500" s="145"/>
      <c r="O500" s="145"/>
      <c r="P500" s="145"/>
      <c r="Q500" s="145"/>
      <c r="R500" s="145"/>
      <c r="S500" s="145"/>
      <c r="T500" s="145"/>
      <c r="U500" s="145"/>
      <c r="V500" s="35"/>
    </row>
    <row r="501" spans="1:22" ht="16.5" customHeight="1" x14ac:dyDescent="0.35">
      <c r="A501" s="33"/>
      <c r="B501" s="144"/>
      <c r="C501" s="144"/>
      <c r="D501" s="144"/>
      <c r="E501" s="144"/>
      <c r="F501" s="144"/>
      <c r="G501" s="144"/>
      <c r="H501" s="144"/>
      <c r="I501" s="145"/>
      <c r="J501" s="145"/>
      <c r="K501" s="145"/>
      <c r="L501" s="145"/>
      <c r="M501" s="145"/>
      <c r="N501" s="145"/>
      <c r="O501" s="145"/>
      <c r="P501" s="145"/>
      <c r="Q501" s="145"/>
      <c r="R501" s="145"/>
      <c r="S501" s="145"/>
      <c r="T501" s="145"/>
      <c r="U501" s="145"/>
      <c r="V501" s="35"/>
    </row>
    <row r="502" spans="1:22" ht="16.5" customHeight="1" x14ac:dyDescent="0.35">
      <c r="A502" s="33"/>
      <c r="B502" s="144"/>
      <c r="C502" s="144"/>
      <c r="D502" s="144"/>
      <c r="E502" s="144"/>
      <c r="F502" s="144"/>
      <c r="G502" s="144"/>
      <c r="H502" s="144"/>
      <c r="I502" s="145"/>
      <c r="J502" s="145"/>
      <c r="K502" s="145"/>
      <c r="L502" s="145"/>
      <c r="M502" s="145"/>
      <c r="N502" s="145"/>
      <c r="O502" s="145"/>
      <c r="P502" s="145"/>
      <c r="Q502" s="145"/>
      <c r="R502" s="145"/>
      <c r="S502" s="145"/>
      <c r="T502" s="145"/>
      <c r="U502" s="145"/>
      <c r="V502" s="35"/>
    </row>
    <row r="503" spans="1:22" ht="16.5" customHeight="1" x14ac:dyDescent="0.35">
      <c r="A503" s="33"/>
      <c r="B503" s="144"/>
      <c r="C503" s="144"/>
      <c r="D503" s="144"/>
      <c r="E503" s="144"/>
      <c r="F503" s="144"/>
      <c r="G503" s="144"/>
      <c r="H503" s="144"/>
      <c r="I503" s="145"/>
      <c r="J503" s="145"/>
      <c r="K503" s="145"/>
      <c r="L503" s="145"/>
      <c r="M503" s="145"/>
      <c r="N503" s="145"/>
      <c r="O503" s="145"/>
      <c r="P503" s="145"/>
      <c r="Q503" s="145"/>
      <c r="R503" s="145"/>
      <c r="S503" s="145"/>
      <c r="T503" s="145"/>
      <c r="U503" s="145"/>
      <c r="V503" s="35"/>
    </row>
    <row r="504" spans="1:22" ht="16.5" customHeight="1" x14ac:dyDescent="0.35">
      <c r="A504" s="33"/>
      <c r="B504" s="144"/>
      <c r="C504" s="144"/>
      <c r="D504" s="144"/>
      <c r="E504" s="144"/>
      <c r="F504" s="144"/>
      <c r="G504" s="144"/>
      <c r="H504" s="144"/>
      <c r="I504" s="145"/>
      <c r="J504" s="145"/>
      <c r="K504" s="145"/>
      <c r="L504" s="145"/>
      <c r="M504" s="145"/>
      <c r="N504" s="145"/>
      <c r="O504" s="145"/>
      <c r="P504" s="145"/>
      <c r="Q504" s="145"/>
      <c r="R504" s="145"/>
      <c r="S504" s="145"/>
      <c r="T504" s="145"/>
      <c r="U504" s="145"/>
      <c r="V504" s="35"/>
    </row>
    <row r="505" spans="1:22" ht="16.5" customHeight="1" x14ac:dyDescent="0.35">
      <c r="A505" s="33"/>
      <c r="B505" s="144"/>
      <c r="C505" s="144"/>
      <c r="D505" s="144"/>
      <c r="E505" s="144"/>
      <c r="F505" s="144"/>
      <c r="G505" s="144"/>
      <c r="H505" s="144"/>
      <c r="I505" s="145"/>
      <c r="J505" s="145"/>
      <c r="K505" s="145"/>
      <c r="L505" s="145"/>
      <c r="M505" s="145"/>
      <c r="N505" s="145"/>
      <c r="O505" s="145"/>
      <c r="P505" s="145"/>
      <c r="Q505" s="145"/>
      <c r="R505" s="145"/>
      <c r="S505" s="145"/>
      <c r="T505" s="145"/>
      <c r="U505" s="145"/>
      <c r="V505" s="35"/>
    </row>
    <row r="506" spans="1:22" ht="16.5" customHeight="1" x14ac:dyDescent="0.35">
      <c r="A506" s="33"/>
      <c r="B506" s="144"/>
      <c r="C506" s="144"/>
      <c r="D506" s="144"/>
      <c r="E506" s="144"/>
      <c r="F506" s="144"/>
      <c r="G506" s="144"/>
      <c r="H506" s="144"/>
      <c r="I506" s="145"/>
      <c r="J506" s="145"/>
      <c r="K506" s="145"/>
      <c r="L506" s="145"/>
      <c r="M506" s="145"/>
      <c r="N506" s="145"/>
      <c r="O506" s="145"/>
      <c r="P506" s="145"/>
      <c r="Q506" s="145"/>
      <c r="R506" s="145"/>
      <c r="S506" s="145"/>
      <c r="T506" s="145"/>
      <c r="U506" s="145"/>
      <c r="V506" s="35"/>
    </row>
    <row r="507" spans="1:22" ht="16.5" customHeight="1" x14ac:dyDescent="0.35">
      <c r="A507" s="33"/>
      <c r="B507" s="144"/>
      <c r="C507" s="144"/>
      <c r="D507" s="144"/>
      <c r="E507" s="144"/>
      <c r="F507" s="144"/>
      <c r="G507" s="144"/>
      <c r="H507" s="144"/>
      <c r="I507" s="145"/>
      <c r="J507" s="145"/>
      <c r="K507" s="145"/>
      <c r="L507" s="145"/>
      <c r="M507" s="145"/>
      <c r="N507" s="145"/>
      <c r="O507" s="145"/>
      <c r="P507" s="145"/>
      <c r="Q507" s="145"/>
      <c r="R507" s="145"/>
      <c r="S507" s="145"/>
      <c r="T507" s="145"/>
      <c r="U507" s="145"/>
      <c r="V507" s="35"/>
    </row>
    <row r="508" spans="1:22" ht="16.5" customHeight="1" x14ac:dyDescent="0.35">
      <c r="A508" s="33"/>
      <c r="B508" s="144"/>
      <c r="C508" s="144"/>
      <c r="D508" s="144"/>
      <c r="E508" s="144"/>
      <c r="F508" s="144"/>
      <c r="G508" s="144"/>
      <c r="H508" s="144"/>
      <c r="I508" s="145"/>
      <c r="J508" s="145"/>
      <c r="K508" s="145"/>
      <c r="L508" s="145"/>
      <c r="M508" s="145"/>
      <c r="N508" s="145"/>
      <c r="O508" s="145"/>
      <c r="P508" s="145"/>
      <c r="Q508" s="145"/>
      <c r="R508" s="145"/>
      <c r="S508" s="145"/>
      <c r="T508" s="145"/>
      <c r="U508" s="145"/>
      <c r="V508" s="35"/>
    </row>
    <row r="509" spans="1:22" ht="16.5" customHeight="1" x14ac:dyDescent="0.35">
      <c r="A509" s="33"/>
      <c r="B509" s="144"/>
      <c r="C509" s="144"/>
      <c r="D509" s="144"/>
      <c r="E509" s="144"/>
      <c r="F509" s="144"/>
      <c r="G509" s="144"/>
      <c r="H509" s="144"/>
      <c r="I509" s="145"/>
      <c r="J509" s="145"/>
      <c r="K509" s="145"/>
      <c r="L509" s="145"/>
      <c r="M509" s="145"/>
      <c r="N509" s="145"/>
      <c r="O509" s="145"/>
      <c r="P509" s="145"/>
      <c r="Q509" s="145"/>
      <c r="R509" s="145"/>
      <c r="S509" s="145"/>
      <c r="T509" s="145"/>
      <c r="U509" s="145"/>
      <c r="V509" s="35"/>
    </row>
    <row r="510" spans="1:22" ht="16.5" customHeight="1" x14ac:dyDescent="0.35">
      <c r="A510" s="33"/>
      <c r="B510" s="44"/>
      <c r="C510" s="44"/>
      <c r="D510" s="44"/>
      <c r="E510" s="44"/>
      <c r="F510" s="44"/>
      <c r="G510" s="44"/>
      <c r="H510" s="36"/>
      <c r="I510" s="36"/>
      <c r="J510" s="36"/>
      <c r="K510" s="36"/>
      <c r="L510" s="36"/>
      <c r="M510" s="36"/>
      <c r="N510" s="36"/>
      <c r="O510" s="36"/>
      <c r="P510" s="34"/>
      <c r="Q510" s="34"/>
      <c r="R510" s="34"/>
      <c r="S510" s="34"/>
      <c r="T510" s="34"/>
      <c r="U510" s="34"/>
      <c r="V510" s="35"/>
    </row>
    <row r="511" spans="1:22" ht="16.5" customHeight="1" x14ac:dyDescent="0.35">
      <c r="A511" s="33"/>
      <c r="B511" s="159" t="s">
        <v>17</v>
      </c>
      <c r="C511" s="159"/>
      <c r="D511" s="159"/>
      <c r="E511" s="159"/>
      <c r="F511" s="159"/>
      <c r="G511" s="159"/>
      <c r="H511" s="159"/>
      <c r="I511" s="159"/>
      <c r="J511" s="159"/>
      <c r="K511" s="159"/>
      <c r="L511" s="159"/>
      <c r="M511" s="159"/>
      <c r="N511" s="159"/>
      <c r="O511" s="159"/>
      <c r="P511" s="159"/>
      <c r="Q511" s="159"/>
      <c r="R511" s="159"/>
      <c r="S511" s="159"/>
      <c r="T511" s="159"/>
      <c r="U511" s="159"/>
      <c r="V511" s="35"/>
    </row>
    <row r="512" spans="1:22" ht="16.5" customHeight="1" x14ac:dyDescent="0.35">
      <c r="A512" s="33"/>
      <c r="B512" s="159"/>
      <c r="C512" s="159"/>
      <c r="D512" s="159"/>
      <c r="E512" s="159"/>
      <c r="F512" s="159"/>
      <c r="G512" s="159"/>
      <c r="H512" s="159"/>
      <c r="I512" s="159"/>
      <c r="J512" s="159"/>
      <c r="K512" s="159"/>
      <c r="L512" s="159"/>
      <c r="M512" s="159"/>
      <c r="N512" s="159"/>
      <c r="O512" s="159"/>
      <c r="P512" s="159"/>
      <c r="Q512" s="159"/>
      <c r="R512" s="159"/>
      <c r="S512" s="159"/>
      <c r="T512" s="159"/>
      <c r="U512" s="159"/>
      <c r="V512" s="35"/>
    </row>
    <row r="513" spans="1:22" ht="16.5" customHeight="1" x14ac:dyDescent="0.35">
      <c r="A513" s="33"/>
      <c r="B513" s="159"/>
      <c r="C513" s="159"/>
      <c r="D513" s="159"/>
      <c r="E513" s="159"/>
      <c r="F513" s="159"/>
      <c r="G513" s="159"/>
      <c r="H513" s="159"/>
      <c r="I513" s="159"/>
      <c r="J513" s="159"/>
      <c r="K513" s="159"/>
      <c r="L513" s="159"/>
      <c r="M513" s="159"/>
      <c r="N513" s="159"/>
      <c r="O513" s="159"/>
      <c r="P513" s="159"/>
      <c r="Q513" s="159"/>
      <c r="R513" s="159"/>
      <c r="S513" s="159"/>
      <c r="T513" s="159"/>
      <c r="U513" s="159"/>
      <c r="V513" s="35"/>
    </row>
    <row r="514" spans="1:22" ht="16.5" customHeight="1" x14ac:dyDescent="0.35">
      <c r="A514" s="33"/>
      <c r="B514" s="159"/>
      <c r="C514" s="159"/>
      <c r="D514" s="159"/>
      <c r="E514" s="159"/>
      <c r="F514" s="159"/>
      <c r="G514" s="159"/>
      <c r="H514" s="159"/>
      <c r="I514" s="159"/>
      <c r="J514" s="159"/>
      <c r="K514" s="159"/>
      <c r="L514" s="159"/>
      <c r="M514" s="159"/>
      <c r="N514" s="159"/>
      <c r="O514" s="159"/>
      <c r="P514" s="159"/>
      <c r="Q514" s="159"/>
      <c r="R514" s="159"/>
      <c r="S514" s="159"/>
      <c r="T514" s="159"/>
      <c r="U514" s="159"/>
      <c r="V514" s="35"/>
    </row>
    <row r="515" spans="1:22" ht="16.5" customHeight="1" x14ac:dyDescent="0.35">
      <c r="A515" s="33"/>
      <c r="B515" s="159"/>
      <c r="C515" s="159"/>
      <c r="D515" s="159"/>
      <c r="E515" s="159"/>
      <c r="F515" s="159"/>
      <c r="G515" s="159"/>
      <c r="H515" s="159"/>
      <c r="I515" s="159"/>
      <c r="J515" s="159"/>
      <c r="K515" s="159"/>
      <c r="L515" s="159"/>
      <c r="M515" s="159"/>
      <c r="N515" s="159"/>
      <c r="O515" s="159"/>
      <c r="P515" s="159"/>
      <c r="Q515" s="159"/>
      <c r="R515" s="159"/>
      <c r="S515" s="159"/>
      <c r="T515" s="159"/>
      <c r="U515" s="159"/>
      <c r="V515" s="35"/>
    </row>
    <row r="516" spans="1:22" ht="16.5" customHeight="1" x14ac:dyDescent="0.35">
      <c r="A516" s="33"/>
      <c r="B516" s="159"/>
      <c r="C516" s="159"/>
      <c r="D516" s="159"/>
      <c r="E516" s="159"/>
      <c r="F516" s="159"/>
      <c r="G516" s="159"/>
      <c r="H516" s="159"/>
      <c r="I516" s="159"/>
      <c r="J516" s="159"/>
      <c r="K516" s="159"/>
      <c r="L516" s="159"/>
      <c r="M516" s="159"/>
      <c r="N516" s="159"/>
      <c r="O516" s="159"/>
      <c r="P516" s="159"/>
      <c r="Q516" s="159"/>
      <c r="R516" s="159"/>
      <c r="S516" s="159"/>
      <c r="T516" s="159"/>
      <c r="U516" s="159"/>
      <c r="V516" s="35"/>
    </row>
    <row r="517" spans="1:22" ht="16.5" customHeight="1" x14ac:dyDescent="0.35">
      <c r="A517" s="33"/>
      <c r="B517" s="159"/>
      <c r="C517" s="159"/>
      <c r="D517" s="159"/>
      <c r="E517" s="159"/>
      <c r="F517" s="159"/>
      <c r="G517" s="159"/>
      <c r="H517" s="159"/>
      <c r="I517" s="159"/>
      <c r="J517" s="159"/>
      <c r="K517" s="159"/>
      <c r="L517" s="159"/>
      <c r="M517" s="159"/>
      <c r="N517" s="159"/>
      <c r="O517" s="159"/>
      <c r="P517" s="159"/>
      <c r="Q517" s="159"/>
      <c r="R517" s="159"/>
      <c r="S517" s="159"/>
      <c r="T517" s="159"/>
      <c r="U517" s="159"/>
      <c r="V517" s="35"/>
    </row>
    <row r="518" spans="1:22" ht="16.5" customHeight="1" x14ac:dyDescent="0.35">
      <c r="A518" s="33"/>
      <c r="B518" s="159"/>
      <c r="C518" s="159"/>
      <c r="D518" s="159"/>
      <c r="E518" s="159"/>
      <c r="F518" s="159"/>
      <c r="G518" s="159"/>
      <c r="H518" s="159"/>
      <c r="I518" s="159"/>
      <c r="J518" s="159"/>
      <c r="K518" s="159"/>
      <c r="L518" s="159"/>
      <c r="M518" s="159"/>
      <c r="N518" s="159"/>
      <c r="O518" s="159"/>
      <c r="P518" s="159"/>
      <c r="Q518" s="159"/>
      <c r="R518" s="159"/>
      <c r="S518" s="159"/>
      <c r="T518" s="159"/>
      <c r="U518" s="159"/>
      <c r="V518" s="35"/>
    </row>
    <row r="519" spans="1:22" ht="16.5" customHeight="1" x14ac:dyDescent="0.35">
      <c r="A519" s="33"/>
      <c r="B519" s="159"/>
      <c r="C519" s="159"/>
      <c r="D519" s="159"/>
      <c r="E519" s="159"/>
      <c r="F519" s="159"/>
      <c r="G519" s="159"/>
      <c r="H519" s="159"/>
      <c r="I519" s="159"/>
      <c r="J519" s="159"/>
      <c r="K519" s="159"/>
      <c r="L519" s="159"/>
      <c r="M519" s="159"/>
      <c r="N519" s="159"/>
      <c r="O519" s="159"/>
      <c r="P519" s="159"/>
      <c r="Q519" s="159"/>
      <c r="R519" s="159"/>
      <c r="S519" s="159"/>
      <c r="T519" s="159"/>
      <c r="U519" s="159"/>
      <c r="V519" s="35"/>
    </row>
    <row r="520" spans="1:22" ht="16.5" customHeight="1" x14ac:dyDescent="0.35">
      <c r="A520" s="33"/>
      <c r="B520" s="159"/>
      <c r="C520" s="159"/>
      <c r="D520" s="159"/>
      <c r="E520" s="159"/>
      <c r="F520" s="159"/>
      <c r="G520" s="159"/>
      <c r="H520" s="159"/>
      <c r="I520" s="159"/>
      <c r="J520" s="159"/>
      <c r="K520" s="159"/>
      <c r="L520" s="159"/>
      <c r="M520" s="159"/>
      <c r="N520" s="159"/>
      <c r="O520" s="159"/>
      <c r="P520" s="159"/>
      <c r="Q520" s="159"/>
      <c r="R520" s="159"/>
      <c r="S520" s="159"/>
      <c r="T520" s="159"/>
      <c r="U520" s="159"/>
      <c r="V520" s="35"/>
    </row>
    <row r="521" spans="1:22" ht="16.5" customHeight="1" x14ac:dyDescent="0.35">
      <c r="A521" s="33"/>
      <c r="B521" s="159"/>
      <c r="C521" s="159"/>
      <c r="D521" s="159"/>
      <c r="E521" s="159"/>
      <c r="F521" s="159"/>
      <c r="G521" s="159"/>
      <c r="H521" s="159"/>
      <c r="I521" s="159"/>
      <c r="J521" s="159"/>
      <c r="K521" s="159"/>
      <c r="L521" s="159"/>
      <c r="M521" s="159"/>
      <c r="N521" s="159"/>
      <c r="O521" s="159"/>
      <c r="P521" s="159"/>
      <c r="Q521" s="159"/>
      <c r="R521" s="159"/>
      <c r="S521" s="159"/>
      <c r="T521" s="159"/>
      <c r="U521" s="159"/>
      <c r="V521" s="35"/>
    </row>
    <row r="522" spans="1:22" ht="16.5" customHeight="1" x14ac:dyDescent="0.35">
      <c r="A522" s="33"/>
      <c r="B522" s="159"/>
      <c r="C522" s="159"/>
      <c r="D522" s="159"/>
      <c r="E522" s="159"/>
      <c r="F522" s="159"/>
      <c r="G522" s="159"/>
      <c r="H522" s="159"/>
      <c r="I522" s="159"/>
      <c r="J522" s="159"/>
      <c r="K522" s="159"/>
      <c r="L522" s="159"/>
      <c r="M522" s="159"/>
      <c r="N522" s="159"/>
      <c r="O522" s="159"/>
      <c r="P522" s="159"/>
      <c r="Q522" s="159"/>
      <c r="R522" s="159"/>
      <c r="S522" s="159"/>
      <c r="T522" s="159"/>
      <c r="U522" s="159"/>
      <c r="V522" s="35"/>
    </row>
    <row r="523" spans="1:22" ht="16.5" customHeight="1" x14ac:dyDescent="0.35">
      <c r="A523" s="33"/>
      <c r="B523" s="159"/>
      <c r="C523" s="159"/>
      <c r="D523" s="159"/>
      <c r="E523" s="159"/>
      <c r="F523" s="159"/>
      <c r="G523" s="159"/>
      <c r="H523" s="159"/>
      <c r="I523" s="159"/>
      <c r="J523" s="159"/>
      <c r="K523" s="159"/>
      <c r="L523" s="159"/>
      <c r="M523" s="159"/>
      <c r="N523" s="159"/>
      <c r="O523" s="159"/>
      <c r="P523" s="159"/>
      <c r="Q523" s="159"/>
      <c r="R523" s="159"/>
      <c r="S523" s="159"/>
      <c r="T523" s="159"/>
      <c r="U523" s="159"/>
      <c r="V523" s="35"/>
    </row>
    <row r="524" spans="1:22" ht="16.5" customHeight="1" x14ac:dyDescent="0.35">
      <c r="A524" s="33"/>
      <c r="B524" s="159"/>
      <c r="C524" s="159"/>
      <c r="D524" s="159"/>
      <c r="E524" s="159"/>
      <c r="F524" s="159"/>
      <c r="G524" s="159"/>
      <c r="H524" s="159"/>
      <c r="I524" s="159"/>
      <c r="J524" s="159"/>
      <c r="K524" s="159"/>
      <c r="L524" s="159"/>
      <c r="M524" s="159"/>
      <c r="N524" s="159"/>
      <c r="O524" s="159"/>
      <c r="P524" s="159"/>
      <c r="Q524" s="159"/>
      <c r="R524" s="159"/>
      <c r="S524" s="159"/>
      <c r="T524" s="159"/>
      <c r="U524" s="159"/>
      <c r="V524" s="35"/>
    </row>
    <row r="525" spans="1:22" ht="16.5" customHeight="1" x14ac:dyDescent="0.35">
      <c r="A525" s="33"/>
      <c r="B525" s="159"/>
      <c r="C525" s="159"/>
      <c r="D525" s="159"/>
      <c r="E525" s="159"/>
      <c r="F525" s="159"/>
      <c r="G525" s="159"/>
      <c r="H525" s="159"/>
      <c r="I525" s="159"/>
      <c r="J525" s="159"/>
      <c r="K525" s="159"/>
      <c r="L525" s="159"/>
      <c r="M525" s="159"/>
      <c r="N525" s="159"/>
      <c r="O525" s="159"/>
      <c r="P525" s="159"/>
      <c r="Q525" s="159"/>
      <c r="R525" s="159"/>
      <c r="S525" s="159"/>
      <c r="T525" s="159"/>
      <c r="U525" s="159"/>
      <c r="V525" s="35"/>
    </row>
    <row r="526" spans="1:22" ht="16.5" customHeight="1" x14ac:dyDescent="0.35">
      <c r="A526" s="33"/>
      <c r="B526" s="34"/>
      <c r="C526" s="34"/>
      <c r="D526" s="34"/>
      <c r="E526" s="34"/>
      <c r="F526" s="34"/>
      <c r="G526" s="34"/>
      <c r="H526" s="34"/>
      <c r="I526" s="34"/>
      <c r="J526" s="34"/>
      <c r="K526" s="34"/>
      <c r="L526" s="34"/>
      <c r="M526" s="34"/>
      <c r="N526" s="34"/>
      <c r="O526" s="34"/>
      <c r="P526" s="34"/>
      <c r="Q526" s="34"/>
      <c r="R526" s="34"/>
      <c r="S526" s="34"/>
      <c r="T526" s="34"/>
      <c r="U526" s="34"/>
      <c r="V526" s="35"/>
    </row>
    <row r="527" spans="1:22" ht="16.5" customHeight="1" x14ac:dyDescent="0.35">
      <c r="A527" s="33"/>
      <c r="B527" s="149" t="s">
        <v>460</v>
      </c>
      <c r="C527" s="149"/>
      <c r="D527" s="149"/>
      <c r="E527" s="149"/>
      <c r="F527" s="149"/>
      <c r="G527" s="149"/>
      <c r="H527" s="149"/>
      <c r="I527" s="149"/>
      <c r="J527" s="149"/>
      <c r="K527" s="149"/>
      <c r="L527" s="149"/>
      <c r="M527" s="149"/>
      <c r="N527" s="149"/>
      <c r="O527" s="149"/>
      <c r="P527" s="149"/>
      <c r="Q527" s="149"/>
      <c r="R527" s="149"/>
      <c r="S527" s="149"/>
      <c r="T527" s="149"/>
      <c r="U527" s="149"/>
      <c r="V527" s="35"/>
    </row>
    <row r="528" spans="1:22" ht="16.5" customHeight="1" x14ac:dyDescent="0.35">
      <c r="A528" s="33"/>
      <c r="B528" s="144" t="s">
        <v>156</v>
      </c>
      <c r="C528" s="144"/>
      <c r="D528" s="144"/>
      <c r="E528" s="144"/>
      <c r="F528" s="144"/>
      <c r="G528" s="144"/>
      <c r="H528" s="144"/>
      <c r="I528" s="145" t="s">
        <v>157</v>
      </c>
      <c r="J528" s="145"/>
      <c r="K528" s="145"/>
      <c r="L528" s="145"/>
      <c r="M528" s="145"/>
      <c r="N528" s="145"/>
      <c r="O528" s="145"/>
      <c r="P528" s="145"/>
      <c r="Q528" s="145"/>
      <c r="R528" s="145"/>
      <c r="S528" s="145"/>
      <c r="T528" s="145"/>
      <c r="U528" s="145"/>
      <c r="V528" s="35"/>
    </row>
    <row r="529" spans="1:22" ht="16.5" customHeight="1" x14ac:dyDescent="0.35">
      <c r="A529" s="33"/>
      <c r="B529" s="144"/>
      <c r="C529" s="144"/>
      <c r="D529" s="144"/>
      <c r="E529" s="144"/>
      <c r="F529" s="144"/>
      <c r="G529" s="144"/>
      <c r="H529" s="144"/>
      <c r="I529" s="145"/>
      <c r="J529" s="145"/>
      <c r="K529" s="145"/>
      <c r="L529" s="145"/>
      <c r="M529" s="145"/>
      <c r="N529" s="145"/>
      <c r="O529" s="145"/>
      <c r="P529" s="145"/>
      <c r="Q529" s="145"/>
      <c r="R529" s="145"/>
      <c r="S529" s="145"/>
      <c r="T529" s="145"/>
      <c r="U529" s="145"/>
      <c r="V529" s="35"/>
    </row>
    <row r="530" spans="1:22" ht="16.5" customHeight="1" x14ac:dyDescent="0.35">
      <c r="A530" s="33"/>
      <c r="B530" s="144"/>
      <c r="C530" s="144"/>
      <c r="D530" s="144"/>
      <c r="E530" s="144"/>
      <c r="F530" s="144"/>
      <c r="G530" s="144"/>
      <c r="H530" s="144"/>
      <c r="I530" s="145"/>
      <c r="J530" s="145"/>
      <c r="K530" s="145"/>
      <c r="L530" s="145"/>
      <c r="M530" s="145"/>
      <c r="N530" s="145"/>
      <c r="O530" s="145"/>
      <c r="P530" s="145"/>
      <c r="Q530" s="145"/>
      <c r="R530" s="145"/>
      <c r="S530" s="145"/>
      <c r="T530" s="145"/>
      <c r="U530" s="145"/>
      <c r="V530" s="35"/>
    </row>
    <row r="531" spans="1:22" ht="16.5" customHeight="1" x14ac:dyDescent="0.35">
      <c r="A531" s="33"/>
      <c r="B531" s="144"/>
      <c r="C531" s="144"/>
      <c r="D531" s="144"/>
      <c r="E531" s="144"/>
      <c r="F531" s="144"/>
      <c r="G531" s="144"/>
      <c r="H531" s="144"/>
      <c r="I531" s="145"/>
      <c r="J531" s="145"/>
      <c r="K531" s="145"/>
      <c r="L531" s="145"/>
      <c r="M531" s="145"/>
      <c r="N531" s="145"/>
      <c r="O531" s="145"/>
      <c r="P531" s="145"/>
      <c r="Q531" s="145"/>
      <c r="R531" s="145"/>
      <c r="S531" s="145"/>
      <c r="T531" s="145"/>
      <c r="U531" s="145"/>
      <c r="V531" s="35"/>
    </row>
    <row r="532" spans="1:22" ht="16.5" customHeight="1" x14ac:dyDescent="0.45">
      <c r="A532" s="33"/>
      <c r="B532" s="36"/>
      <c r="C532" s="36"/>
      <c r="D532" s="36"/>
      <c r="E532" s="36"/>
      <c r="F532" s="36"/>
      <c r="G532" s="36"/>
      <c r="H532" s="36"/>
      <c r="I532" s="37"/>
      <c r="J532" s="37"/>
      <c r="K532" s="37"/>
      <c r="L532" s="37"/>
      <c r="M532" s="37"/>
      <c r="N532" s="37"/>
      <c r="O532" s="37"/>
      <c r="P532" s="37"/>
      <c r="Q532" s="37"/>
      <c r="R532" s="37"/>
      <c r="S532" s="37"/>
      <c r="T532" s="37"/>
      <c r="U532" s="37"/>
      <c r="V532" s="35"/>
    </row>
    <row r="533" spans="1:22" ht="16.5" customHeight="1" x14ac:dyDescent="0.45">
      <c r="A533" s="33"/>
      <c r="B533" s="36"/>
      <c r="C533" s="36"/>
      <c r="D533" s="36"/>
      <c r="E533" s="36"/>
      <c r="F533" s="36"/>
      <c r="G533" s="36"/>
      <c r="H533" s="144" t="s">
        <v>451</v>
      </c>
      <c r="I533" s="144"/>
      <c r="J533" s="144"/>
      <c r="K533" s="144"/>
      <c r="L533" s="161"/>
      <c r="M533" s="161"/>
      <c r="N533" s="161"/>
      <c r="O533" s="161"/>
      <c r="P533" s="161"/>
      <c r="Q533" s="37"/>
      <c r="R533" s="37"/>
      <c r="S533" s="37"/>
      <c r="T533" s="37"/>
      <c r="U533" s="37"/>
      <c r="V533" s="35"/>
    </row>
    <row r="534" spans="1:22" ht="16.5" customHeight="1" x14ac:dyDescent="0.45">
      <c r="A534" s="33"/>
      <c r="B534" s="36"/>
      <c r="C534" s="36"/>
      <c r="D534" s="36"/>
      <c r="E534" s="36"/>
      <c r="F534" s="36"/>
      <c r="G534" s="36"/>
      <c r="H534" s="9"/>
      <c r="I534" s="9"/>
      <c r="J534" s="9"/>
      <c r="K534" s="9"/>
      <c r="L534" s="43"/>
      <c r="M534" s="43"/>
      <c r="N534" s="51"/>
      <c r="O534" s="43"/>
      <c r="P534" s="43"/>
      <c r="Q534" s="37"/>
      <c r="R534" s="37"/>
      <c r="S534" s="37"/>
      <c r="T534" s="37"/>
      <c r="U534" s="37"/>
      <c r="V534" s="35"/>
    </row>
    <row r="535" spans="1:22" ht="16.5" customHeight="1" x14ac:dyDescent="0.45">
      <c r="A535" s="33"/>
      <c r="B535" s="36"/>
      <c r="C535" s="36"/>
      <c r="D535" s="36"/>
      <c r="E535" s="7"/>
      <c r="F535" s="7"/>
      <c r="G535" s="7"/>
      <c r="H535" s="144" t="s">
        <v>123</v>
      </c>
      <c r="I535" s="144"/>
      <c r="J535" s="144"/>
      <c r="K535" s="144"/>
      <c r="L535" s="159"/>
      <c r="M535" s="159"/>
      <c r="N535" s="159"/>
      <c r="O535" s="159"/>
      <c r="P535" s="159"/>
      <c r="Q535" s="7"/>
      <c r="R535" s="7"/>
      <c r="S535" s="37"/>
      <c r="T535" s="37"/>
      <c r="U535" s="37"/>
      <c r="V535" s="35"/>
    </row>
    <row r="536" spans="1:22" ht="16.5" customHeight="1" x14ac:dyDescent="0.45">
      <c r="A536" s="33"/>
      <c r="B536" s="36"/>
      <c r="C536" s="36"/>
      <c r="D536" s="36"/>
      <c r="E536" s="7"/>
      <c r="F536" s="7"/>
      <c r="G536" s="7"/>
      <c r="H536" s="7"/>
      <c r="I536" s="7"/>
      <c r="J536" s="7"/>
      <c r="K536" s="7"/>
      <c r="L536" s="7"/>
      <c r="M536" s="7"/>
      <c r="N536" s="7"/>
      <c r="O536" s="7"/>
      <c r="P536" s="7"/>
      <c r="Q536" s="7"/>
      <c r="R536" s="7"/>
      <c r="S536" s="37"/>
      <c r="T536" s="37"/>
      <c r="U536" s="37"/>
      <c r="V536" s="35"/>
    </row>
    <row r="537" spans="1:22" ht="16.5" customHeight="1" x14ac:dyDescent="0.35">
      <c r="A537" s="33"/>
      <c r="B537" s="34"/>
      <c r="C537" s="34"/>
      <c r="D537" s="34"/>
      <c r="E537" s="34"/>
      <c r="F537" s="34"/>
      <c r="G537" s="34"/>
      <c r="H537" s="144" t="s">
        <v>158</v>
      </c>
      <c r="I537" s="144"/>
      <c r="J537" s="144"/>
      <c r="K537" s="144"/>
      <c r="L537" s="159"/>
      <c r="M537" s="159"/>
      <c r="N537" s="159"/>
      <c r="O537" s="159"/>
      <c r="P537" s="159"/>
      <c r="Q537" s="34"/>
      <c r="R537" s="34"/>
      <c r="S537" s="34"/>
      <c r="T537" s="34"/>
      <c r="U537" s="34"/>
      <c r="V537" s="35"/>
    </row>
    <row r="538" spans="1:22" ht="16.5" customHeight="1" x14ac:dyDescent="0.35">
      <c r="A538" s="33"/>
      <c r="B538" s="34"/>
      <c r="C538" s="34"/>
      <c r="D538" s="34"/>
      <c r="E538" s="34"/>
      <c r="F538" s="34"/>
      <c r="G538" s="34"/>
      <c r="H538" s="7"/>
      <c r="I538" s="7"/>
      <c r="J538" s="7"/>
      <c r="K538" s="7"/>
      <c r="L538" s="7"/>
      <c r="M538" s="7"/>
      <c r="N538" s="7"/>
      <c r="O538" s="7"/>
      <c r="P538" s="7"/>
      <c r="Q538" s="34"/>
      <c r="R538" s="34"/>
      <c r="S538" s="34"/>
      <c r="T538" s="34"/>
      <c r="U538" s="34"/>
      <c r="V538" s="35"/>
    </row>
    <row r="539" spans="1:22" ht="16.5" customHeight="1" x14ac:dyDescent="0.35">
      <c r="A539" s="33"/>
      <c r="B539" s="34"/>
      <c r="C539" s="34"/>
      <c r="D539" s="34"/>
      <c r="E539" s="34"/>
      <c r="F539" s="34"/>
      <c r="G539" s="34"/>
      <c r="H539" s="144" t="s">
        <v>124</v>
      </c>
      <c r="I539" s="144"/>
      <c r="J539" s="144"/>
      <c r="K539" s="144"/>
      <c r="L539" s="159"/>
      <c r="M539" s="159"/>
      <c r="N539" s="159"/>
      <c r="O539" s="159"/>
      <c r="P539" s="159"/>
      <c r="Q539" s="34"/>
      <c r="R539" s="34"/>
      <c r="S539" s="34"/>
      <c r="T539" s="34"/>
      <c r="U539" s="34"/>
      <c r="V539" s="35"/>
    </row>
    <row r="540" spans="1:22" ht="16.5" customHeight="1" x14ac:dyDescent="0.45">
      <c r="A540" s="33"/>
      <c r="B540" s="36"/>
      <c r="C540" s="36"/>
      <c r="D540" s="36"/>
      <c r="E540" s="7"/>
      <c r="F540" s="7"/>
      <c r="G540" s="7"/>
      <c r="H540" s="7"/>
      <c r="I540" s="7"/>
      <c r="J540" s="7"/>
      <c r="K540" s="7"/>
      <c r="L540" s="7"/>
      <c r="M540" s="7"/>
      <c r="N540" s="7"/>
      <c r="O540" s="7"/>
      <c r="P540" s="7"/>
      <c r="Q540" s="7"/>
      <c r="R540" s="7"/>
      <c r="S540" s="37"/>
      <c r="T540" s="37"/>
      <c r="U540" s="37"/>
      <c r="V540" s="35"/>
    </row>
    <row r="541" spans="1:22" ht="16.5" customHeight="1" x14ac:dyDescent="0.35">
      <c r="A541" s="33"/>
      <c r="B541" s="34"/>
      <c r="C541" s="34"/>
      <c r="D541" s="34"/>
      <c r="E541" s="34"/>
      <c r="F541" s="34"/>
      <c r="G541" s="34"/>
      <c r="H541" s="144" t="s">
        <v>138</v>
      </c>
      <c r="I541" s="144"/>
      <c r="J541" s="144"/>
      <c r="K541" s="144"/>
      <c r="L541" s="159"/>
      <c r="M541" s="159"/>
      <c r="N541" s="159"/>
      <c r="O541" s="159"/>
      <c r="P541" s="159"/>
      <c r="Q541" s="34"/>
      <c r="R541" s="34"/>
      <c r="S541" s="34"/>
      <c r="T541" s="34"/>
      <c r="U541" s="34"/>
      <c r="V541" s="35"/>
    </row>
    <row r="542" spans="1:22" ht="16.5" customHeight="1" x14ac:dyDescent="0.35">
      <c r="A542" s="33"/>
      <c r="B542" s="34"/>
      <c r="C542" s="34"/>
      <c r="D542" s="34"/>
      <c r="E542" s="34"/>
      <c r="F542" s="34"/>
      <c r="G542" s="34"/>
      <c r="H542" s="7"/>
      <c r="I542" s="7"/>
      <c r="J542" s="7"/>
      <c r="K542" s="7"/>
      <c r="L542" s="7"/>
      <c r="M542" s="7"/>
      <c r="N542" s="7"/>
      <c r="O542" s="7"/>
      <c r="P542" s="7"/>
      <c r="Q542" s="34"/>
      <c r="R542" s="34"/>
      <c r="S542" s="34"/>
      <c r="T542" s="34"/>
      <c r="U542" s="34"/>
      <c r="V542" s="35"/>
    </row>
    <row r="543" spans="1:22" ht="16.5" customHeight="1" x14ac:dyDescent="0.35">
      <c r="A543" s="33"/>
      <c r="B543" s="34"/>
      <c r="C543" s="34"/>
      <c r="D543" s="34"/>
      <c r="E543" s="34"/>
      <c r="F543" s="34"/>
      <c r="G543" s="34"/>
      <c r="H543" s="144" t="s">
        <v>136</v>
      </c>
      <c r="I543" s="144"/>
      <c r="J543" s="144"/>
      <c r="K543" s="144"/>
      <c r="L543" s="160"/>
      <c r="M543" s="160"/>
      <c r="N543" s="160"/>
      <c r="O543" s="160"/>
      <c r="P543" s="160"/>
      <c r="Q543" s="34"/>
      <c r="R543" s="34"/>
      <c r="S543" s="34"/>
      <c r="T543" s="34"/>
      <c r="U543" s="34"/>
      <c r="V543" s="35"/>
    </row>
    <row r="544" spans="1:22" ht="16.5" customHeight="1" thickBot="1" x14ac:dyDescent="0.4">
      <c r="A544" s="33"/>
      <c r="B544" s="34"/>
      <c r="C544" s="34"/>
      <c r="D544" s="34"/>
      <c r="E544" s="34"/>
      <c r="F544" s="34"/>
      <c r="G544" s="34"/>
      <c r="H544" s="34"/>
      <c r="I544" s="34"/>
      <c r="J544" s="34"/>
      <c r="K544" s="34"/>
      <c r="L544" s="34"/>
      <c r="M544" s="34"/>
      <c r="N544" s="34"/>
      <c r="O544" s="34"/>
      <c r="P544" s="34"/>
      <c r="Q544" s="34"/>
      <c r="R544" s="34"/>
      <c r="S544" s="34"/>
      <c r="T544" s="34"/>
      <c r="U544" s="34"/>
      <c r="V544" s="35"/>
    </row>
    <row r="545" spans="1:22" ht="16.5" customHeight="1" x14ac:dyDescent="0.35">
      <c r="A545" s="150" t="s">
        <v>159</v>
      </c>
      <c r="B545" s="151"/>
      <c r="C545" s="151"/>
      <c r="D545" s="151"/>
      <c r="E545" s="151"/>
      <c r="F545" s="151"/>
      <c r="G545" s="151"/>
      <c r="H545" s="151"/>
      <c r="I545" s="151"/>
      <c r="J545" s="151"/>
      <c r="K545" s="151"/>
      <c r="L545" s="151"/>
      <c r="M545" s="151"/>
      <c r="N545" s="151"/>
      <c r="O545" s="151"/>
      <c r="P545" s="151"/>
      <c r="Q545" s="151"/>
      <c r="R545" s="151"/>
      <c r="S545" s="151"/>
      <c r="T545" s="151"/>
      <c r="U545" s="151"/>
      <c r="V545" s="152"/>
    </row>
    <row r="546" spans="1:22" ht="16.5" customHeight="1" thickBot="1" x14ac:dyDescent="0.4">
      <c r="A546" s="153"/>
      <c r="B546" s="154"/>
      <c r="C546" s="154"/>
      <c r="D546" s="154"/>
      <c r="E546" s="154"/>
      <c r="F546" s="154"/>
      <c r="G546" s="154"/>
      <c r="H546" s="154"/>
      <c r="I546" s="154"/>
      <c r="J546" s="154"/>
      <c r="K546" s="154"/>
      <c r="L546" s="154"/>
      <c r="M546" s="154"/>
      <c r="N546" s="154"/>
      <c r="O546" s="154"/>
      <c r="P546" s="154"/>
      <c r="Q546" s="154"/>
      <c r="R546" s="154"/>
      <c r="S546" s="154"/>
      <c r="T546" s="154"/>
      <c r="U546" s="154"/>
      <c r="V546" s="155"/>
    </row>
    <row r="547" spans="1:22" ht="16.5" customHeight="1" x14ac:dyDescent="0.35"/>
  </sheetData>
  <sheetProtection algorithmName="SHA-512" hashValue="jfmGhqj3eP+50tOPBAfeaaqelOT/i+s8uRGVjf5+1UQFKQ6/LP9U79Z6OdEy3Esj7StQqAI+X+KfNGFvpEnYzQ==" saltValue="ZQaJfe0kjRsnYIa9SZg1hA==" spinCount="100000" sheet="1" objects="1" scenarios="1"/>
  <dataConsolidate/>
  <mergeCells count="457">
    <mergeCell ref="J215:M216"/>
    <mergeCell ref="J213:M214"/>
    <mergeCell ref="J211:M212"/>
    <mergeCell ref="J209:M210"/>
    <mergeCell ref="J207:M208"/>
    <mergeCell ref="N215:Q216"/>
    <mergeCell ref="R213:U214"/>
    <mergeCell ref="N213:Q214"/>
    <mergeCell ref="R211:U212"/>
    <mergeCell ref="N211:Q212"/>
    <mergeCell ref="R209:U210"/>
    <mergeCell ref="N209:Q210"/>
    <mergeCell ref="R207:U208"/>
    <mergeCell ref="N207:Q208"/>
    <mergeCell ref="R215:U216"/>
    <mergeCell ref="F215:I216"/>
    <mergeCell ref="F213:I214"/>
    <mergeCell ref="F211:I212"/>
    <mergeCell ref="F209:I210"/>
    <mergeCell ref="F207:I208"/>
    <mergeCell ref="F205:I206"/>
    <mergeCell ref="F203:I204"/>
    <mergeCell ref="F201:I202"/>
    <mergeCell ref="F199:I200"/>
    <mergeCell ref="N187:Q188"/>
    <mergeCell ref="J187:M188"/>
    <mergeCell ref="R185:U186"/>
    <mergeCell ref="R183:U184"/>
    <mergeCell ref="R181:U182"/>
    <mergeCell ref="R179:U180"/>
    <mergeCell ref="R177:U178"/>
    <mergeCell ref="N185:Q186"/>
    <mergeCell ref="N183:Q184"/>
    <mergeCell ref="N181:Q182"/>
    <mergeCell ref="N179:Q180"/>
    <mergeCell ref="N177:Q178"/>
    <mergeCell ref="J185:M186"/>
    <mergeCell ref="J183:M184"/>
    <mergeCell ref="J181:M182"/>
    <mergeCell ref="J179:M180"/>
    <mergeCell ref="J177:M178"/>
    <mergeCell ref="J171:M172"/>
    <mergeCell ref="J169:M170"/>
    <mergeCell ref="J167:M168"/>
    <mergeCell ref="J165:M166"/>
    <mergeCell ref="J163:M164"/>
    <mergeCell ref="J161:M162"/>
    <mergeCell ref="J159:M160"/>
    <mergeCell ref="B177:E178"/>
    <mergeCell ref="B175:E176"/>
    <mergeCell ref="F177:I178"/>
    <mergeCell ref="J175:M176"/>
    <mergeCell ref="B213:E214"/>
    <mergeCell ref="B211:E212"/>
    <mergeCell ref="B209:E210"/>
    <mergeCell ref="B207:E208"/>
    <mergeCell ref="B205:E206"/>
    <mergeCell ref="B203:E204"/>
    <mergeCell ref="B201:E202"/>
    <mergeCell ref="B199:E200"/>
    <mergeCell ref="J173:M174"/>
    <mergeCell ref="F179:I180"/>
    <mergeCell ref="F187:I188"/>
    <mergeCell ref="J197:M198"/>
    <mergeCell ref="J195:M196"/>
    <mergeCell ref="J193:M194"/>
    <mergeCell ref="J191:M192"/>
    <mergeCell ref="J189:M190"/>
    <mergeCell ref="F197:I198"/>
    <mergeCell ref="F195:I196"/>
    <mergeCell ref="F193:I194"/>
    <mergeCell ref="F191:I192"/>
    <mergeCell ref="F189:I190"/>
    <mergeCell ref="J199:M200"/>
    <mergeCell ref="F185:I186"/>
    <mergeCell ref="F183:I184"/>
    <mergeCell ref="R205:U206"/>
    <mergeCell ref="B151:E152"/>
    <mergeCell ref="B149:E150"/>
    <mergeCell ref="B147:E148"/>
    <mergeCell ref="B173:E174"/>
    <mergeCell ref="B171:E172"/>
    <mergeCell ref="B169:E170"/>
    <mergeCell ref="B167:E168"/>
    <mergeCell ref="B165:E166"/>
    <mergeCell ref="B163:E164"/>
    <mergeCell ref="B161:E162"/>
    <mergeCell ref="B159:E160"/>
    <mergeCell ref="B157:E158"/>
    <mergeCell ref="B195:E196"/>
    <mergeCell ref="B193:E194"/>
    <mergeCell ref="B191:E192"/>
    <mergeCell ref="B189:E190"/>
    <mergeCell ref="B187:E188"/>
    <mergeCell ref="B185:E186"/>
    <mergeCell ref="B183:E184"/>
    <mergeCell ref="B181:E182"/>
    <mergeCell ref="B179:E180"/>
    <mergeCell ref="J203:M204"/>
    <mergeCell ref="J201:M202"/>
    <mergeCell ref="B215:E216"/>
    <mergeCell ref="R157:U158"/>
    <mergeCell ref="R141:U142"/>
    <mergeCell ref="R203:U204"/>
    <mergeCell ref="R201:U202"/>
    <mergeCell ref="R199:U200"/>
    <mergeCell ref="R197:U198"/>
    <mergeCell ref="R195:U196"/>
    <mergeCell ref="R193:U194"/>
    <mergeCell ref="R191:U192"/>
    <mergeCell ref="R189:U190"/>
    <mergeCell ref="R175:U176"/>
    <mergeCell ref="R173:U174"/>
    <mergeCell ref="R187:U188"/>
    <mergeCell ref="N205:Q206"/>
    <mergeCell ref="N203:Q204"/>
    <mergeCell ref="N201:Q202"/>
    <mergeCell ref="N199:Q200"/>
    <mergeCell ref="N197:Q198"/>
    <mergeCell ref="N195:Q196"/>
    <mergeCell ref="N193:Q194"/>
    <mergeCell ref="N191:Q192"/>
    <mergeCell ref="N189:Q190"/>
    <mergeCell ref="J205:M206"/>
    <mergeCell ref="R139:U140"/>
    <mergeCell ref="R143:U144"/>
    <mergeCell ref="R147:U148"/>
    <mergeCell ref="R145:U146"/>
    <mergeCell ref="R149:U150"/>
    <mergeCell ref="R155:U156"/>
    <mergeCell ref="R153:U154"/>
    <mergeCell ref="R151:U152"/>
    <mergeCell ref="N175:Q176"/>
    <mergeCell ref="N173:Q174"/>
    <mergeCell ref="N171:Q172"/>
    <mergeCell ref="N169:Q170"/>
    <mergeCell ref="N167:Q168"/>
    <mergeCell ref="N165:Q166"/>
    <mergeCell ref="N163:Q164"/>
    <mergeCell ref="N161:Q162"/>
    <mergeCell ref="N159:Q160"/>
    <mergeCell ref="R165:U166"/>
    <mergeCell ref="R171:U172"/>
    <mergeCell ref="R169:U170"/>
    <mergeCell ref="R167:U168"/>
    <mergeCell ref="R163:U164"/>
    <mergeCell ref="R161:U162"/>
    <mergeCell ref="R159:U160"/>
    <mergeCell ref="N141:Q142"/>
    <mergeCell ref="J141:M142"/>
    <mergeCell ref="N139:Q140"/>
    <mergeCell ref="J139:M140"/>
    <mergeCell ref="N143:Q144"/>
    <mergeCell ref="J143:M144"/>
    <mergeCell ref="N147:Q148"/>
    <mergeCell ref="J147:M148"/>
    <mergeCell ref="N145:Q146"/>
    <mergeCell ref="J145:M146"/>
    <mergeCell ref="N149:Q150"/>
    <mergeCell ref="J149:M150"/>
    <mergeCell ref="N155:Q156"/>
    <mergeCell ref="N153:Q154"/>
    <mergeCell ref="N151:Q152"/>
    <mergeCell ref="J155:M156"/>
    <mergeCell ref="J153:M154"/>
    <mergeCell ref="J151:M152"/>
    <mergeCell ref="N157:Q158"/>
    <mergeCell ref="J157:M158"/>
    <mergeCell ref="F181:I182"/>
    <mergeCell ref="F141:I142"/>
    <mergeCell ref="F139:I140"/>
    <mergeCell ref="F143:I144"/>
    <mergeCell ref="F149:I150"/>
    <mergeCell ref="F147:I148"/>
    <mergeCell ref="F145:I146"/>
    <mergeCell ref="F153:I154"/>
    <mergeCell ref="F151:I152"/>
    <mergeCell ref="F155:I156"/>
    <mergeCell ref="F175:I176"/>
    <mergeCell ref="F173:I174"/>
    <mergeCell ref="F171:I172"/>
    <mergeCell ref="F169:I170"/>
    <mergeCell ref="F167:I168"/>
    <mergeCell ref="F165:I166"/>
    <mergeCell ref="F163:I164"/>
    <mergeCell ref="F161:I162"/>
    <mergeCell ref="F159:I160"/>
    <mergeCell ref="F157:I158"/>
    <mergeCell ref="B197:E198"/>
    <mergeCell ref="B137:E138"/>
    <mergeCell ref="B139:E140"/>
    <mergeCell ref="B141:E142"/>
    <mergeCell ref="B143:E144"/>
    <mergeCell ref="B145:E146"/>
    <mergeCell ref="B155:E156"/>
    <mergeCell ref="B153:E154"/>
    <mergeCell ref="B134:E136"/>
    <mergeCell ref="F134:I136"/>
    <mergeCell ref="J134:M136"/>
    <mergeCell ref="N134:Q136"/>
    <mergeCell ref="R134:U136"/>
    <mergeCell ref="R137:U138"/>
    <mergeCell ref="N137:Q138"/>
    <mergeCell ref="J137:M138"/>
    <mergeCell ref="F137:I138"/>
    <mergeCell ref="I15:U18"/>
    <mergeCell ref="H21:M22"/>
    <mergeCell ref="N21:P22"/>
    <mergeCell ref="I25:U30"/>
    <mergeCell ref="B62:U62"/>
    <mergeCell ref="B116:U116"/>
    <mergeCell ref="I31:U31"/>
    <mergeCell ref="I32:U32"/>
    <mergeCell ref="B38:U38"/>
    <mergeCell ref="B46:U46"/>
    <mergeCell ref="B54:U54"/>
    <mergeCell ref="E43:J44"/>
    <mergeCell ref="P43:U44"/>
    <mergeCell ref="A1:V8"/>
    <mergeCell ref="A10:V12"/>
    <mergeCell ref="H91:M93"/>
    <mergeCell ref="N91:P93"/>
    <mergeCell ref="B95:U114"/>
    <mergeCell ref="I117:U131"/>
    <mergeCell ref="H34:K36"/>
    <mergeCell ref="H51:P52"/>
    <mergeCell ref="H59:P60"/>
    <mergeCell ref="B55:H57"/>
    <mergeCell ref="I55:U57"/>
    <mergeCell ref="I63:U88"/>
    <mergeCell ref="B47:H49"/>
    <mergeCell ref="I47:U49"/>
    <mergeCell ref="B39:H41"/>
    <mergeCell ref="I39:U41"/>
    <mergeCell ref="B34:G36"/>
    <mergeCell ref="M34:R36"/>
    <mergeCell ref="S34:U36"/>
    <mergeCell ref="B43:D44"/>
    <mergeCell ref="M43:O44"/>
    <mergeCell ref="B14:U14"/>
    <mergeCell ref="B24:U24"/>
    <mergeCell ref="B25:H32"/>
    <mergeCell ref="B297:H304"/>
    <mergeCell ref="I297:U304"/>
    <mergeCell ref="H306:M306"/>
    <mergeCell ref="H307:M307"/>
    <mergeCell ref="H308:M308"/>
    <mergeCell ref="N306:P306"/>
    <mergeCell ref="I219:U227"/>
    <mergeCell ref="H230:M234"/>
    <mergeCell ref="N230:P234"/>
    <mergeCell ref="B236:U255"/>
    <mergeCell ref="N308:P308"/>
    <mergeCell ref="N307:P307"/>
    <mergeCell ref="I258:U267"/>
    <mergeCell ref="H270:M273"/>
    <mergeCell ref="N270:P273"/>
    <mergeCell ref="B275:U294"/>
    <mergeCell ref="K350:N350"/>
    <mergeCell ref="G352:M354"/>
    <mergeCell ref="N352:R354"/>
    <mergeCell ref="B357:H359"/>
    <mergeCell ref="B329:H335"/>
    <mergeCell ref="I329:U335"/>
    <mergeCell ref="I321:O322"/>
    <mergeCell ref="L324:Q326"/>
    <mergeCell ref="F324:K326"/>
    <mergeCell ref="N323:P323"/>
    <mergeCell ref="K346:N346"/>
    <mergeCell ref="K347:N347"/>
    <mergeCell ref="K348:N348"/>
    <mergeCell ref="K349:N349"/>
    <mergeCell ref="H309:M309"/>
    <mergeCell ref="N309:P309"/>
    <mergeCell ref="B315:H319"/>
    <mergeCell ref="I315:U319"/>
    <mergeCell ref="J338:N341"/>
    <mergeCell ref="K342:N342"/>
    <mergeCell ref="K343:N343"/>
    <mergeCell ref="K344:N344"/>
    <mergeCell ref="K345:N345"/>
    <mergeCell ref="H310:M312"/>
    <mergeCell ref="N310:P312"/>
    <mergeCell ref="H361:M363"/>
    <mergeCell ref="N361:P363"/>
    <mergeCell ref="B380:H386"/>
    <mergeCell ref="I380:U386"/>
    <mergeCell ref="N365:Q367"/>
    <mergeCell ref="F368:M369"/>
    <mergeCell ref="N368:Q369"/>
    <mergeCell ref="F370:M371"/>
    <mergeCell ref="N370:Q371"/>
    <mergeCell ref="F372:M373"/>
    <mergeCell ref="N372:Q373"/>
    <mergeCell ref="F374:M375"/>
    <mergeCell ref="N374:Q375"/>
    <mergeCell ref="F376:M377"/>
    <mergeCell ref="N376:Q377"/>
    <mergeCell ref="B379:U379"/>
    <mergeCell ref="F365:M367"/>
    <mergeCell ref="L402:P402"/>
    <mergeCell ref="L404:P404"/>
    <mergeCell ref="H402:K402"/>
    <mergeCell ref="H404:K404"/>
    <mergeCell ref="B407:H411"/>
    <mergeCell ref="I407:U411"/>
    <mergeCell ref="B406:U406"/>
    <mergeCell ref="B417:U417"/>
    <mergeCell ref="H388:M394"/>
    <mergeCell ref="N388:P394"/>
    <mergeCell ref="B397:H400"/>
    <mergeCell ref="I397:U400"/>
    <mergeCell ref="B396:U396"/>
    <mergeCell ref="H422:K425"/>
    <mergeCell ref="L422:P425"/>
    <mergeCell ref="B428:H431"/>
    <mergeCell ref="I428:U431"/>
    <mergeCell ref="B427:U427"/>
    <mergeCell ref="H413:K415"/>
    <mergeCell ref="L413:P415"/>
    <mergeCell ref="B418:H420"/>
    <mergeCell ref="I418:U420"/>
    <mergeCell ref="B439:E439"/>
    <mergeCell ref="F435:J435"/>
    <mergeCell ref="F437:J437"/>
    <mergeCell ref="F439:J439"/>
    <mergeCell ref="B441:U441"/>
    <mergeCell ref="M433:P433"/>
    <mergeCell ref="M435:P435"/>
    <mergeCell ref="B433:E433"/>
    <mergeCell ref="F433:J433"/>
    <mergeCell ref="B435:E435"/>
    <mergeCell ref="H458:J458"/>
    <mergeCell ref="K458:P458"/>
    <mergeCell ref="H459:J459"/>
    <mergeCell ref="K459:P459"/>
    <mergeCell ref="H460:J460"/>
    <mergeCell ref="K460:P460"/>
    <mergeCell ref="H461:J461"/>
    <mergeCell ref="K461:P461"/>
    <mergeCell ref="M437:P437"/>
    <mergeCell ref="H447:K447"/>
    <mergeCell ref="L447:P447"/>
    <mergeCell ref="H449:K449"/>
    <mergeCell ref="L449:P449"/>
    <mergeCell ref="B452:H455"/>
    <mergeCell ref="I452:U455"/>
    <mergeCell ref="B451:U451"/>
    <mergeCell ref="H457:J457"/>
    <mergeCell ref="K457:P457"/>
    <mergeCell ref="Q437:U437"/>
    <mergeCell ref="M439:P439"/>
    <mergeCell ref="Q439:U439"/>
    <mergeCell ref="B442:H445"/>
    <mergeCell ref="I442:U445"/>
    <mergeCell ref="B437:E437"/>
    <mergeCell ref="H474:K474"/>
    <mergeCell ref="L474:P474"/>
    <mergeCell ref="H472:K472"/>
    <mergeCell ref="L472:P472"/>
    <mergeCell ref="B464:H466"/>
    <mergeCell ref="I464:U466"/>
    <mergeCell ref="H468:K468"/>
    <mergeCell ref="L468:P468"/>
    <mergeCell ref="H470:K470"/>
    <mergeCell ref="L470:P470"/>
    <mergeCell ref="L486:P486"/>
    <mergeCell ref="H488:K488"/>
    <mergeCell ref="L488:P488"/>
    <mergeCell ref="B491:H509"/>
    <mergeCell ref="I491:U509"/>
    <mergeCell ref="B477:H480"/>
    <mergeCell ref="I477:U480"/>
    <mergeCell ref="H482:K482"/>
    <mergeCell ref="L482:P482"/>
    <mergeCell ref="H484:K484"/>
    <mergeCell ref="L484:P484"/>
    <mergeCell ref="H486:K486"/>
    <mergeCell ref="H543:K543"/>
    <mergeCell ref="L543:P543"/>
    <mergeCell ref="H537:K537"/>
    <mergeCell ref="L537:P537"/>
    <mergeCell ref="H539:K539"/>
    <mergeCell ref="L539:P539"/>
    <mergeCell ref="H541:K541"/>
    <mergeCell ref="L541:P541"/>
    <mergeCell ref="B511:U525"/>
    <mergeCell ref="B528:H531"/>
    <mergeCell ref="I528:U531"/>
    <mergeCell ref="H533:K533"/>
    <mergeCell ref="L533:P533"/>
    <mergeCell ref="H535:K535"/>
    <mergeCell ref="L535:P535"/>
    <mergeCell ref="B463:U463"/>
    <mergeCell ref="B476:U476"/>
    <mergeCell ref="B490:U490"/>
    <mergeCell ref="A545:V546"/>
    <mergeCell ref="B15:H19"/>
    <mergeCell ref="I19:U19"/>
    <mergeCell ref="B63:H89"/>
    <mergeCell ref="I89:U89"/>
    <mergeCell ref="B117:H132"/>
    <mergeCell ref="I132:U132"/>
    <mergeCell ref="B219:H228"/>
    <mergeCell ref="I228:U228"/>
    <mergeCell ref="B258:H268"/>
    <mergeCell ref="I268:U268"/>
    <mergeCell ref="B527:U527"/>
    <mergeCell ref="B218:U218"/>
    <mergeCell ref="Q435:U435"/>
    <mergeCell ref="Q433:U433"/>
    <mergeCell ref="I357:U359"/>
    <mergeCell ref="B257:U257"/>
    <mergeCell ref="B296:U296"/>
    <mergeCell ref="B314:U314"/>
    <mergeCell ref="B328:U328"/>
    <mergeCell ref="B356:U356"/>
    <mergeCell ref="A215:A216"/>
    <mergeCell ref="A213:A214"/>
    <mergeCell ref="A211:A212"/>
    <mergeCell ref="A209:A210"/>
    <mergeCell ref="A207:A208"/>
    <mergeCell ref="A205:A206"/>
    <mergeCell ref="A203:A204"/>
    <mergeCell ref="A201:A202"/>
    <mergeCell ref="A199:A200"/>
    <mergeCell ref="A197:A198"/>
    <mergeCell ref="A195:A196"/>
    <mergeCell ref="A193:A194"/>
    <mergeCell ref="A191:A192"/>
    <mergeCell ref="A189:A190"/>
    <mergeCell ref="A187:A188"/>
    <mergeCell ref="A185:A186"/>
    <mergeCell ref="A183:A184"/>
    <mergeCell ref="A181:A182"/>
    <mergeCell ref="A179:A180"/>
    <mergeCell ref="A177:A178"/>
    <mergeCell ref="A175:A176"/>
    <mergeCell ref="A173:A174"/>
    <mergeCell ref="A171:A172"/>
    <mergeCell ref="A169:A170"/>
    <mergeCell ref="A167:A168"/>
    <mergeCell ref="A165:A166"/>
    <mergeCell ref="A163:A164"/>
    <mergeCell ref="A143:A144"/>
    <mergeCell ref="A141:A142"/>
    <mergeCell ref="A139:A140"/>
    <mergeCell ref="A137:A138"/>
    <mergeCell ref="A161:A162"/>
    <mergeCell ref="A159:A160"/>
    <mergeCell ref="A157:A158"/>
    <mergeCell ref="A155:A156"/>
    <mergeCell ref="A153:A154"/>
    <mergeCell ref="A151:A152"/>
    <mergeCell ref="A149:A150"/>
    <mergeCell ref="A147:A148"/>
    <mergeCell ref="A145:A146"/>
  </mergeCells>
  <dataValidations count="1">
    <dataValidation type="custom" allowBlank="1" showInputMessage="1" showErrorMessage="1" sqref="B511:U525" xr:uid="{6DE6C10E-2DE4-4246-AA07-83F41376D825}">
      <formula1>COUNTA(_xlfn.TEXTSPLIT(TRIM(B511)," "))&lt;=200</formula1>
    </dataValidation>
  </dataValidations>
  <hyperlinks>
    <hyperlink ref="I31:U31" r:id="rId1" display="Gov.uk list of registered providers" xr:uid="{86C79AE6-D031-4B65-91F6-ECB9EF588FC2}"/>
    <hyperlink ref="I32:U32" r:id="rId2" display="Gov.uk list of registered charities" xr:uid="{3A6943C3-20C1-4CF1-B058-AB0CC0C1C77D}"/>
    <hyperlink ref="I19" r:id="rId3" xr:uid="{CF0BA499-E45F-4AA8-B78C-5EC5EC767A24}"/>
    <hyperlink ref="I89:U89" r:id="rId4" display="Scheme Guidance: https://www.gov.uk/government/publications/warm-homes-social-housing-fund-wave-3" xr:uid="{FACDBD42-7DFE-47DE-A520-2805912AB3A4}"/>
    <hyperlink ref="I132:U132" r:id="rId5" display="Scheme Guidance: https://www.gov.uk/government/publications/warm-homes-social-housing-fund-wave-3" xr:uid="{C2EBEEAC-536C-4097-B8D1-098B8DB93755}"/>
    <hyperlink ref="I228:U228" r:id="rId6" display="Scheme Guidance: https://www.gov.uk/government/publications/warm-homes-social-housing-fund-wave-3" xr:uid="{5636AF0A-8454-4462-945F-602481B2B5E5}"/>
    <hyperlink ref="I268:U268" r:id="rId7" display="Scheme Guidance: https://www.gov.uk/government/publications/warm-homes-social-housing-fund-wave-3" xr:uid="{01C723A9-AF7E-4017-BA07-AB0822BD825C}"/>
  </hyperlinks>
  <pageMargins left="0.7" right="0.7" top="0.75" bottom="0.75" header="0.3" footer="0.3"/>
  <extLst>
    <ext xmlns:x14="http://schemas.microsoft.com/office/spreadsheetml/2009/9/main" uri="{CCE6A557-97BC-4b89-ADB6-D9C93CAAB3DF}">
      <x14:dataValidations xmlns:xm="http://schemas.microsoft.com/office/excel/2006/main" count="12">
        <x14:dataValidation type="list" allowBlank="1" showInputMessage="1" showErrorMessage="1" xr:uid="{9798CC04-475F-4EB5-B88C-8FD2CABB29F5}">
          <x14:formula1>
            <xm:f>'Engine - TO HIDE'!$P$2</xm:f>
          </x14:formula1>
          <xm:sqref>N21:P22</xm:sqref>
        </x14:dataValidation>
        <x14:dataValidation type="list" allowBlank="1" showInputMessage="1" showErrorMessage="1" xr:uid="{B0DA955D-CBCB-41F1-BCED-A481FA5CF8AE}">
          <x14:formula1>
            <xm:f>'Engine - TO HIDE'!$R$2:$R$5</xm:f>
          </x14:formula1>
          <xm:sqref>S34:U36</xm:sqref>
        </x14:dataValidation>
        <x14:dataValidation type="list" allowBlank="1" showInputMessage="1" showErrorMessage="1" xr:uid="{8408E025-76A7-4D5D-B35E-AAF5009DB3B6}">
          <x14:formula1>
            <xm:f>'Engine - TO HIDE'!$T$2:$T$3</xm:f>
          </x14:formula1>
          <xm:sqref>N91:P93</xm:sqref>
        </x14:dataValidation>
        <x14:dataValidation type="list" allowBlank="1" showInputMessage="1" showErrorMessage="1" xr:uid="{34BD777C-4E05-462D-841B-16243A43FFAA}">
          <x14:formula1>
            <xm:f>'Engine - TO HIDE'!$X$2:$X$4</xm:f>
          </x14:formula1>
          <xm:sqref>N270:P273</xm:sqref>
        </x14:dataValidation>
        <x14:dataValidation type="list" allowBlank="1" showInputMessage="1" showErrorMessage="1" xr:uid="{CCAAC5A0-D71C-4C45-948B-1DD606491476}">
          <x14:formula1>
            <xm:f>'Engine - TO HIDE'!$Z$2:$Z$11</xm:f>
          </x14:formula1>
          <xm:sqref>I321:O322</xm:sqref>
        </x14:dataValidation>
        <x14:dataValidation type="list" allowBlank="1" showInputMessage="1" showErrorMessage="1" xr:uid="{6CA38113-1A93-4FEB-8D8D-FDCA5AF50C33}">
          <x14:formula1>
            <xm:f>'Engine - TO HIDE'!$AA$2:$AA$11</xm:f>
          </x14:formula1>
          <xm:sqref>L324:Q326</xm:sqref>
        </x14:dataValidation>
        <x14:dataValidation type="list" allowBlank="1" showInputMessage="1" showErrorMessage="1" xr:uid="{162DCD03-770E-47A3-ACEB-907B983268E8}">
          <x14:formula1>
            <xm:f>'Engine - TO HIDE'!$AB$2:$AB$11</xm:f>
          </x14:formula1>
          <xm:sqref>N352:R354</xm:sqref>
        </x14:dataValidation>
        <x14:dataValidation type="list" allowBlank="1" showInputMessage="1" showErrorMessage="1" xr:uid="{DB6278B6-9ADF-49D9-8D98-B41E3C3BD9E8}">
          <x14:formula1>
            <xm:f>'Engine - TO HIDE'!$AD$2:$AD$3</xm:f>
          </x14:formula1>
          <xm:sqref>N361:P363</xm:sqref>
        </x14:dataValidation>
        <x14:dataValidation type="list" allowBlank="1" showInputMessage="1" showErrorMessage="1" xr:uid="{861FA712-3AB2-4442-9911-673B039CF791}">
          <x14:formula1>
            <xm:f>'Engine - TO HIDE'!$AF$2:$AF$4</xm:f>
          </x14:formula1>
          <xm:sqref>N388:P395</xm:sqref>
        </x14:dataValidation>
        <x14:dataValidation type="list" allowBlank="1" showInputMessage="1" showErrorMessage="1" xr:uid="{D47B8F2E-E017-4FD0-9188-A10DE65A830C}">
          <x14:formula1>
            <xm:f>'Engine - TO HIDE'!$AJ$2:$AJ$6</xm:f>
          </x14:formula1>
          <xm:sqref>F139 F147 F141 F137 F143 F153 F149 F145 F159 F155 F151 F179 F175 F173 F171 F169 F167 F165 F163 F161 F157 F215 F187 F185 F183 F181 F177 F213 F211 F209 F207 F205 F203 F201 F199 F197 F195 F193 F189 F191</xm:sqref>
        </x14:dataValidation>
        <x14:dataValidation type="list" allowBlank="1" showInputMessage="1" showErrorMessage="1" xr:uid="{EA44E7BE-DDBA-4065-BC6D-087212812FDB}">
          <x14:formula1>
            <xm:f>'Engine - TO HIDE'!$AL$2:$AL$3</xm:f>
          </x14:formula1>
          <xm:sqref>J137:M216</xm:sqref>
        </x14:dataValidation>
        <x14:dataValidation type="list" allowBlank="1" showInputMessage="1" showErrorMessage="1" xr:uid="{8EC5E812-558D-45D0-B736-ACEE1DBB7676}">
          <x14:formula1>
            <xm:f>'Engine - TO HIDE'!$V$2:$V$3</xm:f>
          </x14:formula1>
          <xm:sqref>N230:P234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64475-6538-4A12-80D3-96FAFF569D19}">
  <dimension ref="A1:W1103"/>
  <sheetViews>
    <sheetView showGridLines="0" zoomScale="90" zoomScaleNormal="90" zoomScaleSheetLayoutView="50" workbookViewId="0">
      <selection activeCell="I493" sqref="I493"/>
    </sheetView>
  </sheetViews>
  <sheetFormatPr defaultColWidth="0" defaultRowHeight="16.5" customHeight="1" zeroHeight="1" x14ac:dyDescent="0.35"/>
  <cols>
    <col min="1" max="23" width="8.7265625" customWidth="1"/>
    <col min="24" max="16384" width="8.7265625" hidden="1"/>
  </cols>
  <sheetData>
    <row r="1" spans="1:22" ht="16.5" customHeight="1" x14ac:dyDescent="0.35">
      <c r="A1" s="111" t="s">
        <v>0</v>
      </c>
      <c r="B1" s="112"/>
      <c r="C1" s="112"/>
      <c r="D1" s="112"/>
      <c r="E1" s="112"/>
      <c r="F1" s="112"/>
      <c r="G1" s="112"/>
      <c r="H1" s="112"/>
      <c r="I1" s="112"/>
      <c r="J1" s="112"/>
      <c r="K1" s="112"/>
      <c r="L1" s="112"/>
      <c r="M1" s="112"/>
      <c r="N1" s="112"/>
      <c r="O1" s="112"/>
      <c r="P1" s="112"/>
      <c r="Q1" s="112"/>
      <c r="R1" s="112"/>
      <c r="S1" s="112"/>
      <c r="T1" s="112"/>
      <c r="U1" s="112"/>
      <c r="V1" s="113"/>
    </row>
    <row r="2" spans="1:22" ht="16.5" customHeight="1" x14ac:dyDescent="0.35">
      <c r="A2" s="114"/>
      <c r="B2" s="115"/>
      <c r="C2" s="115"/>
      <c r="D2" s="115"/>
      <c r="E2" s="115"/>
      <c r="F2" s="115"/>
      <c r="G2" s="115"/>
      <c r="H2" s="115"/>
      <c r="I2" s="115"/>
      <c r="J2" s="115"/>
      <c r="K2" s="115"/>
      <c r="L2" s="115"/>
      <c r="M2" s="115"/>
      <c r="N2" s="115"/>
      <c r="O2" s="115"/>
      <c r="P2" s="115"/>
      <c r="Q2" s="115"/>
      <c r="R2" s="115"/>
      <c r="S2" s="115"/>
      <c r="T2" s="115"/>
      <c r="U2" s="115"/>
      <c r="V2" s="116"/>
    </row>
    <row r="3" spans="1:22" ht="16.5" customHeight="1" x14ac:dyDescent="0.35">
      <c r="A3" s="114"/>
      <c r="B3" s="115"/>
      <c r="C3" s="115"/>
      <c r="D3" s="115"/>
      <c r="E3" s="115"/>
      <c r="F3" s="115"/>
      <c r="G3" s="115"/>
      <c r="H3" s="115"/>
      <c r="I3" s="115"/>
      <c r="J3" s="115"/>
      <c r="K3" s="115"/>
      <c r="L3" s="115"/>
      <c r="M3" s="115"/>
      <c r="N3" s="115"/>
      <c r="O3" s="115"/>
      <c r="P3" s="115"/>
      <c r="Q3" s="115"/>
      <c r="R3" s="115"/>
      <c r="S3" s="115"/>
      <c r="T3" s="115"/>
      <c r="U3" s="115"/>
      <c r="V3" s="116"/>
    </row>
    <row r="4" spans="1:22" ht="16.5" customHeight="1" x14ac:dyDescent="0.35">
      <c r="A4" s="114"/>
      <c r="B4" s="115"/>
      <c r="C4" s="115"/>
      <c r="D4" s="115"/>
      <c r="E4" s="115"/>
      <c r="F4" s="115"/>
      <c r="G4" s="115"/>
      <c r="H4" s="115"/>
      <c r="I4" s="115"/>
      <c r="J4" s="115"/>
      <c r="K4" s="115"/>
      <c r="L4" s="115"/>
      <c r="M4" s="115"/>
      <c r="N4" s="115"/>
      <c r="O4" s="115"/>
      <c r="P4" s="115"/>
      <c r="Q4" s="115"/>
      <c r="R4" s="115"/>
      <c r="S4" s="115"/>
      <c r="T4" s="115"/>
      <c r="U4" s="115"/>
      <c r="V4" s="116"/>
    </row>
    <row r="5" spans="1:22" ht="16.5" customHeight="1" x14ac:dyDescent="0.35">
      <c r="A5" s="114"/>
      <c r="B5" s="115"/>
      <c r="C5" s="115"/>
      <c r="D5" s="115"/>
      <c r="E5" s="115"/>
      <c r="F5" s="115"/>
      <c r="G5" s="115"/>
      <c r="H5" s="115"/>
      <c r="I5" s="115"/>
      <c r="J5" s="115"/>
      <c r="K5" s="115"/>
      <c r="L5" s="115"/>
      <c r="M5" s="115"/>
      <c r="N5" s="115"/>
      <c r="O5" s="115"/>
      <c r="P5" s="115"/>
      <c r="Q5" s="115"/>
      <c r="R5" s="115"/>
      <c r="S5" s="115"/>
      <c r="T5" s="115"/>
      <c r="U5" s="115"/>
      <c r="V5" s="116"/>
    </row>
    <row r="6" spans="1:22" ht="16.5" customHeight="1" x14ac:dyDescent="0.35">
      <c r="A6" s="114"/>
      <c r="B6" s="115"/>
      <c r="C6" s="115"/>
      <c r="D6" s="115"/>
      <c r="E6" s="115"/>
      <c r="F6" s="115"/>
      <c r="G6" s="115"/>
      <c r="H6" s="115"/>
      <c r="I6" s="115"/>
      <c r="J6" s="115"/>
      <c r="K6" s="115"/>
      <c r="L6" s="115"/>
      <c r="M6" s="115"/>
      <c r="N6" s="115"/>
      <c r="O6" s="115"/>
      <c r="P6" s="115"/>
      <c r="Q6" s="115"/>
      <c r="R6" s="115"/>
      <c r="S6" s="115"/>
      <c r="T6" s="115"/>
      <c r="U6" s="115"/>
      <c r="V6" s="116"/>
    </row>
    <row r="7" spans="1:22" ht="16.5" customHeight="1" x14ac:dyDescent="0.35">
      <c r="A7" s="114"/>
      <c r="B7" s="115"/>
      <c r="C7" s="115"/>
      <c r="D7" s="115"/>
      <c r="E7" s="115"/>
      <c r="F7" s="115"/>
      <c r="G7" s="115"/>
      <c r="H7" s="115"/>
      <c r="I7" s="115"/>
      <c r="J7" s="115"/>
      <c r="K7" s="115"/>
      <c r="L7" s="115"/>
      <c r="M7" s="115"/>
      <c r="N7" s="115"/>
      <c r="O7" s="115"/>
      <c r="P7" s="115"/>
      <c r="Q7" s="115"/>
      <c r="R7" s="115"/>
      <c r="S7" s="115"/>
      <c r="T7" s="115"/>
      <c r="U7" s="115"/>
      <c r="V7" s="116"/>
    </row>
    <row r="8" spans="1:22" ht="16.5" customHeight="1" thickBot="1" x14ac:dyDescent="0.4">
      <c r="A8" s="117"/>
      <c r="B8" s="118"/>
      <c r="C8" s="118"/>
      <c r="D8" s="118"/>
      <c r="E8" s="118"/>
      <c r="F8" s="118"/>
      <c r="G8" s="118"/>
      <c r="H8" s="118"/>
      <c r="I8" s="118"/>
      <c r="J8" s="118"/>
      <c r="K8" s="118"/>
      <c r="L8" s="118"/>
      <c r="M8" s="118"/>
      <c r="N8" s="118"/>
      <c r="O8" s="118"/>
      <c r="P8" s="118"/>
      <c r="Q8" s="118"/>
      <c r="R8" s="118"/>
      <c r="S8" s="118"/>
      <c r="T8" s="118"/>
      <c r="U8" s="118"/>
      <c r="V8" s="119"/>
    </row>
    <row r="9" spans="1:22" ht="16.5" customHeight="1" thickBot="1" x14ac:dyDescent="0.4">
      <c r="A9" s="19"/>
      <c r="B9" s="20"/>
      <c r="C9" s="20"/>
      <c r="D9" s="20"/>
      <c r="E9" s="20"/>
      <c r="F9" s="20"/>
      <c r="G9" s="20"/>
      <c r="H9" s="20"/>
      <c r="I9" s="20"/>
      <c r="J9" s="20"/>
      <c r="K9" s="20"/>
      <c r="L9" s="20"/>
      <c r="M9" s="20"/>
      <c r="N9" s="20"/>
      <c r="O9" s="20"/>
      <c r="P9" s="20"/>
      <c r="Q9" s="20"/>
      <c r="R9" s="20"/>
      <c r="S9" s="20"/>
      <c r="T9" s="20"/>
      <c r="U9" s="20"/>
      <c r="V9" s="21"/>
    </row>
    <row r="10" spans="1:22" ht="16.5" customHeight="1" x14ac:dyDescent="0.35">
      <c r="A10" s="150" t="s">
        <v>160</v>
      </c>
      <c r="B10" s="151"/>
      <c r="C10" s="151"/>
      <c r="D10" s="151"/>
      <c r="E10" s="151"/>
      <c r="F10" s="151"/>
      <c r="G10" s="151"/>
      <c r="H10" s="151"/>
      <c r="I10" s="151"/>
      <c r="J10" s="151"/>
      <c r="K10" s="151"/>
      <c r="L10" s="151"/>
      <c r="M10" s="151"/>
      <c r="N10" s="151"/>
      <c r="O10" s="151"/>
      <c r="P10" s="151"/>
      <c r="Q10" s="151"/>
      <c r="R10" s="151"/>
      <c r="S10" s="151"/>
      <c r="T10" s="151"/>
      <c r="U10" s="151"/>
      <c r="V10" s="152"/>
    </row>
    <row r="11" spans="1:22" ht="16.5" customHeight="1" x14ac:dyDescent="0.35">
      <c r="A11" s="187"/>
      <c r="B11" s="188"/>
      <c r="C11" s="188"/>
      <c r="D11" s="188"/>
      <c r="E11" s="188"/>
      <c r="F11" s="188"/>
      <c r="G11" s="188"/>
      <c r="H11" s="188"/>
      <c r="I11" s="188"/>
      <c r="J11" s="188"/>
      <c r="K11" s="188"/>
      <c r="L11" s="188"/>
      <c r="M11" s="188"/>
      <c r="N11" s="188"/>
      <c r="O11" s="188"/>
      <c r="P11" s="188"/>
      <c r="Q11" s="188"/>
      <c r="R11" s="188"/>
      <c r="S11" s="188"/>
      <c r="T11" s="188"/>
      <c r="U11" s="188"/>
      <c r="V11" s="189"/>
    </row>
    <row r="12" spans="1:22" ht="16.5" customHeight="1" thickBot="1" x14ac:dyDescent="0.4">
      <c r="A12" s="153"/>
      <c r="B12" s="154"/>
      <c r="C12" s="154"/>
      <c r="D12" s="154"/>
      <c r="E12" s="154"/>
      <c r="F12" s="154"/>
      <c r="G12" s="154"/>
      <c r="H12" s="154"/>
      <c r="I12" s="154"/>
      <c r="J12" s="154"/>
      <c r="K12" s="154"/>
      <c r="L12" s="154"/>
      <c r="M12" s="154"/>
      <c r="N12" s="154"/>
      <c r="O12" s="154"/>
      <c r="P12" s="154"/>
      <c r="Q12" s="154"/>
      <c r="R12" s="154"/>
      <c r="S12" s="154"/>
      <c r="T12" s="154"/>
      <c r="U12" s="154"/>
      <c r="V12" s="155"/>
    </row>
    <row r="13" spans="1:22" ht="16.5" customHeight="1" x14ac:dyDescent="0.35">
      <c r="A13" s="19"/>
      <c r="B13" s="20"/>
      <c r="C13" s="20"/>
      <c r="D13" s="20"/>
      <c r="E13" s="20"/>
      <c r="F13" s="20"/>
      <c r="G13" s="20"/>
      <c r="H13" s="20"/>
      <c r="I13" s="20"/>
      <c r="J13" s="20"/>
      <c r="K13" s="20"/>
      <c r="L13" s="20"/>
      <c r="M13" s="20"/>
      <c r="N13" s="20"/>
      <c r="O13" s="20"/>
      <c r="P13" s="20"/>
      <c r="Q13" s="20"/>
      <c r="R13" s="20"/>
      <c r="S13" s="20"/>
      <c r="T13" s="20"/>
      <c r="U13" s="20"/>
      <c r="V13" s="21"/>
    </row>
    <row r="14" spans="1:22" ht="16.5" customHeight="1" x14ac:dyDescent="0.35">
      <c r="A14" s="33"/>
      <c r="B14" s="34"/>
      <c r="C14" s="34"/>
      <c r="D14" s="34"/>
      <c r="E14" s="34"/>
      <c r="F14" s="34"/>
      <c r="G14" s="34"/>
      <c r="H14" s="34"/>
      <c r="I14" s="34"/>
      <c r="J14" s="34"/>
      <c r="K14" s="34"/>
      <c r="L14" s="34"/>
      <c r="M14" s="34"/>
      <c r="N14" s="34"/>
      <c r="O14" s="34"/>
      <c r="P14" s="34"/>
      <c r="Q14" s="34"/>
      <c r="R14" s="34"/>
      <c r="S14" s="34"/>
      <c r="T14" s="34"/>
      <c r="U14" s="34"/>
      <c r="V14" s="35"/>
    </row>
    <row r="15" spans="1:22" ht="16.5" customHeight="1" x14ac:dyDescent="0.35">
      <c r="A15" s="33"/>
      <c r="B15" s="104" t="s">
        <v>161</v>
      </c>
      <c r="C15" s="104"/>
      <c r="D15" s="104"/>
      <c r="E15" s="104"/>
      <c r="F15" s="104"/>
      <c r="G15" s="104"/>
      <c r="H15" s="104"/>
      <c r="I15" s="104"/>
      <c r="J15" s="104"/>
      <c r="K15" s="104"/>
      <c r="L15" s="104"/>
      <c r="M15" s="104"/>
      <c r="N15" s="104"/>
      <c r="O15" s="104"/>
      <c r="P15" s="104"/>
      <c r="Q15" s="104"/>
      <c r="R15" s="104"/>
      <c r="S15" s="104"/>
      <c r="T15" s="104"/>
      <c r="U15" s="104"/>
      <c r="V15" s="35"/>
    </row>
    <row r="16" spans="1:22" ht="16.5" customHeight="1" x14ac:dyDescent="0.35">
      <c r="A16" s="33"/>
      <c r="B16" s="104"/>
      <c r="C16" s="104"/>
      <c r="D16" s="104"/>
      <c r="E16" s="104"/>
      <c r="F16" s="104"/>
      <c r="G16" s="104"/>
      <c r="H16" s="104"/>
      <c r="I16" s="104"/>
      <c r="J16" s="104"/>
      <c r="K16" s="104"/>
      <c r="L16" s="104"/>
      <c r="M16" s="104"/>
      <c r="N16" s="104"/>
      <c r="O16" s="104"/>
      <c r="P16" s="104"/>
      <c r="Q16" s="104"/>
      <c r="R16" s="104"/>
      <c r="S16" s="104"/>
      <c r="T16" s="104"/>
      <c r="U16" s="104"/>
      <c r="V16" s="35"/>
    </row>
    <row r="17" spans="1:22" ht="16.5" customHeight="1" x14ac:dyDescent="0.55000000000000004">
      <c r="A17" s="33"/>
      <c r="B17" s="83"/>
      <c r="C17" s="83"/>
      <c r="D17" s="83"/>
      <c r="E17" s="83"/>
      <c r="F17" s="83"/>
      <c r="G17" s="83"/>
      <c r="H17" s="83"/>
      <c r="I17" s="83"/>
      <c r="J17" s="83"/>
      <c r="K17" s="83"/>
      <c r="L17" s="83"/>
      <c r="M17" s="83"/>
      <c r="N17" s="83"/>
      <c r="O17" s="83"/>
      <c r="P17" s="83"/>
      <c r="Q17" s="83"/>
      <c r="R17" s="83"/>
      <c r="S17" s="83"/>
      <c r="T17" s="83"/>
      <c r="U17" s="83"/>
      <c r="V17" s="35"/>
    </row>
    <row r="18" spans="1:22" ht="16.5" customHeight="1" x14ac:dyDescent="0.35">
      <c r="A18" s="33"/>
      <c r="B18" s="149" t="s">
        <v>162</v>
      </c>
      <c r="C18" s="149"/>
      <c r="D18" s="149"/>
      <c r="E18" s="149"/>
      <c r="F18" s="149"/>
      <c r="G18" s="149"/>
      <c r="H18" s="149"/>
      <c r="I18" s="149"/>
      <c r="J18" s="149"/>
      <c r="K18" s="149"/>
      <c r="L18" s="149"/>
      <c r="M18" s="149"/>
      <c r="N18" s="149"/>
      <c r="O18" s="149"/>
      <c r="P18" s="149"/>
      <c r="Q18" s="149"/>
      <c r="R18" s="149"/>
      <c r="S18" s="149"/>
      <c r="T18" s="149"/>
      <c r="U18" s="149"/>
      <c r="V18" s="35"/>
    </row>
    <row r="19" spans="1:22" ht="16.5" customHeight="1" x14ac:dyDescent="0.35">
      <c r="A19" s="33"/>
      <c r="B19" s="144" t="s">
        <v>163</v>
      </c>
      <c r="C19" s="144"/>
      <c r="D19" s="144"/>
      <c r="E19" s="144"/>
      <c r="F19" s="144"/>
      <c r="G19" s="144"/>
      <c r="H19" s="144"/>
      <c r="I19" s="158" t="s">
        <v>164</v>
      </c>
      <c r="J19" s="158"/>
      <c r="K19" s="158"/>
      <c r="L19" s="158"/>
      <c r="M19" s="158"/>
      <c r="N19" s="158"/>
      <c r="O19" s="158"/>
      <c r="P19" s="158"/>
      <c r="Q19" s="158"/>
      <c r="R19" s="158"/>
      <c r="S19" s="158"/>
      <c r="T19" s="158"/>
      <c r="U19" s="158"/>
      <c r="V19" s="35"/>
    </row>
    <row r="20" spans="1:22" ht="16.5" customHeight="1" x14ac:dyDescent="0.35">
      <c r="A20" s="33"/>
      <c r="B20" s="144"/>
      <c r="C20" s="144"/>
      <c r="D20" s="144"/>
      <c r="E20" s="144"/>
      <c r="F20" s="144"/>
      <c r="G20" s="144"/>
      <c r="H20" s="144"/>
      <c r="I20" s="158"/>
      <c r="J20" s="158"/>
      <c r="K20" s="158"/>
      <c r="L20" s="158"/>
      <c r="M20" s="158"/>
      <c r="N20" s="158"/>
      <c r="O20" s="158"/>
      <c r="P20" s="158"/>
      <c r="Q20" s="158"/>
      <c r="R20" s="158"/>
      <c r="S20" s="158"/>
      <c r="T20" s="158"/>
      <c r="U20" s="158"/>
      <c r="V20" s="35"/>
    </row>
    <row r="21" spans="1:22" ht="16.5" customHeight="1" x14ac:dyDescent="0.35">
      <c r="A21" s="33"/>
      <c r="B21" s="144"/>
      <c r="C21" s="144"/>
      <c r="D21" s="144"/>
      <c r="E21" s="144"/>
      <c r="F21" s="144"/>
      <c r="G21" s="144"/>
      <c r="H21" s="144"/>
      <c r="I21" s="158"/>
      <c r="J21" s="158"/>
      <c r="K21" s="158"/>
      <c r="L21" s="158"/>
      <c r="M21" s="158"/>
      <c r="N21" s="158"/>
      <c r="O21" s="158"/>
      <c r="P21" s="158"/>
      <c r="Q21" s="158"/>
      <c r="R21" s="158"/>
      <c r="S21" s="158"/>
      <c r="T21" s="158"/>
      <c r="U21" s="158"/>
      <c r="V21" s="35"/>
    </row>
    <row r="22" spans="1:22" ht="16.5" customHeight="1" x14ac:dyDescent="0.35">
      <c r="A22" s="33"/>
      <c r="B22" s="144"/>
      <c r="C22" s="144"/>
      <c r="D22" s="144"/>
      <c r="E22" s="144"/>
      <c r="F22" s="144"/>
      <c r="G22" s="144"/>
      <c r="H22" s="144"/>
      <c r="I22" s="158"/>
      <c r="J22" s="158"/>
      <c r="K22" s="158"/>
      <c r="L22" s="158"/>
      <c r="M22" s="158"/>
      <c r="N22" s="158"/>
      <c r="O22" s="158"/>
      <c r="P22" s="158"/>
      <c r="Q22" s="158"/>
      <c r="R22" s="158"/>
      <c r="S22" s="158"/>
      <c r="T22" s="158"/>
      <c r="U22" s="158"/>
      <c r="V22" s="35"/>
    </row>
    <row r="23" spans="1:22" ht="16.5" customHeight="1" x14ac:dyDescent="0.35">
      <c r="A23" s="33"/>
      <c r="B23" s="144"/>
      <c r="C23" s="144"/>
      <c r="D23" s="144"/>
      <c r="E23" s="144"/>
      <c r="F23" s="144"/>
      <c r="G23" s="144"/>
      <c r="H23" s="144"/>
      <c r="I23" s="158"/>
      <c r="J23" s="158"/>
      <c r="K23" s="158"/>
      <c r="L23" s="158"/>
      <c r="M23" s="158"/>
      <c r="N23" s="158"/>
      <c r="O23" s="158"/>
      <c r="P23" s="158"/>
      <c r="Q23" s="158"/>
      <c r="R23" s="158"/>
      <c r="S23" s="158"/>
      <c r="T23" s="158"/>
      <c r="U23" s="158"/>
      <c r="V23" s="35"/>
    </row>
    <row r="24" spans="1:22" ht="16.5" customHeight="1" x14ac:dyDescent="0.35">
      <c r="A24" s="33"/>
      <c r="B24" s="144"/>
      <c r="C24" s="144"/>
      <c r="D24" s="144"/>
      <c r="E24" s="144"/>
      <c r="F24" s="144"/>
      <c r="G24" s="144"/>
      <c r="H24" s="144"/>
      <c r="I24" s="158"/>
      <c r="J24" s="158"/>
      <c r="K24" s="158"/>
      <c r="L24" s="158"/>
      <c r="M24" s="158"/>
      <c r="N24" s="158"/>
      <c r="O24" s="158"/>
      <c r="P24" s="158"/>
      <c r="Q24" s="158"/>
      <c r="R24" s="158"/>
      <c r="S24" s="158"/>
      <c r="T24" s="158"/>
      <c r="U24" s="158"/>
      <c r="V24" s="35"/>
    </row>
    <row r="25" spans="1:22" ht="16.5" customHeight="1" x14ac:dyDescent="0.35">
      <c r="A25" s="33"/>
      <c r="B25" s="144"/>
      <c r="C25" s="144"/>
      <c r="D25" s="144"/>
      <c r="E25" s="144"/>
      <c r="F25" s="144"/>
      <c r="G25" s="144"/>
      <c r="H25" s="144"/>
      <c r="I25" s="158"/>
      <c r="J25" s="158"/>
      <c r="K25" s="158"/>
      <c r="L25" s="158"/>
      <c r="M25" s="158"/>
      <c r="N25" s="158"/>
      <c r="O25" s="158"/>
      <c r="P25" s="158"/>
      <c r="Q25" s="158"/>
      <c r="R25" s="158"/>
      <c r="S25" s="158"/>
      <c r="T25" s="158"/>
      <c r="U25" s="158"/>
      <c r="V25" s="35"/>
    </row>
    <row r="26" spans="1:22" ht="16.5" customHeight="1" x14ac:dyDescent="0.35">
      <c r="A26" s="33"/>
      <c r="B26" s="144"/>
      <c r="C26" s="144"/>
      <c r="D26" s="144"/>
      <c r="E26" s="144"/>
      <c r="F26" s="144"/>
      <c r="G26" s="144"/>
      <c r="H26" s="144"/>
      <c r="I26" s="158"/>
      <c r="J26" s="158"/>
      <c r="K26" s="158"/>
      <c r="L26" s="158"/>
      <c r="M26" s="158"/>
      <c r="N26" s="158"/>
      <c r="O26" s="158"/>
      <c r="P26" s="158"/>
      <c r="Q26" s="158"/>
      <c r="R26" s="158"/>
      <c r="S26" s="158"/>
      <c r="T26" s="158"/>
      <c r="U26" s="158"/>
      <c r="V26" s="35"/>
    </row>
    <row r="27" spans="1:22" ht="16.5" customHeight="1" x14ac:dyDescent="0.35">
      <c r="A27" s="33"/>
      <c r="B27" s="144"/>
      <c r="C27" s="144"/>
      <c r="D27" s="144"/>
      <c r="E27" s="144"/>
      <c r="F27" s="144"/>
      <c r="G27" s="144"/>
      <c r="H27" s="144"/>
      <c r="I27" s="158"/>
      <c r="J27" s="158"/>
      <c r="K27" s="158"/>
      <c r="L27" s="158"/>
      <c r="M27" s="158"/>
      <c r="N27" s="158"/>
      <c r="O27" s="158"/>
      <c r="P27" s="158"/>
      <c r="Q27" s="158"/>
      <c r="R27" s="158"/>
      <c r="S27" s="158"/>
      <c r="T27" s="158"/>
      <c r="U27" s="158"/>
      <c r="V27" s="35"/>
    </row>
    <row r="28" spans="1:22" ht="16.5" customHeight="1" x14ac:dyDescent="0.35">
      <c r="A28" s="33"/>
      <c r="B28" s="144"/>
      <c r="C28" s="144"/>
      <c r="D28" s="144"/>
      <c r="E28" s="144"/>
      <c r="F28" s="144"/>
      <c r="G28" s="144"/>
      <c r="H28" s="144"/>
      <c r="I28" s="158"/>
      <c r="J28" s="158"/>
      <c r="K28" s="158"/>
      <c r="L28" s="158"/>
      <c r="M28" s="158"/>
      <c r="N28" s="158"/>
      <c r="O28" s="158"/>
      <c r="P28" s="158"/>
      <c r="Q28" s="158"/>
      <c r="R28" s="158"/>
      <c r="S28" s="158"/>
      <c r="T28" s="158"/>
      <c r="U28" s="158"/>
      <c r="V28" s="35"/>
    </row>
    <row r="29" spans="1:22" ht="16.5" customHeight="1" x14ac:dyDescent="0.35">
      <c r="A29" s="33"/>
      <c r="B29" s="144"/>
      <c r="C29" s="144"/>
      <c r="D29" s="144"/>
      <c r="E29" s="144"/>
      <c r="F29" s="144"/>
      <c r="G29" s="144"/>
      <c r="H29" s="144"/>
      <c r="I29" s="158"/>
      <c r="J29" s="158"/>
      <c r="K29" s="158"/>
      <c r="L29" s="158"/>
      <c r="M29" s="158"/>
      <c r="N29" s="158"/>
      <c r="O29" s="158"/>
      <c r="P29" s="158"/>
      <c r="Q29" s="158"/>
      <c r="R29" s="158"/>
      <c r="S29" s="158"/>
      <c r="T29" s="158"/>
      <c r="U29" s="158"/>
      <c r="V29" s="35"/>
    </row>
    <row r="30" spans="1:22" ht="16.5" customHeight="1" x14ac:dyDescent="0.35">
      <c r="A30" s="33"/>
      <c r="B30" s="144"/>
      <c r="C30" s="144"/>
      <c r="D30" s="144"/>
      <c r="E30" s="144"/>
      <c r="F30" s="144"/>
      <c r="G30" s="144"/>
      <c r="H30" s="144"/>
      <c r="I30" s="158"/>
      <c r="J30" s="158"/>
      <c r="K30" s="158"/>
      <c r="L30" s="158"/>
      <c r="M30" s="158"/>
      <c r="N30" s="158"/>
      <c r="O30" s="158"/>
      <c r="P30" s="158"/>
      <c r="Q30" s="158"/>
      <c r="R30" s="158"/>
      <c r="S30" s="158"/>
      <c r="T30" s="158"/>
      <c r="U30" s="158"/>
      <c r="V30" s="35"/>
    </row>
    <row r="31" spans="1:22" ht="16.5" customHeight="1" x14ac:dyDescent="0.35">
      <c r="A31" s="33"/>
      <c r="B31" s="144"/>
      <c r="C31" s="144"/>
      <c r="D31" s="144"/>
      <c r="E31" s="144"/>
      <c r="F31" s="144"/>
      <c r="G31" s="144"/>
      <c r="H31" s="144"/>
      <c r="I31" s="158"/>
      <c r="J31" s="158"/>
      <c r="K31" s="158"/>
      <c r="L31" s="158"/>
      <c r="M31" s="158"/>
      <c r="N31" s="158"/>
      <c r="O31" s="158"/>
      <c r="P31" s="158"/>
      <c r="Q31" s="158"/>
      <c r="R31" s="158"/>
      <c r="S31" s="158"/>
      <c r="T31" s="158"/>
      <c r="U31" s="158"/>
      <c r="V31" s="35"/>
    </row>
    <row r="32" spans="1:22" ht="16.5" customHeight="1" x14ac:dyDescent="0.35">
      <c r="A32" s="33"/>
      <c r="B32" s="144"/>
      <c r="C32" s="144"/>
      <c r="D32" s="144"/>
      <c r="E32" s="144"/>
      <c r="F32" s="144"/>
      <c r="G32" s="144"/>
      <c r="H32" s="144"/>
      <c r="I32" s="158"/>
      <c r="J32" s="158"/>
      <c r="K32" s="158"/>
      <c r="L32" s="158"/>
      <c r="M32" s="158"/>
      <c r="N32" s="158"/>
      <c r="O32" s="158"/>
      <c r="P32" s="158"/>
      <c r="Q32" s="158"/>
      <c r="R32" s="158"/>
      <c r="S32" s="158"/>
      <c r="T32" s="158"/>
      <c r="U32" s="158"/>
      <c r="V32" s="35"/>
    </row>
    <row r="33" spans="1:22" ht="16.5" customHeight="1" x14ac:dyDescent="0.35">
      <c r="A33" s="33"/>
      <c r="B33" s="144"/>
      <c r="C33" s="144"/>
      <c r="D33" s="144"/>
      <c r="E33" s="144"/>
      <c r="F33" s="144"/>
      <c r="G33" s="144"/>
      <c r="H33" s="144"/>
      <c r="I33" s="158"/>
      <c r="J33" s="158"/>
      <c r="K33" s="158"/>
      <c r="L33" s="158"/>
      <c r="M33" s="158"/>
      <c r="N33" s="158"/>
      <c r="O33" s="158"/>
      <c r="P33" s="158"/>
      <c r="Q33" s="158"/>
      <c r="R33" s="158"/>
      <c r="S33" s="158"/>
      <c r="T33" s="158"/>
      <c r="U33" s="158"/>
      <c r="V33" s="35"/>
    </row>
    <row r="34" spans="1:22" ht="37" customHeight="1" x14ac:dyDescent="0.35">
      <c r="A34" s="33"/>
      <c r="B34" s="144"/>
      <c r="C34" s="144"/>
      <c r="D34" s="144"/>
      <c r="E34" s="144"/>
      <c r="F34" s="144"/>
      <c r="G34" s="144"/>
      <c r="H34" s="144"/>
      <c r="I34" s="157" t="s">
        <v>457</v>
      </c>
      <c r="J34" s="157"/>
      <c r="K34" s="157"/>
      <c r="L34" s="157"/>
      <c r="M34" s="157"/>
      <c r="N34" s="157"/>
      <c r="O34" s="157"/>
      <c r="P34" s="157"/>
      <c r="Q34" s="157"/>
      <c r="R34" s="157"/>
      <c r="S34" s="157"/>
      <c r="T34" s="157"/>
      <c r="U34" s="157"/>
      <c r="V34" s="35"/>
    </row>
    <row r="35" spans="1:22" ht="16.5" customHeight="1" x14ac:dyDescent="0.35">
      <c r="A35" s="33"/>
      <c r="B35" s="186" t="s">
        <v>17</v>
      </c>
      <c r="C35" s="186"/>
      <c r="D35" s="186"/>
      <c r="E35" s="186"/>
      <c r="F35" s="186"/>
      <c r="G35" s="186"/>
      <c r="H35" s="186"/>
      <c r="I35" s="186"/>
      <c r="J35" s="186"/>
      <c r="K35" s="186"/>
      <c r="L35" s="186"/>
      <c r="M35" s="186"/>
      <c r="N35" s="186"/>
      <c r="O35" s="186"/>
      <c r="P35" s="186"/>
      <c r="Q35" s="186"/>
      <c r="R35" s="186"/>
      <c r="S35" s="186"/>
      <c r="T35" s="186"/>
      <c r="U35" s="186"/>
      <c r="V35" s="35"/>
    </row>
    <row r="36" spans="1:22" ht="16.5" customHeight="1" x14ac:dyDescent="0.35">
      <c r="A36" s="33"/>
      <c r="B36" s="186"/>
      <c r="C36" s="186"/>
      <c r="D36" s="186"/>
      <c r="E36" s="186"/>
      <c r="F36" s="186"/>
      <c r="G36" s="186"/>
      <c r="H36" s="186"/>
      <c r="I36" s="186"/>
      <c r="J36" s="186"/>
      <c r="K36" s="186"/>
      <c r="L36" s="186"/>
      <c r="M36" s="186"/>
      <c r="N36" s="186"/>
      <c r="O36" s="186"/>
      <c r="P36" s="186"/>
      <c r="Q36" s="186"/>
      <c r="R36" s="186"/>
      <c r="S36" s="186"/>
      <c r="T36" s="186"/>
      <c r="U36" s="186"/>
      <c r="V36" s="35"/>
    </row>
    <row r="37" spans="1:22" ht="16.5" customHeight="1" x14ac:dyDescent="0.35">
      <c r="A37" s="33"/>
      <c r="B37" s="186"/>
      <c r="C37" s="186"/>
      <c r="D37" s="186"/>
      <c r="E37" s="186"/>
      <c r="F37" s="186"/>
      <c r="G37" s="186"/>
      <c r="H37" s="186"/>
      <c r="I37" s="186"/>
      <c r="J37" s="186"/>
      <c r="K37" s="186"/>
      <c r="L37" s="186"/>
      <c r="M37" s="186"/>
      <c r="N37" s="186"/>
      <c r="O37" s="186"/>
      <c r="P37" s="186"/>
      <c r="Q37" s="186"/>
      <c r="R37" s="186"/>
      <c r="S37" s="186"/>
      <c r="T37" s="186"/>
      <c r="U37" s="186"/>
      <c r="V37" s="35"/>
    </row>
    <row r="38" spans="1:22" ht="16.5" customHeight="1" x14ac:dyDescent="0.35">
      <c r="A38" s="33"/>
      <c r="B38" s="186"/>
      <c r="C38" s="186"/>
      <c r="D38" s="186"/>
      <c r="E38" s="186"/>
      <c r="F38" s="186"/>
      <c r="G38" s="186"/>
      <c r="H38" s="186"/>
      <c r="I38" s="186"/>
      <c r="J38" s="186"/>
      <c r="K38" s="186"/>
      <c r="L38" s="186"/>
      <c r="M38" s="186"/>
      <c r="N38" s="186"/>
      <c r="O38" s="186"/>
      <c r="P38" s="186"/>
      <c r="Q38" s="186"/>
      <c r="R38" s="186"/>
      <c r="S38" s="186"/>
      <c r="T38" s="186"/>
      <c r="U38" s="186"/>
      <c r="V38" s="35"/>
    </row>
    <row r="39" spans="1:22" ht="16.5" customHeight="1" x14ac:dyDescent="0.35">
      <c r="A39" s="33"/>
      <c r="B39" s="186"/>
      <c r="C39" s="186"/>
      <c r="D39" s="186"/>
      <c r="E39" s="186"/>
      <c r="F39" s="186"/>
      <c r="G39" s="186"/>
      <c r="H39" s="186"/>
      <c r="I39" s="186"/>
      <c r="J39" s="186"/>
      <c r="K39" s="186"/>
      <c r="L39" s="186"/>
      <c r="M39" s="186"/>
      <c r="N39" s="186"/>
      <c r="O39" s="186"/>
      <c r="P39" s="186"/>
      <c r="Q39" s="186"/>
      <c r="R39" s="186"/>
      <c r="S39" s="186"/>
      <c r="T39" s="186"/>
      <c r="U39" s="186"/>
      <c r="V39" s="35"/>
    </row>
    <row r="40" spans="1:22" ht="16.5" customHeight="1" x14ac:dyDescent="0.35">
      <c r="A40" s="33"/>
      <c r="B40" s="186"/>
      <c r="C40" s="186"/>
      <c r="D40" s="186"/>
      <c r="E40" s="186"/>
      <c r="F40" s="186"/>
      <c r="G40" s="186"/>
      <c r="H40" s="186"/>
      <c r="I40" s="186"/>
      <c r="J40" s="186"/>
      <c r="K40" s="186"/>
      <c r="L40" s="186"/>
      <c r="M40" s="186"/>
      <c r="N40" s="186"/>
      <c r="O40" s="186"/>
      <c r="P40" s="186"/>
      <c r="Q40" s="186"/>
      <c r="R40" s="186"/>
      <c r="S40" s="186"/>
      <c r="T40" s="186"/>
      <c r="U40" s="186"/>
      <c r="V40" s="35"/>
    </row>
    <row r="41" spans="1:22" ht="16.5" customHeight="1" x14ac:dyDescent="0.35">
      <c r="A41" s="33"/>
      <c r="B41" s="186"/>
      <c r="C41" s="186"/>
      <c r="D41" s="186"/>
      <c r="E41" s="186"/>
      <c r="F41" s="186"/>
      <c r="G41" s="186"/>
      <c r="H41" s="186"/>
      <c r="I41" s="186"/>
      <c r="J41" s="186"/>
      <c r="K41" s="186"/>
      <c r="L41" s="186"/>
      <c r="M41" s="186"/>
      <c r="N41" s="186"/>
      <c r="O41" s="186"/>
      <c r="P41" s="186"/>
      <c r="Q41" s="186"/>
      <c r="R41" s="186"/>
      <c r="S41" s="186"/>
      <c r="T41" s="186"/>
      <c r="U41" s="186"/>
      <c r="V41" s="35"/>
    </row>
    <row r="42" spans="1:22" ht="16.5" customHeight="1" x14ac:dyDescent="0.35">
      <c r="A42" s="33"/>
      <c r="B42" s="186"/>
      <c r="C42" s="186"/>
      <c r="D42" s="186"/>
      <c r="E42" s="186"/>
      <c r="F42" s="186"/>
      <c r="G42" s="186"/>
      <c r="H42" s="186"/>
      <c r="I42" s="186"/>
      <c r="J42" s="186"/>
      <c r="K42" s="186"/>
      <c r="L42" s="186"/>
      <c r="M42" s="186"/>
      <c r="N42" s="186"/>
      <c r="O42" s="186"/>
      <c r="P42" s="186"/>
      <c r="Q42" s="186"/>
      <c r="R42" s="186"/>
      <c r="S42" s="186"/>
      <c r="T42" s="186"/>
      <c r="U42" s="186"/>
      <c r="V42" s="35"/>
    </row>
    <row r="43" spans="1:22" ht="16.5" customHeight="1" x14ac:dyDescent="0.35">
      <c r="A43" s="33"/>
      <c r="B43" s="186"/>
      <c r="C43" s="186"/>
      <c r="D43" s="186"/>
      <c r="E43" s="186"/>
      <c r="F43" s="186"/>
      <c r="G43" s="186"/>
      <c r="H43" s="186"/>
      <c r="I43" s="186"/>
      <c r="J43" s="186"/>
      <c r="K43" s="186"/>
      <c r="L43" s="186"/>
      <c r="M43" s="186"/>
      <c r="N43" s="186"/>
      <c r="O43" s="186"/>
      <c r="P43" s="186"/>
      <c r="Q43" s="186"/>
      <c r="R43" s="186"/>
      <c r="S43" s="186"/>
      <c r="T43" s="186"/>
      <c r="U43" s="186"/>
      <c r="V43" s="35"/>
    </row>
    <row r="44" spans="1:22" ht="16.5" customHeight="1" x14ac:dyDescent="0.35">
      <c r="A44" s="33"/>
      <c r="B44" s="186"/>
      <c r="C44" s="186"/>
      <c r="D44" s="186"/>
      <c r="E44" s="186"/>
      <c r="F44" s="186"/>
      <c r="G44" s="186"/>
      <c r="H44" s="186"/>
      <c r="I44" s="186"/>
      <c r="J44" s="186"/>
      <c r="K44" s="186"/>
      <c r="L44" s="186"/>
      <c r="M44" s="186"/>
      <c r="N44" s="186"/>
      <c r="O44" s="186"/>
      <c r="P44" s="186"/>
      <c r="Q44" s="186"/>
      <c r="R44" s="186"/>
      <c r="S44" s="186"/>
      <c r="T44" s="186"/>
      <c r="U44" s="186"/>
      <c r="V44" s="35"/>
    </row>
    <row r="45" spans="1:22" ht="16.5" customHeight="1" x14ac:dyDescent="0.35">
      <c r="A45" s="33"/>
      <c r="B45" s="186"/>
      <c r="C45" s="186"/>
      <c r="D45" s="186"/>
      <c r="E45" s="186"/>
      <c r="F45" s="186"/>
      <c r="G45" s="186"/>
      <c r="H45" s="186"/>
      <c r="I45" s="186"/>
      <c r="J45" s="186"/>
      <c r="K45" s="186"/>
      <c r="L45" s="186"/>
      <c r="M45" s="186"/>
      <c r="N45" s="186"/>
      <c r="O45" s="186"/>
      <c r="P45" s="186"/>
      <c r="Q45" s="186"/>
      <c r="R45" s="186"/>
      <c r="S45" s="186"/>
      <c r="T45" s="186"/>
      <c r="U45" s="186"/>
      <c r="V45" s="35"/>
    </row>
    <row r="46" spans="1:22" ht="16.5" customHeight="1" x14ac:dyDescent="0.35">
      <c r="A46" s="33"/>
      <c r="B46" s="186"/>
      <c r="C46" s="186"/>
      <c r="D46" s="186"/>
      <c r="E46" s="186"/>
      <c r="F46" s="186"/>
      <c r="G46" s="186"/>
      <c r="H46" s="186"/>
      <c r="I46" s="186"/>
      <c r="J46" s="186"/>
      <c r="K46" s="186"/>
      <c r="L46" s="186"/>
      <c r="M46" s="186"/>
      <c r="N46" s="186"/>
      <c r="O46" s="186"/>
      <c r="P46" s="186"/>
      <c r="Q46" s="186"/>
      <c r="R46" s="186"/>
      <c r="S46" s="186"/>
      <c r="T46" s="186"/>
      <c r="U46" s="186"/>
      <c r="V46" s="35"/>
    </row>
    <row r="47" spans="1:22" ht="16.5" customHeight="1" x14ac:dyDescent="0.35">
      <c r="A47" s="33"/>
      <c r="B47" s="186"/>
      <c r="C47" s="186"/>
      <c r="D47" s="186"/>
      <c r="E47" s="186"/>
      <c r="F47" s="186"/>
      <c r="G47" s="186"/>
      <c r="H47" s="186"/>
      <c r="I47" s="186"/>
      <c r="J47" s="186"/>
      <c r="K47" s="186"/>
      <c r="L47" s="186"/>
      <c r="M47" s="186"/>
      <c r="N47" s="186"/>
      <c r="O47" s="186"/>
      <c r="P47" s="186"/>
      <c r="Q47" s="186"/>
      <c r="R47" s="186"/>
      <c r="S47" s="186"/>
      <c r="T47" s="186"/>
      <c r="U47" s="186"/>
      <c r="V47" s="35"/>
    </row>
    <row r="48" spans="1:22" ht="16.5" customHeight="1" x14ac:dyDescent="0.35">
      <c r="A48" s="33"/>
      <c r="B48" s="186"/>
      <c r="C48" s="186"/>
      <c r="D48" s="186"/>
      <c r="E48" s="186"/>
      <c r="F48" s="186"/>
      <c r="G48" s="186"/>
      <c r="H48" s="186"/>
      <c r="I48" s="186"/>
      <c r="J48" s="186"/>
      <c r="K48" s="186"/>
      <c r="L48" s="186"/>
      <c r="M48" s="186"/>
      <c r="N48" s="186"/>
      <c r="O48" s="186"/>
      <c r="P48" s="186"/>
      <c r="Q48" s="186"/>
      <c r="R48" s="186"/>
      <c r="S48" s="186"/>
      <c r="T48" s="186"/>
      <c r="U48" s="186"/>
      <c r="V48" s="35"/>
    </row>
    <row r="49" spans="1:22" ht="16.5" customHeight="1" x14ac:dyDescent="0.35">
      <c r="A49" s="33"/>
      <c r="B49" s="186"/>
      <c r="C49" s="186"/>
      <c r="D49" s="186"/>
      <c r="E49" s="186"/>
      <c r="F49" s="186"/>
      <c r="G49" s="186"/>
      <c r="H49" s="186"/>
      <c r="I49" s="186"/>
      <c r="J49" s="186"/>
      <c r="K49" s="186"/>
      <c r="L49" s="186"/>
      <c r="M49" s="186"/>
      <c r="N49" s="186"/>
      <c r="O49" s="186"/>
      <c r="P49" s="186"/>
      <c r="Q49" s="186"/>
      <c r="R49" s="186"/>
      <c r="S49" s="186"/>
      <c r="T49" s="186"/>
      <c r="U49" s="186"/>
      <c r="V49" s="35"/>
    </row>
    <row r="50" spans="1:22" ht="16.5" customHeight="1" x14ac:dyDescent="0.35">
      <c r="A50" s="33"/>
      <c r="B50" s="186"/>
      <c r="C50" s="186"/>
      <c r="D50" s="186"/>
      <c r="E50" s="186"/>
      <c r="F50" s="186"/>
      <c r="G50" s="186"/>
      <c r="H50" s="186"/>
      <c r="I50" s="186"/>
      <c r="J50" s="186"/>
      <c r="K50" s="186"/>
      <c r="L50" s="186"/>
      <c r="M50" s="186"/>
      <c r="N50" s="186"/>
      <c r="O50" s="186"/>
      <c r="P50" s="186"/>
      <c r="Q50" s="186"/>
      <c r="R50" s="186"/>
      <c r="S50" s="186"/>
      <c r="T50" s="186"/>
      <c r="U50" s="186"/>
      <c r="V50" s="35"/>
    </row>
    <row r="51" spans="1:22" ht="16.5" customHeight="1" x14ac:dyDescent="0.35">
      <c r="A51" s="33"/>
      <c r="B51" s="186"/>
      <c r="C51" s="186"/>
      <c r="D51" s="186"/>
      <c r="E51" s="186"/>
      <c r="F51" s="186"/>
      <c r="G51" s="186"/>
      <c r="H51" s="186"/>
      <c r="I51" s="186"/>
      <c r="J51" s="186"/>
      <c r="K51" s="186"/>
      <c r="L51" s="186"/>
      <c r="M51" s="186"/>
      <c r="N51" s="186"/>
      <c r="O51" s="186"/>
      <c r="P51" s="186"/>
      <c r="Q51" s="186"/>
      <c r="R51" s="186"/>
      <c r="S51" s="186"/>
      <c r="T51" s="186"/>
      <c r="U51" s="186"/>
      <c r="V51" s="35"/>
    </row>
    <row r="52" spans="1:22" ht="16.5" customHeight="1" x14ac:dyDescent="0.35">
      <c r="A52" s="33"/>
      <c r="B52" s="186"/>
      <c r="C52" s="186"/>
      <c r="D52" s="186"/>
      <c r="E52" s="186"/>
      <c r="F52" s="186"/>
      <c r="G52" s="186"/>
      <c r="H52" s="186"/>
      <c r="I52" s="186"/>
      <c r="J52" s="186"/>
      <c r="K52" s="186"/>
      <c r="L52" s="186"/>
      <c r="M52" s="186"/>
      <c r="N52" s="186"/>
      <c r="O52" s="186"/>
      <c r="P52" s="186"/>
      <c r="Q52" s="186"/>
      <c r="R52" s="186"/>
      <c r="S52" s="186"/>
      <c r="T52" s="186"/>
      <c r="U52" s="186"/>
      <c r="V52" s="35"/>
    </row>
    <row r="53" spans="1:22" ht="16.5" customHeight="1" x14ac:dyDescent="0.35">
      <c r="A53" s="33"/>
      <c r="B53" s="186"/>
      <c r="C53" s="186"/>
      <c r="D53" s="186"/>
      <c r="E53" s="186"/>
      <c r="F53" s="186"/>
      <c r="G53" s="186"/>
      <c r="H53" s="186"/>
      <c r="I53" s="186"/>
      <c r="J53" s="186"/>
      <c r="K53" s="186"/>
      <c r="L53" s="186"/>
      <c r="M53" s="186"/>
      <c r="N53" s="186"/>
      <c r="O53" s="186"/>
      <c r="P53" s="186"/>
      <c r="Q53" s="186"/>
      <c r="R53" s="186"/>
      <c r="S53" s="186"/>
      <c r="T53" s="186"/>
      <c r="U53" s="186"/>
      <c r="V53" s="35"/>
    </row>
    <row r="54" spans="1:22" ht="16.5" customHeight="1" x14ac:dyDescent="0.35">
      <c r="A54" s="33"/>
      <c r="B54" s="186"/>
      <c r="C54" s="186"/>
      <c r="D54" s="186"/>
      <c r="E54" s="186"/>
      <c r="F54" s="186"/>
      <c r="G54" s="186"/>
      <c r="H54" s="186"/>
      <c r="I54" s="186"/>
      <c r="J54" s="186"/>
      <c r="K54" s="186"/>
      <c r="L54" s="186"/>
      <c r="M54" s="186"/>
      <c r="N54" s="186"/>
      <c r="O54" s="186"/>
      <c r="P54" s="186"/>
      <c r="Q54" s="186"/>
      <c r="R54" s="186"/>
      <c r="S54" s="186"/>
      <c r="T54" s="186"/>
      <c r="U54" s="186"/>
      <c r="V54" s="35"/>
    </row>
    <row r="55" spans="1:22" ht="16.5" customHeight="1" x14ac:dyDescent="0.35">
      <c r="A55" s="33"/>
      <c r="B55" s="186"/>
      <c r="C55" s="186"/>
      <c r="D55" s="186"/>
      <c r="E55" s="186"/>
      <c r="F55" s="186"/>
      <c r="G55" s="186"/>
      <c r="H55" s="186"/>
      <c r="I55" s="186"/>
      <c r="J55" s="186"/>
      <c r="K55" s="186"/>
      <c r="L55" s="186"/>
      <c r="M55" s="186"/>
      <c r="N55" s="186"/>
      <c r="O55" s="186"/>
      <c r="P55" s="186"/>
      <c r="Q55" s="186"/>
      <c r="R55" s="186"/>
      <c r="S55" s="186"/>
      <c r="T55" s="186"/>
      <c r="U55" s="186"/>
      <c r="V55" s="35"/>
    </row>
    <row r="56" spans="1:22" ht="16.5" customHeight="1" x14ac:dyDescent="0.35">
      <c r="A56" s="33"/>
      <c r="B56" s="186"/>
      <c r="C56" s="186"/>
      <c r="D56" s="186"/>
      <c r="E56" s="186"/>
      <c r="F56" s="186"/>
      <c r="G56" s="186"/>
      <c r="H56" s="186"/>
      <c r="I56" s="186"/>
      <c r="J56" s="186"/>
      <c r="K56" s="186"/>
      <c r="L56" s="186"/>
      <c r="M56" s="186"/>
      <c r="N56" s="186"/>
      <c r="O56" s="186"/>
      <c r="P56" s="186"/>
      <c r="Q56" s="186"/>
      <c r="R56" s="186"/>
      <c r="S56" s="186"/>
      <c r="T56" s="186"/>
      <c r="U56" s="186"/>
      <c r="V56" s="35"/>
    </row>
    <row r="57" spans="1:22" ht="16.5" customHeight="1" x14ac:dyDescent="0.35">
      <c r="A57" s="33"/>
      <c r="B57" s="186"/>
      <c r="C57" s="186"/>
      <c r="D57" s="186"/>
      <c r="E57" s="186"/>
      <c r="F57" s="186"/>
      <c r="G57" s="186"/>
      <c r="H57" s="186"/>
      <c r="I57" s="186"/>
      <c r="J57" s="186"/>
      <c r="K57" s="186"/>
      <c r="L57" s="186"/>
      <c r="M57" s="186"/>
      <c r="N57" s="186"/>
      <c r="O57" s="186"/>
      <c r="P57" s="186"/>
      <c r="Q57" s="186"/>
      <c r="R57" s="186"/>
      <c r="S57" s="186"/>
      <c r="T57" s="186"/>
      <c r="U57" s="186"/>
      <c r="V57" s="35"/>
    </row>
    <row r="58" spans="1:22" ht="16.5" customHeight="1" x14ac:dyDescent="0.35">
      <c r="A58" s="33"/>
      <c r="B58" s="186"/>
      <c r="C58" s="186"/>
      <c r="D58" s="186"/>
      <c r="E58" s="186"/>
      <c r="F58" s="186"/>
      <c r="G58" s="186"/>
      <c r="H58" s="186"/>
      <c r="I58" s="186"/>
      <c r="J58" s="186"/>
      <c r="K58" s="186"/>
      <c r="L58" s="186"/>
      <c r="M58" s="186"/>
      <c r="N58" s="186"/>
      <c r="O58" s="186"/>
      <c r="P58" s="186"/>
      <c r="Q58" s="186"/>
      <c r="R58" s="186"/>
      <c r="S58" s="186"/>
      <c r="T58" s="186"/>
      <c r="U58" s="186"/>
      <c r="V58" s="35"/>
    </row>
    <row r="59" spans="1:22" ht="16.5" customHeight="1" x14ac:dyDescent="0.35">
      <c r="A59" s="33"/>
      <c r="B59" s="186"/>
      <c r="C59" s="186"/>
      <c r="D59" s="186"/>
      <c r="E59" s="186"/>
      <c r="F59" s="186"/>
      <c r="G59" s="186"/>
      <c r="H59" s="186"/>
      <c r="I59" s="186"/>
      <c r="J59" s="186"/>
      <c r="K59" s="186"/>
      <c r="L59" s="186"/>
      <c r="M59" s="186"/>
      <c r="N59" s="186"/>
      <c r="O59" s="186"/>
      <c r="P59" s="186"/>
      <c r="Q59" s="186"/>
      <c r="R59" s="186"/>
      <c r="S59" s="186"/>
      <c r="T59" s="186"/>
      <c r="U59" s="186"/>
      <c r="V59" s="35"/>
    </row>
    <row r="60" spans="1:22" ht="16.5" customHeight="1" x14ac:dyDescent="0.35">
      <c r="A60" s="33"/>
      <c r="B60" s="186"/>
      <c r="C60" s="186"/>
      <c r="D60" s="186"/>
      <c r="E60" s="186"/>
      <c r="F60" s="186"/>
      <c r="G60" s="186"/>
      <c r="H60" s="186"/>
      <c r="I60" s="186"/>
      <c r="J60" s="186"/>
      <c r="K60" s="186"/>
      <c r="L60" s="186"/>
      <c r="M60" s="186"/>
      <c r="N60" s="186"/>
      <c r="O60" s="186"/>
      <c r="P60" s="186"/>
      <c r="Q60" s="186"/>
      <c r="R60" s="186"/>
      <c r="S60" s="186"/>
      <c r="T60" s="186"/>
      <c r="U60" s="186"/>
      <c r="V60" s="35"/>
    </row>
    <row r="61" spans="1:22" ht="16.5" customHeight="1" x14ac:dyDescent="0.35">
      <c r="A61" s="33"/>
      <c r="B61" s="186"/>
      <c r="C61" s="186"/>
      <c r="D61" s="186"/>
      <c r="E61" s="186"/>
      <c r="F61" s="186"/>
      <c r="G61" s="186"/>
      <c r="H61" s="186"/>
      <c r="I61" s="186"/>
      <c r="J61" s="186"/>
      <c r="K61" s="186"/>
      <c r="L61" s="186"/>
      <c r="M61" s="186"/>
      <c r="N61" s="186"/>
      <c r="O61" s="186"/>
      <c r="P61" s="186"/>
      <c r="Q61" s="186"/>
      <c r="R61" s="186"/>
      <c r="S61" s="186"/>
      <c r="T61" s="186"/>
      <c r="U61" s="186"/>
      <c r="V61" s="35"/>
    </row>
    <row r="62" spans="1:22" ht="16.5" customHeight="1" x14ac:dyDescent="0.35">
      <c r="A62" s="33"/>
      <c r="B62" s="186"/>
      <c r="C62" s="186"/>
      <c r="D62" s="186"/>
      <c r="E62" s="186"/>
      <c r="F62" s="186"/>
      <c r="G62" s="186"/>
      <c r="H62" s="186"/>
      <c r="I62" s="186"/>
      <c r="J62" s="186"/>
      <c r="K62" s="186"/>
      <c r="L62" s="186"/>
      <c r="M62" s="186"/>
      <c r="N62" s="186"/>
      <c r="O62" s="186"/>
      <c r="P62" s="186"/>
      <c r="Q62" s="186"/>
      <c r="R62" s="186"/>
      <c r="S62" s="186"/>
      <c r="T62" s="186"/>
      <c r="U62" s="186"/>
      <c r="V62" s="35"/>
    </row>
    <row r="63" spans="1:22" ht="16.5" customHeight="1" x14ac:dyDescent="0.35">
      <c r="A63" s="33"/>
      <c r="B63" s="186"/>
      <c r="C63" s="186"/>
      <c r="D63" s="186"/>
      <c r="E63" s="186"/>
      <c r="F63" s="186"/>
      <c r="G63" s="186"/>
      <c r="H63" s="186"/>
      <c r="I63" s="186"/>
      <c r="J63" s="186"/>
      <c r="K63" s="186"/>
      <c r="L63" s="186"/>
      <c r="M63" s="186"/>
      <c r="N63" s="186"/>
      <c r="O63" s="186"/>
      <c r="P63" s="186"/>
      <c r="Q63" s="186"/>
      <c r="R63" s="186"/>
      <c r="S63" s="186"/>
      <c r="T63" s="186"/>
      <c r="U63" s="186"/>
      <c r="V63" s="35"/>
    </row>
    <row r="64" spans="1:22" ht="16.5" customHeight="1" x14ac:dyDescent="0.35">
      <c r="A64" s="33"/>
      <c r="B64" s="186"/>
      <c r="C64" s="186"/>
      <c r="D64" s="186"/>
      <c r="E64" s="186"/>
      <c r="F64" s="186"/>
      <c r="G64" s="186"/>
      <c r="H64" s="186"/>
      <c r="I64" s="186"/>
      <c r="J64" s="186"/>
      <c r="K64" s="186"/>
      <c r="L64" s="186"/>
      <c r="M64" s="186"/>
      <c r="N64" s="186"/>
      <c r="O64" s="186"/>
      <c r="P64" s="186"/>
      <c r="Q64" s="186"/>
      <c r="R64" s="186"/>
      <c r="S64" s="186"/>
      <c r="T64" s="186"/>
      <c r="U64" s="186"/>
      <c r="V64" s="35"/>
    </row>
    <row r="65" spans="1:22" ht="16.5" customHeight="1" x14ac:dyDescent="0.35">
      <c r="A65" s="33"/>
      <c r="B65" s="34"/>
      <c r="C65" s="34"/>
      <c r="D65" s="34"/>
      <c r="E65" s="34"/>
      <c r="F65" s="34"/>
      <c r="G65" s="34"/>
      <c r="H65" s="34"/>
      <c r="I65" s="34"/>
      <c r="J65" s="34"/>
      <c r="K65" s="34"/>
      <c r="L65" s="34"/>
      <c r="M65" s="34"/>
      <c r="N65" s="34"/>
      <c r="O65" s="34"/>
      <c r="P65" s="34"/>
      <c r="Q65" s="34"/>
      <c r="R65" s="34"/>
      <c r="S65" s="34"/>
      <c r="T65" s="34"/>
      <c r="U65" s="34"/>
      <c r="V65" s="35"/>
    </row>
    <row r="66" spans="1:22" ht="16.5" customHeight="1" x14ac:dyDescent="0.35">
      <c r="A66" s="33"/>
      <c r="B66" s="104" t="s">
        <v>165</v>
      </c>
      <c r="C66" s="104"/>
      <c r="D66" s="104"/>
      <c r="E66" s="104"/>
      <c r="F66" s="104"/>
      <c r="G66" s="104"/>
      <c r="H66" s="104"/>
      <c r="I66" s="104"/>
      <c r="J66" s="104"/>
      <c r="K66" s="104"/>
      <c r="L66" s="104"/>
      <c r="M66" s="104"/>
      <c r="N66" s="104"/>
      <c r="O66" s="104"/>
      <c r="P66" s="104"/>
      <c r="Q66" s="104"/>
      <c r="R66" s="104"/>
      <c r="S66" s="104"/>
      <c r="T66" s="104"/>
      <c r="U66" s="104"/>
      <c r="V66" s="35"/>
    </row>
    <row r="67" spans="1:22" ht="16.5" customHeight="1" x14ac:dyDescent="0.35">
      <c r="A67" s="33"/>
      <c r="B67" s="104"/>
      <c r="C67" s="104"/>
      <c r="D67" s="104"/>
      <c r="E67" s="104"/>
      <c r="F67" s="104"/>
      <c r="G67" s="104"/>
      <c r="H67" s="104"/>
      <c r="I67" s="104"/>
      <c r="J67" s="104"/>
      <c r="K67" s="104"/>
      <c r="L67" s="104"/>
      <c r="M67" s="104"/>
      <c r="N67" s="104"/>
      <c r="O67" s="104"/>
      <c r="P67" s="104"/>
      <c r="Q67" s="104"/>
      <c r="R67" s="104"/>
      <c r="S67" s="104"/>
      <c r="T67" s="104"/>
      <c r="U67" s="104"/>
      <c r="V67" s="35"/>
    </row>
    <row r="68" spans="1:22" ht="16.5" customHeight="1" x14ac:dyDescent="0.35">
      <c r="A68" s="33"/>
      <c r="B68" s="72"/>
      <c r="C68" s="72"/>
      <c r="D68" s="72"/>
      <c r="E68" s="72"/>
      <c r="F68" s="72"/>
      <c r="G68" s="72"/>
      <c r="H68" s="72"/>
      <c r="I68" s="72"/>
      <c r="J68" s="72"/>
      <c r="K68" s="72"/>
      <c r="L68" s="72"/>
      <c r="M68" s="72"/>
      <c r="N68" s="72"/>
      <c r="O68" s="72"/>
      <c r="P68" s="72"/>
      <c r="Q68" s="72"/>
      <c r="R68" s="72"/>
      <c r="S68" s="72"/>
      <c r="T68" s="72"/>
      <c r="U68" s="72"/>
      <c r="V68" s="35"/>
    </row>
    <row r="69" spans="1:22" ht="16.5" customHeight="1" x14ac:dyDescent="0.35">
      <c r="A69" s="33"/>
      <c r="B69" s="149" t="s">
        <v>166</v>
      </c>
      <c r="C69" s="149"/>
      <c r="D69" s="149"/>
      <c r="E69" s="149"/>
      <c r="F69" s="149"/>
      <c r="G69" s="149"/>
      <c r="H69" s="149"/>
      <c r="I69" s="149"/>
      <c r="J69" s="149"/>
      <c r="K69" s="149"/>
      <c r="L69" s="149"/>
      <c r="M69" s="149"/>
      <c r="N69" s="149"/>
      <c r="O69" s="149"/>
      <c r="P69" s="149"/>
      <c r="Q69" s="149"/>
      <c r="R69" s="149"/>
      <c r="S69" s="149"/>
      <c r="T69" s="149"/>
      <c r="U69" s="149"/>
      <c r="V69" s="35"/>
    </row>
    <row r="70" spans="1:22" ht="16.5" customHeight="1" x14ac:dyDescent="0.35">
      <c r="A70" s="33"/>
      <c r="B70" s="144" t="s">
        <v>167</v>
      </c>
      <c r="C70" s="144"/>
      <c r="D70" s="144"/>
      <c r="E70" s="144"/>
      <c r="F70" s="144"/>
      <c r="G70" s="144"/>
      <c r="H70" s="144"/>
      <c r="I70" s="268" t="s">
        <v>168</v>
      </c>
      <c r="J70" s="268"/>
      <c r="K70" s="268"/>
      <c r="L70" s="268"/>
      <c r="M70" s="268"/>
      <c r="N70" s="268"/>
      <c r="O70" s="268"/>
      <c r="P70" s="268"/>
      <c r="Q70" s="268"/>
      <c r="R70" s="268"/>
      <c r="S70" s="268"/>
      <c r="T70" s="268"/>
      <c r="U70" s="268"/>
      <c r="V70" s="35"/>
    </row>
    <row r="71" spans="1:22" ht="16.5" customHeight="1" x14ac:dyDescent="0.35">
      <c r="A71" s="33"/>
      <c r="B71" s="144"/>
      <c r="C71" s="144"/>
      <c r="D71" s="144"/>
      <c r="E71" s="144"/>
      <c r="F71" s="144"/>
      <c r="G71" s="144"/>
      <c r="H71" s="144"/>
      <c r="I71" s="268"/>
      <c r="J71" s="268"/>
      <c r="K71" s="268"/>
      <c r="L71" s="268"/>
      <c r="M71" s="268"/>
      <c r="N71" s="268"/>
      <c r="O71" s="268"/>
      <c r="P71" s="268"/>
      <c r="Q71" s="268"/>
      <c r="R71" s="268"/>
      <c r="S71" s="268"/>
      <c r="T71" s="268"/>
      <c r="U71" s="268"/>
      <c r="V71" s="35"/>
    </row>
    <row r="72" spans="1:22" ht="16.5" customHeight="1" x14ac:dyDescent="0.35">
      <c r="A72" s="33"/>
      <c r="B72" s="144"/>
      <c r="C72" s="144"/>
      <c r="D72" s="144"/>
      <c r="E72" s="144"/>
      <c r="F72" s="144"/>
      <c r="G72" s="144"/>
      <c r="H72" s="144"/>
      <c r="I72" s="268"/>
      <c r="J72" s="268"/>
      <c r="K72" s="268"/>
      <c r="L72" s="268"/>
      <c r="M72" s="268"/>
      <c r="N72" s="268"/>
      <c r="O72" s="268"/>
      <c r="P72" s="268"/>
      <c r="Q72" s="268"/>
      <c r="R72" s="268"/>
      <c r="S72" s="268"/>
      <c r="T72" s="268"/>
      <c r="U72" s="268"/>
      <c r="V72" s="35"/>
    </row>
    <row r="73" spans="1:22" ht="16.5" customHeight="1" x14ac:dyDescent="0.35">
      <c r="A73" s="33"/>
      <c r="B73" s="144"/>
      <c r="C73" s="144"/>
      <c r="D73" s="144"/>
      <c r="E73" s="144"/>
      <c r="F73" s="144"/>
      <c r="G73" s="144"/>
      <c r="H73" s="144"/>
      <c r="I73" s="268"/>
      <c r="J73" s="268"/>
      <c r="K73" s="268"/>
      <c r="L73" s="268"/>
      <c r="M73" s="268"/>
      <c r="N73" s="268"/>
      <c r="O73" s="268"/>
      <c r="P73" s="268"/>
      <c r="Q73" s="268"/>
      <c r="R73" s="268"/>
      <c r="S73" s="268"/>
      <c r="T73" s="268"/>
      <c r="U73" s="268"/>
      <c r="V73" s="35"/>
    </row>
    <row r="74" spans="1:22" ht="16.5" customHeight="1" x14ac:dyDescent="0.35">
      <c r="A74" s="33"/>
      <c r="B74" s="144"/>
      <c r="C74" s="144"/>
      <c r="D74" s="144"/>
      <c r="E74" s="144"/>
      <c r="F74" s="144"/>
      <c r="G74" s="144"/>
      <c r="H74" s="144"/>
      <c r="I74" s="268"/>
      <c r="J74" s="268"/>
      <c r="K74" s="268"/>
      <c r="L74" s="268"/>
      <c r="M74" s="268"/>
      <c r="N74" s="268"/>
      <c r="O74" s="268"/>
      <c r="P74" s="268"/>
      <c r="Q74" s="268"/>
      <c r="R74" s="268"/>
      <c r="S74" s="268"/>
      <c r="T74" s="268"/>
      <c r="U74" s="268"/>
      <c r="V74" s="35"/>
    </row>
    <row r="75" spans="1:22" ht="16.5" customHeight="1" x14ac:dyDescent="0.35">
      <c r="A75" s="33"/>
      <c r="B75" s="144"/>
      <c r="C75" s="144"/>
      <c r="D75" s="144"/>
      <c r="E75" s="144"/>
      <c r="F75" s="144"/>
      <c r="G75" s="144"/>
      <c r="H75" s="144"/>
      <c r="I75" s="268"/>
      <c r="J75" s="268"/>
      <c r="K75" s="268"/>
      <c r="L75" s="268"/>
      <c r="M75" s="268"/>
      <c r="N75" s="268"/>
      <c r="O75" s="268"/>
      <c r="P75" s="268"/>
      <c r="Q75" s="268"/>
      <c r="R75" s="268"/>
      <c r="S75" s="268"/>
      <c r="T75" s="268"/>
      <c r="U75" s="268"/>
      <c r="V75" s="35"/>
    </row>
    <row r="76" spans="1:22" ht="16.5" customHeight="1" x14ac:dyDescent="0.35">
      <c r="A76" s="33"/>
      <c r="B76" s="144"/>
      <c r="C76" s="144"/>
      <c r="D76" s="144"/>
      <c r="E76" s="144"/>
      <c r="F76" s="144"/>
      <c r="G76" s="144"/>
      <c r="H76" s="144"/>
      <c r="I76" s="268"/>
      <c r="J76" s="268"/>
      <c r="K76" s="268"/>
      <c r="L76" s="268"/>
      <c r="M76" s="268"/>
      <c r="N76" s="268"/>
      <c r="O76" s="268"/>
      <c r="P76" s="268"/>
      <c r="Q76" s="268"/>
      <c r="R76" s="268"/>
      <c r="S76" s="268"/>
      <c r="T76" s="268"/>
      <c r="U76" s="268"/>
      <c r="V76" s="35"/>
    </row>
    <row r="77" spans="1:22" ht="16.5" customHeight="1" x14ac:dyDescent="0.35">
      <c r="A77" s="33"/>
      <c r="B77" s="144"/>
      <c r="C77" s="144"/>
      <c r="D77" s="144"/>
      <c r="E77" s="144"/>
      <c r="F77" s="144"/>
      <c r="G77" s="144"/>
      <c r="H77" s="144"/>
      <c r="I77" s="268"/>
      <c r="J77" s="268"/>
      <c r="K77" s="268"/>
      <c r="L77" s="268"/>
      <c r="M77" s="268"/>
      <c r="N77" s="268"/>
      <c r="O77" s="268"/>
      <c r="P77" s="268"/>
      <c r="Q77" s="268"/>
      <c r="R77" s="268"/>
      <c r="S77" s="268"/>
      <c r="T77" s="268"/>
      <c r="U77" s="268"/>
      <c r="V77" s="35"/>
    </row>
    <row r="78" spans="1:22" ht="16.5" customHeight="1" x14ac:dyDescent="0.35">
      <c r="A78" s="33"/>
      <c r="B78" s="144"/>
      <c r="C78" s="144"/>
      <c r="D78" s="144"/>
      <c r="E78" s="144"/>
      <c r="F78" s="144"/>
      <c r="G78" s="144"/>
      <c r="H78" s="144"/>
      <c r="I78" s="268"/>
      <c r="J78" s="268"/>
      <c r="K78" s="268"/>
      <c r="L78" s="268"/>
      <c r="M78" s="268"/>
      <c r="N78" s="268"/>
      <c r="O78" s="268"/>
      <c r="P78" s="268"/>
      <c r="Q78" s="268"/>
      <c r="R78" s="268"/>
      <c r="S78" s="268"/>
      <c r="T78" s="268"/>
      <c r="U78" s="268"/>
      <c r="V78" s="35"/>
    </row>
    <row r="79" spans="1:22" ht="16.5" customHeight="1" x14ac:dyDescent="0.35">
      <c r="A79" s="33"/>
      <c r="B79" s="144"/>
      <c r="C79" s="144"/>
      <c r="D79" s="144"/>
      <c r="E79" s="144"/>
      <c r="F79" s="144"/>
      <c r="G79" s="144"/>
      <c r="H79" s="144"/>
      <c r="I79" s="268"/>
      <c r="J79" s="268"/>
      <c r="K79" s="268"/>
      <c r="L79" s="268"/>
      <c r="M79" s="268"/>
      <c r="N79" s="268"/>
      <c r="O79" s="268"/>
      <c r="P79" s="268"/>
      <c r="Q79" s="268"/>
      <c r="R79" s="268"/>
      <c r="S79" s="268"/>
      <c r="T79" s="268"/>
      <c r="U79" s="268"/>
      <c r="V79" s="35"/>
    </row>
    <row r="80" spans="1:22" ht="16.5" customHeight="1" x14ac:dyDescent="0.35">
      <c r="A80" s="33"/>
      <c r="B80" s="144"/>
      <c r="C80" s="144"/>
      <c r="D80" s="144"/>
      <c r="E80" s="144"/>
      <c r="F80" s="144"/>
      <c r="G80" s="144"/>
      <c r="H80" s="144"/>
      <c r="I80" s="268"/>
      <c r="J80" s="268"/>
      <c r="K80" s="268"/>
      <c r="L80" s="268"/>
      <c r="M80" s="268"/>
      <c r="N80" s="268"/>
      <c r="O80" s="268"/>
      <c r="P80" s="268"/>
      <c r="Q80" s="268"/>
      <c r="R80" s="268"/>
      <c r="S80" s="268"/>
      <c r="T80" s="268"/>
      <c r="U80" s="268"/>
      <c r="V80" s="35"/>
    </row>
    <row r="81" spans="1:22" ht="16.5" customHeight="1" x14ac:dyDescent="0.35">
      <c r="A81" s="33"/>
      <c r="B81" s="144"/>
      <c r="C81" s="144"/>
      <c r="D81" s="144"/>
      <c r="E81" s="144"/>
      <c r="F81" s="144"/>
      <c r="G81" s="144"/>
      <c r="H81" s="144"/>
      <c r="I81" s="268"/>
      <c r="J81" s="268"/>
      <c r="K81" s="268"/>
      <c r="L81" s="268"/>
      <c r="M81" s="268"/>
      <c r="N81" s="268"/>
      <c r="O81" s="268"/>
      <c r="P81" s="268"/>
      <c r="Q81" s="268"/>
      <c r="R81" s="268"/>
      <c r="S81" s="268"/>
      <c r="T81" s="268"/>
      <c r="U81" s="268"/>
      <c r="V81" s="35"/>
    </row>
    <row r="82" spans="1:22" ht="16.5" customHeight="1" x14ac:dyDescent="0.35">
      <c r="A82" s="33"/>
      <c r="B82" s="144"/>
      <c r="C82" s="144"/>
      <c r="D82" s="144"/>
      <c r="E82" s="144"/>
      <c r="F82" s="144"/>
      <c r="G82" s="144"/>
      <c r="H82" s="144"/>
      <c r="I82" s="268"/>
      <c r="J82" s="268"/>
      <c r="K82" s="268"/>
      <c r="L82" s="268"/>
      <c r="M82" s="268"/>
      <c r="N82" s="268"/>
      <c r="O82" s="268"/>
      <c r="P82" s="268"/>
      <c r="Q82" s="268"/>
      <c r="R82" s="268"/>
      <c r="S82" s="268"/>
      <c r="T82" s="268"/>
      <c r="U82" s="268"/>
      <c r="V82" s="35"/>
    </row>
    <row r="83" spans="1:22" ht="16.5" customHeight="1" x14ac:dyDescent="0.35">
      <c r="A83" s="33"/>
      <c r="B83" s="144"/>
      <c r="C83" s="144"/>
      <c r="D83" s="144"/>
      <c r="E83" s="144"/>
      <c r="F83" s="144"/>
      <c r="G83" s="144"/>
      <c r="H83" s="144"/>
      <c r="I83" s="268"/>
      <c r="J83" s="268"/>
      <c r="K83" s="268"/>
      <c r="L83" s="268"/>
      <c r="M83" s="268"/>
      <c r="N83" s="268"/>
      <c r="O83" s="268"/>
      <c r="P83" s="268"/>
      <c r="Q83" s="268"/>
      <c r="R83" s="268"/>
      <c r="S83" s="268"/>
      <c r="T83" s="268"/>
      <c r="U83" s="268"/>
      <c r="V83" s="35"/>
    </row>
    <row r="84" spans="1:22" ht="16.5" customHeight="1" x14ac:dyDescent="0.35">
      <c r="A84" s="33"/>
      <c r="B84" s="144"/>
      <c r="C84" s="144"/>
      <c r="D84" s="144"/>
      <c r="E84" s="144"/>
      <c r="F84" s="144"/>
      <c r="G84" s="144"/>
      <c r="H84" s="144"/>
      <c r="I84" s="268"/>
      <c r="J84" s="268"/>
      <c r="K84" s="268"/>
      <c r="L84" s="268"/>
      <c r="M84" s="268"/>
      <c r="N84" s="268"/>
      <c r="O84" s="268"/>
      <c r="P84" s="268"/>
      <c r="Q84" s="268"/>
      <c r="R84" s="268"/>
      <c r="S84" s="268"/>
      <c r="T84" s="268"/>
      <c r="U84" s="268"/>
      <c r="V84" s="35"/>
    </row>
    <row r="85" spans="1:22" ht="31" customHeight="1" x14ac:dyDescent="0.35">
      <c r="A85" s="33"/>
      <c r="B85" s="144"/>
      <c r="C85" s="144"/>
      <c r="D85" s="144"/>
      <c r="E85" s="144"/>
      <c r="F85" s="144"/>
      <c r="G85" s="144"/>
      <c r="H85" s="144"/>
      <c r="I85" s="268"/>
      <c r="J85" s="268"/>
      <c r="K85" s="268"/>
      <c r="L85" s="268"/>
      <c r="M85" s="268"/>
      <c r="N85" s="268"/>
      <c r="O85" s="268"/>
      <c r="P85" s="268"/>
      <c r="Q85" s="268"/>
      <c r="R85" s="268"/>
      <c r="S85" s="268"/>
      <c r="T85" s="268"/>
      <c r="U85" s="268"/>
      <c r="V85" s="35"/>
    </row>
    <row r="86" spans="1:22" ht="16.5" customHeight="1" thickBot="1" x14ac:dyDescent="0.5">
      <c r="A86" s="33"/>
      <c r="B86" s="36"/>
      <c r="C86" s="36"/>
      <c r="D86" s="36"/>
      <c r="E86" s="36"/>
      <c r="F86" s="36"/>
      <c r="G86" s="36"/>
      <c r="H86" s="36"/>
      <c r="I86" s="37"/>
      <c r="J86" s="37"/>
      <c r="K86" s="37"/>
      <c r="L86" s="37"/>
      <c r="M86" s="37"/>
      <c r="N86" s="37"/>
      <c r="O86" s="37"/>
      <c r="P86" s="37"/>
      <c r="Q86" s="37"/>
      <c r="R86" s="37"/>
      <c r="S86" s="37"/>
      <c r="T86" s="37"/>
      <c r="U86" s="37"/>
      <c r="V86" s="35"/>
    </row>
    <row r="87" spans="1:22" ht="16.5" customHeight="1" thickBot="1" x14ac:dyDescent="0.5">
      <c r="A87" s="33"/>
      <c r="B87" s="36"/>
      <c r="C87" s="36"/>
      <c r="D87" s="36"/>
      <c r="E87" s="36"/>
      <c r="F87" s="36"/>
      <c r="G87" s="36"/>
      <c r="H87" s="269" t="s">
        <v>186</v>
      </c>
      <c r="I87" s="270"/>
      <c r="J87" s="270"/>
      <c r="K87" s="270"/>
      <c r="L87" s="275" t="s">
        <v>169</v>
      </c>
      <c r="M87" s="278"/>
      <c r="N87" s="278"/>
      <c r="O87" s="278"/>
      <c r="P87" s="279"/>
      <c r="Q87" s="37"/>
      <c r="R87" s="37"/>
      <c r="S87" s="37"/>
      <c r="T87" s="37"/>
      <c r="U87" s="37"/>
      <c r="V87" s="35"/>
    </row>
    <row r="88" spans="1:22" ht="16.5" customHeight="1" thickBot="1" x14ac:dyDescent="0.5">
      <c r="A88" s="33"/>
      <c r="B88" s="36"/>
      <c r="C88" s="36"/>
      <c r="D88" s="36"/>
      <c r="E88" s="36"/>
      <c r="F88" s="36"/>
      <c r="G88" s="36"/>
      <c r="H88" s="271"/>
      <c r="I88" s="272"/>
      <c r="J88" s="272"/>
      <c r="K88" s="272"/>
      <c r="L88" s="275"/>
      <c r="M88" s="278"/>
      <c r="N88" s="278"/>
      <c r="O88" s="278"/>
      <c r="P88" s="279"/>
      <c r="Q88" s="37"/>
      <c r="R88" s="37"/>
      <c r="S88" s="37"/>
      <c r="T88" s="37"/>
      <c r="U88" s="37"/>
      <c r="V88" s="35"/>
    </row>
    <row r="89" spans="1:22" ht="16.5" customHeight="1" thickBot="1" x14ac:dyDescent="0.5">
      <c r="A89" s="33"/>
      <c r="B89" s="36"/>
      <c r="C89" s="36"/>
      <c r="D89" s="36"/>
      <c r="E89" s="36"/>
      <c r="F89" s="36"/>
      <c r="G89" s="36"/>
      <c r="H89" s="273" t="str">
        <f>IF(ISBLANK('Section 1- Applicant details'!B137),"",'Section 1- Applicant details'!B137)</f>
        <v/>
      </c>
      <c r="I89" s="273"/>
      <c r="J89" s="273"/>
      <c r="K89" s="174"/>
      <c r="L89" s="262"/>
      <c r="M89" s="263"/>
      <c r="N89" s="263"/>
      <c r="O89" s="263"/>
      <c r="P89" s="264"/>
      <c r="Q89" s="37"/>
      <c r="R89" s="37"/>
      <c r="S89" s="37"/>
      <c r="T89" s="37"/>
      <c r="U89" s="37"/>
      <c r="V89" s="35"/>
    </row>
    <row r="90" spans="1:22" ht="16.5" customHeight="1" thickBot="1" x14ac:dyDescent="0.5">
      <c r="A90" s="33"/>
      <c r="B90" s="36"/>
      <c r="C90" s="36"/>
      <c r="D90" s="36"/>
      <c r="E90" s="36"/>
      <c r="F90" s="36"/>
      <c r="G90" s="36"/>
      <c r="H90" s="274"/>
      <c r="I90" s="274"/>
      <c r="J90" s="274"/>
      <c r="K90" s="275"/>
      <c r="L90" s="262"/>
      <c r="M90" s="263"/>
      <c r="N90" s="263"/>
      <c r="O90" s="263"/>
      <c r="P90" s="264"/>
      <c r="Q90" s="37"/>
      <c r="R90" s="37"/>
      <c r="S90" s="37"/>
      <c r="T90" s="37"/>
      <c r="U90" s="37"/>
      <c r="V90" s="35"/>
    </row>
    <row r="91" spans="1:22" ht="16.5" customHeight="1" thickBot="1" x14ac:dyDescent="0.5">
      <c r="A91" s="33"/>
      <c r="B91" s="36"/>
      <c r="C91" s="36"/>
      <c r="D91" s="36"/>
      <c r="E91" s="36"/>
      <c r="F91" s="36"/>
      <c r="G91" s="36"/>
      <c r="H91" s="233" t="str">
        <f>IF(ISBLANK('Section 1- Applicant details'!B139),"",'Section 1- Applicant details'!B139)</f>
        <v/>
      </c>
      <c r="I91" s="233"/>
      <c r="J91" s="233"/>
      <c r="K91" s="234"/>
      <c r="L91" s="262"/>
      <c r="M91" s="263"/>
      <c r="N91" s="263"/>
      <c r="O91" s="263"/>
      <c r="P91" s="264"/>
      <c r="Q91" s="37"/>
      <c r="R91" s="37"/>
      <c r="S91" s="37"/>
      <c r="T91" s="37"/>
      <c r="U91" s="37"/>
      <c r="V91" s="35"/>
    </row>
    <row r="92" spans="1:22" ht="16.5" customHeight="1" thickBot="1" x14ac:dyDescent="0.5">
      <c r="A92" s="33"/>
      <c r="B92" s="36"/>
      <c r="C92" s="36"/>
      <c r="D92" s="36"/>
      <c r="E92" s="36"/>
      <c r="F92" s="36"/>
      <c r="G92" s="36"/>
      <c r="H92" s="235"/>
      <c r="I92" s="235"/>
      <c r="J92" s="235"/>
      <c r="K92" s="236"/>
      <c r="L92" s="262"/>
      <c r="M92" s="263"/>
      <c r="N92" s="263"/>
      <c r="O92" s="263"/>
      <c r="P92" s="264"/>
      <c r="Q92" s="37"/>
      <c r="R92" s="37"/>
      <c r="S92" s="37"/>
      <c r="T92" s="37"/>
      <c r="U92" s="37"/>
      <c r="V92" s="35"/>
    </row>
    <row r="93" spans="1:22" ht="16.5" customHeight="1" thickBot="1" x14ac:dyDescent="0.5">
      <c r="A93" s="33"/>
      <c r="B93" s="36"/>
      <c r="C93" s="36"/>
      <c r="D93" s="36"/>
      <c r="E93" s="36"/>
      <c r="F93" s="36"/>
      <c r="G93" s="36"/>
      <c r="H93" s="233" t="str">
        <f>IF(ISBLANK('Section 1- Applicant details'!B141),"",'Section 1- Applicant details'!B141)</f>
        <v/>
      </c>
      <c r="I93" s="233"/>
      <c r="J93" s="233"/>
      <c r="K93" s="234"/>
      <c r="L93" s="262"/>
      <c r="M93" s="263"/>
      <c r="N93" s="263"/>
      <c r="O93" s="263"/>
      <c r="P93" s="264"/>
      <c r="Q93" s="37"/>
      <c r="R93" s="37"/>
      <c r="S93" s="37"/>
      <c r="T93" s="37"/>
      <c r="U93" s="37"/>
      <c r="V93" s="35"/>
    </row>
    <row r="94" spans="1:22" ht="16.5" customHeight="1" thickBot="1" x14ac:dyDescent="0.5">
      <c r="A94" s="33"/>
      <c r="B94" s="36"/>
      <c r="C94" s="36"/>
      <c r="D94" s="36"/>
      <c r="E94" s="36"/>
      <c r="F94" s="36"/>
      <c r="G94" s="36"/>
      <c r="H94" s="235"/>
      <c r="I94" s="235"/>
      <c r="J94" s="235"/>
      <c r="K94" s="236"/>
      <c r="L94" s="262"/>
      <c r="M94" s="263"/>
      <c r="N94" s="263"/>
      <c r="O94" s="263"/>
      <c r="P94" s="264"/>
      <c r="Q94" s="37"/>
      <c r="R94" s="37"/>
      <c r="S94" s="37"/>
      <c r="T94" s="37"/>
      <c r="U94" s="37"/>
      <c r="V94" s="35"/>
    </row>
    <row r="95" spans="1:22" ht="16.5" customHeight="1" thickBot="1" x14ac:dyDescent="0.5">
      <c r="A95" s="33"/>
      <c r="B95" s="36"/>
      <c r="C95" s="36"/>
      <c r="D95" s="36"/>
      <c r="E95" s="36"/>
      <c r="F95" s="36"/>
      <c r="G95" s="36"/>
      <c r="H95" s="233" t="str">
        <f>IF(ISBLANK('Section 1- Applicant details'!B143),"",'Section 1- Applicant details'!B143)</f>
        <v/>
      </c>
      <c r="I95" s="233"/>
      <c r="J95" s="233"/>
      <c r="K95" s="234"/>
      <c r="L95" s="262"/>
      <c r="M95" s="263"/>
      <c r="N95" s="263"/>
      <c r="O95" s="263"/>
      <c r="P95" s="264"/>
      <c r="Q95" s="37"/>
      <c r="R95" s="37"/>
      <c r="S95" s="37"/>
      <c r="T95" s="37"/>
      <c r="U95" s="37"/>
      <c r="V95" s="35"/>
    </row>
    <row r="96" spans="1:22" ht="16.5" customHeight="1" thickBot="1" x14ac:dyDescent="0.5">
      <c r="A96" s="33"/>
      <c r="B96" s="36"/>
      <c r="C96" s="36"/>
      <c r="D96" s="36"/>
      <c r="E96" s="36"/>
      <c r="F96" s="36"/>
      <c r="G96" s="36"/>
      <c r="H96" s="235"/>
      <c r="I96" s="235"/>
      <c r="J96" s="235"/>
      <c r="K96" s="236"/>
      <c r="L96" s="262"/>
      <c r="M96" s="263"/>
      <c r="N96" s="263"/>
      <c r="O96" s="263"/>
      <c r="P96" s="264"/>
      <c r="Q96" s="37"/>
      <c r="R96" s="37"/>
      <c r="S96" s="37"/>
      <c r="T96" s="37"/>
      <c r="U96" s="37"/>
      <c r="V96" s="35"/>
    </row>
    <row r="97" spans="1:22" ht="16.5" customHeight="1" thickBot="1" x14ac:dyDescent="0.5">
      <c r="A97" s="33"/>
      <c r="B97" s="36"/>
      <c r="C97" s="36"/>
      <c r="D97" s="36"/>
      <c r="E97" s="36"/>
      <c r="F97" s="36"/>
      <c r="G97" s="36"/>
      <c r="H97" s="233" t="str">
        <f>IF(ISBLANK('Section 1- Applicant details'!B145),"",'Section 1- Applicant details'!B145)</f>
        <v/>
      </c>
      <c r="I97" s="233"/>
      <c r="J97" s="233"/>
      <c r="K97" s="234"/>
      <c r="L97" s="262"/>
      <c r="M97" s="263"/>
      <c r="N97" s="263"/>
      <c r="O97" s="263"/>
      <c r="P97" s="264"/>
      <c r="Q97" s="37"/>
      <c r="R97" s="37"/>
      <c r="S97" s="37"/>
      <c r="T97" s="37"/>
      <c r="U97" s="37"/>
      <c r="V97" s="35"/>
    </row>
    <row r="98" spans="1:22" ht="16.5" customHeight="1" thickBot="1" x14ac:dyDescent="0.5">
      <c r="A98" s="33"/>
      <c r="B98" s="36"/>
      <c r="C98" s="36"/>
      <c r="D98" s="36"/>
      <c r="E98" s="36"/>
      <c r="F98" s="36"/>
      <c r="G98" s="36"/>
      <c r="H98" s="235"/>
      <c r="I98" s="235"/>
      <c r="J98" s="235"/>
      <c r="K98" s="236"/>
      <c r="L98" s="262"/>
      <c r="M98" s="263"/>
      <c r="N98" s="263"/>
      <c r="O98" s="263"/>
      <c r="P98" s="264"/>
      <c r="Q98" s="37"/>
      <c r="R98" s="37"/>
      <c r="S98" s="37"/>
      <c r="T98" s="37"/>
      <c r="U98" s="37"/>
      <c r="V98" s="35"/>
    </row>
    <row r="99" spans="1:22" ht="16.5" customHeight="1" thickBot="1" x14ac:dyDescent="0.5">
      <c r="A99" s="33"/>
      <c r="B99" s="36"/>
      <c r="C99" s="36"/>
      <c r="D99" s="36"/>
      <c r="E99" s="36"/>
      <c r="F99" s="36"/>
      <c r="G99" s="36"/>
      <c r="H99" s="233" t="str">
        <f>IF(ISBLANK('Section 1- Applicant details'!B147),"",'Section 1- Applicant details'!B147)</f>
        <v/>
      </c>
      <c r="I99" s="233"/>
      <c r="J99" s="233"/>
      <c r="K99" s="234"/>
      <c r="L99" s="262"/>
      <c r="M99" s="263"/>
      <c r="N99" s="263"/>
      <c r="O99" s="263"/>
      <c r="P99" s="264"/>
      <c r="Q99" s="37"/>
      <c r="R99" s="37"/>
      <c r="S99" s="37"/>
      <c r="T99" s="37"/>
      <c r="U99" s="37"/>
      <c r="V99" s="35"/>
    </row>
    <row r="100" spans="1:22" ht="16.5" customHeight="1" thickBot="1" x14ac:dyDescent="0.5">
      <c r="A100" s="33"/>
      <c r="B100" s="36"/>
      <c r="C100" s="36"/>
      <c r="D100" s="36"/>
      <c r="E100" s="36"/>
      <c r="F100" s="36"/>
      <c r="G100" s="36"/>
      <c r="H100" s="235"/>
      <c r="I100" s="235"/>
      <c r="J100" s="235"/>
      <c r="K100" s="236"/>
      <c r="L100" s="262"/>
      <c r="M100" s="263"/>
      <c r="N100" s="263"/>
      <c r="O100" s="263"/>
      <c r="P100" s="264"/>
      <c r="Q100" s="37"/>
      <c r="R100" s="37"/>
      <c r="S100" s="37"/>
      <c r="T100" s="37"/>
      <c r="U100" s="37"/>
      <c r="V100" s="35"/>
    </row>
    <row r="101" spans="1:22" ht="16.5" customHeight="1" thickBot="1" x14ac:dyDescent="0.5">
      <c r="A101" s="33"/>
      <c r="B101" s="36"/>
      <c r="C101" s="36"/>
      <c r="D101" s="36"/>
      <c r="E101" s="36"/>
      <c r="F101" s="36"/>
      <c r="G101" s="36"/>
      <c r="H101" s="233" t="str">
        <f>IF(ISBLANK('Section 1- Applicant details'!B149),"",'Section 1- Applicant details'!B149)</f>
        <v/>
      </c>
      <c r="I101" s="233"/>
      <c r="J101" s="233"/>
      <c r="K101" s="234"/>
      <c r="L101" s="262"/>
      <c r="M101" s="263"/>
      <c r="N101" s="263"/>
      <c r="O101" s="263"/>
      <c r="P101" s="264"/>
      <c r="Q101" s="37"/>
      <c r="R101" s="37"/>
      <c r="S101" s="37"/>
      <c r="T101" s="37"/>
      <c r="U101" s="37"/>
      <c r="V101" s="35"/>
    </row>
    <row r="102" spans="1:22" ht="16.5" customHeight="1" thickBot="1" x14ac:dyDescent="0.5">
      <c r="A102" s="33"/>
      <c r="B102" s="36"/>
      <c r="C102" s="36"/>
      <c r="D102" s="36"/>
      <c r="E102" s="36"/>
      <c r="F102" s="36"/>
      <c r="G102" s="36"/>
      <c r="H102" s="235"/>
      <c r="I102" s="235"/>
      <c r="J102" s="235"/>
      <c r="K102" s="236"/>
      <c r="L102" s="262"/>
      <c r="M102" s="263"/>
      <c r="N102" s="263"/>
      <c r="O102" s="263"/>
      <c r="P102" s="264"/>
      <c r="Q102" s="37"/>
      <c r="R102" s="37"/>
      <c r="S102" s="37"/>
      <c r="T102" s="37"/>
      <c r="U102" s="37"/>
      <c r="V102" s="35"/>
    </row>
    <row r="103" spans="1:22" ht="16.5" customHeight="1" thickBot="1" x14ac:dyDescent="0.5">
      <c r="A103" s="33"/>
      <c r="B103" s="36"/>
      <c r="C103" s="36"/>
      <c r="D103" s="36"/>
      <c r="E103" s="36"/>
      <c r="F103" s="36"/>
      <c r="G103" s="36"/>
      <c r="H103" s="233" t="str">
        <f>IF(ISBLANK('Section 1- Applicant details'!B151),"",'Section 1- Applicant details'!B151)</f>
        <v/>
      </c>
      <c r="I103" s="233"/>
      <c r="J103" s="233"/>
      <c r="K103" s="234"/>
      <c r="L103" s="262"/>
      <c r="M103" s="263"/>
      <c r="N103" s="263"/>
      <c r="O103" s="263"/>
      <c r="P103" s="264"/>
      <c r="Q103" s="37"/>
      <c r="R103" s="37"/>
      <c r="S103" s="37"/>
      <c r="T103" s="37"/>
      <c r="U103" s="37"/>
      <c r="V103" s="35"/>
    </row>
    <row r="104" spans="1:22" ht="16.5" customHeight="1" thickBot="1" x14ac:dyDescent="0.5">
      <c r="A104" s="33"/>
      <c r="B104" s="36"/>
      <c r="C104" s="36"/>
      <c r="D104" s="36"/>
      <c r="E104" s="36"/>
      <c r="F104" s="36"/>
      <c r="G104" s="36"/>
      <c r="H104" s="235"/>
      <c r="I104" s="235"/>
      <c r="J104" s="235"/>
      <c r="K104" s="236"/>
      <c r="L104" s="262"/>
      <c r="M104" s="263"/>
      <c r="N104" s="263"/>
      <c r="O104" s="263"/>
      <c r="P104" s="264"/>
      <c r="Q104" s="37"/>
      <c r="R104" s="37"/>
      <c r="S104" s="37"/>
      <c r="T104" s="37"/>
      <c r="U104" s="37"/>
      <c r="V104" s="35"/>
    </row>
    <row r="105" spans="1:22" ht="16.5" customHeight="1" thickBot="1" x14ac:dyDescent="0.5">
      <c r="A105" s="33"/>
      <c r="B105" s="36"/>
      <c r="C105" s="36"/>
      <c r="D105" s="36"/>
      <c r="E105" s="36"/>
      <c r="F105" s="36"/>
      <c r="G105" s="36"/>
      <c r="H105" s="233" t="str">
        <f>IF(ISBLANK('Section 1- Applicant details'!B153),"",'Section 1- Applicant details'!B153)</f>
        <v/>
      </c>
      <c r="I105" s="233"/>
      <c r="J105" s="233"/>
      <c r="K105" s="234"/>
      <c r="L105" s="262"/>
      <c r="M105" s="263"/>
      <c r="N105" s="263"/>
      <c r="O105" s="263"/>
      <c r="P105" s="264"/>
      <c r="Q105" s="37"/>
      <c r="R105" s="37"/>
      <c r="S105" s="37"/>
      <c r="T105" s="37"/>
      <c r="U105" s="37"/>
      <c r="V105" s="35"/>
    </row>
    <row r="106" spans="1:22" ht="16.5" customHeight="1" thickBot="1" x14ac:dyDescent="0.5">
      <c r="A106" s="33"/>
      <c r="B106" s="36"/>
      <c r="C106" s="36"/>
      <c r="D106" s="36"/>
      <c r="E106" s="36"/>
      <c r="F106" s="36"/>
      <c r="G106" s="36"/>
      <c r="H106" s="235"/>
      <c r="I106" s="235"/>
      <c r="J106" s="235"/>
      <c r="K106" s="236"/>
      <c r="L106" s="262"/>
      <c r="M106" s="263"/>
      <c r="N106" s="263"/>
      <c r="O106" s="263"/>
      <c r="P106" s="264"/>
      <c r="Q106" s="37"/>
      <c r="R106" s="37"/>
      <c r="S106" s="37"/>
      <c r="T106" s="37"/>
      <c r="U106" s="37"/>
      <c r="V106" s="35"/>
    </row>
    <row r="107" spans="1:22" ht="16.5" customHeight="1" thickBot="1" x14ac:dyDescent="0.5">
      <c r="A107" s="33"/>
      <c r="B107" s="36"/>
      <c r="C107" s="36"/>
      <c r="D107" s="36"/>
      <c r="E107" s="36"/>
      <c r="F107" s="36"/>
      <c r="G107" s="36"/>
      <c r="H107" s="233" t="str">
        <f>IF(ISBLANK('Section 1- Applicant details'!B155),"",'Section 1- Applicant details'!B155)</f>
        <v/>
      </c>
      <c r="I107" s="233"/>
      <c r="J107" s="233"/>
      <c r="K107" s="234"/>
      <c r="L107" s="262"/>
      <c r="M107" s="263"/>
      <c r="N107" s="263"/>
      <c r="O107" s="263"/>
      <c r="P107" s="264"/>
      <c r="Q107" s="37"/>
      <c r="R107" s="37"/>
      <c r="S107" s="37"/>
      <c r="T107" s="37"/>
      <c r="U107" s="37"/>
      <c r="V107" s="35"/>
    </row>
    <row r="108" spans="1:22" ht="16.5" customHeight="1" thickBot="1" x14ac:dyDescent="0.5">
      <c r="A108" s="33"/>
      <c r="B108" s="36"/>
      <c r="C108" s="36"/>
      <c r="D108" s="36"/>
      <c r="E108" s="36"/>
      <c r="F108" s="36"/>
      <c r="G108" s="36"/>
      <c r="H108" s="235"/>
      <c r="I108" s="235"/>
      <c r="J108" s="235"/>
      <c r="K108" s="236"/>
      <c r="L108" s="262"/>
      <c r="M108" s="263"/>
      <c r="N108" s="263"/>
      <c r="O108" s="263"/>
      <c r="P108" s="264"/>
      <c r="Q108" s="37"/>
      <c r="R108" s="37"/>
      <c r="S108" s="37"/>
      <c r="T108" s="37"/>
      <c r="U108" s="37"/>
      <c r="V108" s="35"/>
    </row>
    <row r="109" spans="1:22" ht="16.5" customHeight="1" thickBot="1" x14ac:dyDescent="0.5">
      <c r="A109" s="33"/>
      <c r="B109" s="36"/>
      <c r="C109" s="36"/>
      <c r="D109" s="36"/>
      <c r="E109" s="36"/>
      <c r="F109" s="36"/>
      <c r="G109" s="36"/>
      <c r="H109" s="233" t="str">
        <f>IF(ISBLANK('Section 1- Applicant details'!B157),"",'Section 1- Applicant details'!B157)</f>
        <v/>
      </c>
      <c r="I109" s="233"/>
      <c r="J109" s="233"/>
      <c r="K109" s="234"/>
      <c r="L109" s="262"/>
      <c r="M109" s="263"/>
      <c r="N109" s="263"/>
      <c r="O109" s="263"/>
      <c r="P109" s="264"/>
      <c r="Q109" s="37"/>
      <c r="R109" s="37"/>
      <c r="S109" s="37"/>
      <c r="T109" s="37"/>
      <c r="U109" s="37"/>
      <c r="V109" s="35"/>
    </row>
    <row r="110" spans="1:22" ht="16.5" customHeight="1" thickBot="1" x14ac:dyDescent="0.5">
      <c r="A110" s="33"/>
      <c r="B110" s="36"/>
      <c r="C110" s="36"/>
      <c r="D110" s="36"/>
      <c r="E110" s="36"/>
      <c r="F110" s="36"/>
      <c r="G110" s="36"/>
      <c r="H110" s="235"/>
      <c r="I110" s="235"/>
      <c r="J110" s="235"/>
      <c r="K110" s="236"/>
      <c r="L110" s="262"/>
      <c r="M110" s="263"/>
      <c r="N110" s="263"/>
      <c r="O110" s="263"/>
      <c r="P110" s="264"/>
      <c r="Q110" s="37"/>
      <c r="R110" s="37"/>
      <c r="S110" s="37"/>
      <c r="T110" s="37"/>
      <c r="U110" s="37"/>
      <c r="V110" s="35"/>
    </row>
    <row r="111" spans="1:22" ht="16.5" customHeight="1" thickBot="1" x14ac:dyDescent="0.5">
      <c r="A111" s="33"/>
      <c r="B111" s="36"/>
      <c r="C111" s="36"/>
      <c r="D111" s="36"/>
      <c r="E111" s="36"/>
      <c r="F111" s="36"/>
      <c r="G111" s="36"/>
      <c r="H111" s="233" t="str">
        <f>IF(ISBLANK('Section 1- Applicant details'!B159),"",'Section 1- Applicant details'!B159)</f>
        <v/>
      </c>
      <c r="I111" s="233"/>
      <c r="J111" s="233"/>
      <c r="K111" s="234"/>
      <c r="L111" s="262"/>
      <c r="M111" s="263"/>
      <c r="N111" s="263"/>
      <c r="O111" s="263"/>
      <c r="P111" s="264"/>
      <c r="Q111" s="37"/>
      <c r="R111" s="37"/>
      <c r="S111" s="37"/>
      <c r="T111" s="37"/>
      <c r="U111" s="37"/>
      <c r="V111" s="35"/>
    </row>
    <row r="112" spans="1:22" ht="16.5" customHeight="1" thickBot="1" x14ac:dyDescent="0.5">
      <c r="A112" s="33"/>
      <c r="B112" s="36"/>
      <c r="C112" s="36"/>
      <c r="D112" s="36"/>
      <c r="E112" s="36"/>
      <c r="F112" s="36"/>
      <c r="G112" s="36"/>
      <c r="H112" s="235"/>
      <c r="I112" s="235"/>
      <c r="J112" s="235"/>
      <c r="K112" s="236"/>
      <c r="L112" s="262"/>
      <c r="M112" s="263"/>
      <c r="N112" s="263"/>
      <c r="O112" s="263"/>
      <c r="P112" s="264"/>
      <c r="Q112" s="37"/>
      <c r="R112" s="37"/>
      <c r="S112" s="37"/>
      <c r="T112" s="37"/>
      <c r="U112" s="37"/>
      <c r="V112" s="35"/>
    </row>
    <row r="113" spans="1:22" ht="16.5" customHeight="1" thickBot="1" x14ac:dyDescent="0.5">
      <c r="A113" s="33"/>
      <c r="B113" s="36"/>
      <c r="C113" s="36"/>
      <c r="D113" s="36"/>
      <c r="E113" s="36"/>
      <c r="F113" s="36"/>
      <c r="G113" s="36"/>
      <c r="H113" s="233" t="str">
        <f>IF(ISBLANK('Section 1- Applicant details'!B161),"",'Section 1- Applicant details'!B161)</f>
        <v/>
      </c>
      <c r="I113" s="233"/>
      <c r="J113" s="233"/>
      <c r="K113" s="234"/>
      <c r="L113" s="262"/>
      <c r="M113" s="263"/>
      <c r="N113" s="263"/>
      <c r="O113" s="263"/>
      <c r="P113" s="264"/>
      <c r="Q113" s="37"/>
      <c r="R113" s="37"/>
      <c r="S113" s="37"/>
      <c r="T113" s="37"/>
      <c r="U113" s="37"/>
      <c r="V113" s="35"/>
    </row>
    <row r="114" spans="1:22" ht="16.5" customHeight="1" thickBot="1" x14ac:dyDescent="0.5">
      <c r="A114" s="33"/>
      <c r="B114" s="36"/>
      <c r="C114" s="36"/>
      <c r="D114" s="36"/>
      <c r="E114" s="36"/>
      <c r="F114" s="36"/>
      <c r="G114" s="36"/>
      <c r="H114" s="235"/>
      <c r="I114" s="235"/>
      <c r="J114" s="235"/>
      <c r="K114" s="236"/>
      <c r="L114" s="262"/>
      <c r="M114" s="263"/>
      <c r="N114" s="263"/>
      <c r="O114" s="263"/>
      <c r="P114" s="264"/>
      <c r="Q114" s="37"/>
      <c r="R114" s="37"/>
      <c r="S114" s="37"/>
      <c r="T114" s="37"/>
      <c r="U114" s="37"/>
      <c r="V114" s="35"/>
    </row>
    <row r="115" spans="1:22" ht="16.5" customHeight="1" thickBot="1" x14ac:dyDescent="0.5">
      <c r="A115" s="33"/>
      <c r="B115" s="36"/>
      <c r="C115" s="36"/>
      <c r="D115" s="36"/>
      <c r="E115" s="36"/>
      <c r="F115" s="36"/>
      <c r="G115" s="36"/>
      <c r="H115" s="233" t="str">
        <f>IF(ISBLANK('Section 1- Applicant details'!B163),"",'Section 1- Applicant details'!B163)</f>
        <v/>
      </c>
      <c r="I115" s="233"/>
      <c r="J115" s="233"/>
      <c r="K115" s="234"/>
      <c r="L115" s="262"/>
      <c r="M115" s="263"/>
      <c r="N115" s="263"/>
      <c r="O115" s="263"/>
      <c r="P115" s="264"/>
      <c r="Q115" s="37"/>
      <c r="R115" s="37"/>
      <c r="S115" s="37"/>
      <c r="T115" s="37"/>
      <c r="U115" s="37"/>
      <c r="V115" s="35"/>
    </row>
    <row r="116" spans="1:22" ht="16.5" customHeight="1" thickBot="1" x14ac:dyDescent="0.5">
      <c r="A116" s="33"/>
      <c r="B116" s="36"/>
      <c r="C116" s="36"/>
      <c r="D116" s="36"/>
      <c r="E116" s="36"/>
      <c r="F116" s="36"/>
      <c r="G116" s="36"/>
      <c r="H116" s="235"/>
      <c r="I116" s="235"/>
      <c r="J116" s="235"/>
      <c r="K116" s="236"/>
      <c r="L116" s="262"/>
      <c r="M116" s="263"/>
      <c r="N116" s="263"/>
      <c r="O116" s="263"/>
      <c r="P116" s="264"/>
      <c r="Q116" s="37"/>
      <c r="R116" s="37"/>
      <c r="S116" s="37"/>
      <c r="T116" s="37"/>
      <c r="U116" s="37"/>
      <c r="V116" s="35"/>
    </row>
    <row r="117" spans="1:22" ht="16.5" customHeight="1" thickBot="1" x14ac:dyDescent="0.5">
      <c r="A117" s="33"/>
      <c r="B117" s="36"/>
      <c r="C117" s="36"/>
      <c r="D117" s="36"/>
      <c r="E117" s="36"/>
      <c r="F117" s="36"/>
      <c r="G117" s="36"/>
      <c r="H117" s="233" t="str">
        <f>IF(ISBLANK('Section 1- Applicant details'!B165),"",'Section 1- Applicant details'!B165)</f>
        <v/>
      </c>
      <c r="I117" s="233"/>
      <c r="J117" s="233"/>
      <c r="K117" s="234"/>
      <c r="L117" s="262"/>
      <c r="M117" s="263"/>
      <c r="N117" s="263"/>
      <c r="O117" s="263"/>
      <c r="P117" s="264"/>
      <c r="Q117" s="37"/>
      <c r="R117" s="37"/>
      <c r="S117" s="37"/>
      <c r="T117" s="37"/>
      <c r="U117" s="37"/>
      <c r="V117" s="35"/>
    </row>
    <row r="118" spans="1:22" ht="16.5" customHeight="1" thickBot="1" x14ac:dyDescent="0.5">
      <c r="A118" s="33"/>
      <c r="B118" s="36"/>
      <c r="C118" s="36"/>
      <c r="D118" s="36"/>
      <c r="E118" s="36"/>
      <c r="F118" s="36"/>
      <c r="G118" s="36"/>
      <c r="H118" s="235"/>
      <c r="I118" s="235"/>
      <c r="J118" s="235"/>
      <c r="K118" s="236"/>
      <c r="L118" s="262"/>
      <c r="M118" s="263"/>
      <c r="N118" s="263"/>
      <c r="O118" s="263"/>
      <c r="P118" s="264"/>
      <c r="Q118" s="37"/>
      <c r="R118" s="37"/>
      <c r="S118" s="37"/>
      <c r="T118" s="37"/>
      <c r="U118" s="37"/>
      <c r="V118" s="35"/>
    </row>
    <row r="119" spans="1:22" ht="16.5" customHeight="1" thickBot="1" x14ac:dyDescent="0.5">
      <c r="A119" s="33"/>
      <c r="B119" s="36"/>
      <c r="C119" s="36"/>
      <c r="D119" s="36"/>
      <c r="E119" s="36"/>
      <c r="F119" s="36"/>
      <c r="G119" s="36"/>
      <c r="H119" s="233" t="str">
        <f>IF(ISBLANK('Section 1- Applicant details'!B167),"",'Section 1- Applicant details'!B167)</f>
        <v/>
      </c>
      <c r="I119" s="233"/>
      <c r="J119" s="233"/>
      <c r="K119" s="234"/>
      <c r="L119" s="256"/>
      <c r="M119" s="257"/>
      <c r="N119" s="257"/>
      <c r="O119" s="257"/>
      <c r="P119" s="258"/>
      <c r="Q119" s="37"/>
      <c r="R119" s="37"/>
      <c r="S119" s="37"/>
      <c r="T119" s="37"/>
      <c r="U119" s="37"/>
      <c r="V119" s="35"/>
    </row>
    <row r="120" spans="1:22" ht="16.5" customHeight="1" thickBot="1" x14ac:dyDescent="0.5">
      <c r="A120" s="33"/>
      <c r="B120" s="36"/>
      <c r="C120" s="36"/>
      <c r="D120" s="36"/>
      <c r="E120" s="36"/>
      <c r="F120" s="36"/>
      <c r="G120" s="36"/>
      <c r="H120" s="235"/>
      <c r="I120" s="235"/>
      <c r="J120" s="235"/>
      <c r="K120" s="236"/>
      <c r="L120" s="259"/>
      <c r="M120" s="260"/>
      <c r="N120" s="260"/>
      <c r="O120" s="260"/>
      <c r="P120" s="261"/>
      <c r="Q120" s="37"/>
      <c r="R120" s="37"/>
      <c r="S120" s="37"/>
      <c r="T120" s="37"/>
      <c r="U120" s="37"/>
      <c r="V120" s="35"/>
    </row>
    <row r="121" spans="1:22" ht="16.5" customHeight="1" thickBot="1" x14ac:dyDescent="0.5">
      <c r="A121" s="33"/>
      <c r="B121" s="36"/>
      <c r="C121" s="36"/>
      <c r="D121" s="36"/>
      <c r="E121" s="36"/>
      <c r="F121" s="36"/>
      <c r="G121" s="36"/>
      <c r="H121" s="233" t="str">
        <f>IF(ISBLANK('Section 1- Applicant details'!B169),"",'Section 1- Applicant details'!B169)</f>
        <v/>
      </c>
      <c r="I121" s="233"/>
      <c r="J121" s="233"/>
      <c r="K121" s="234"/>
      <c r="L121" s="256"/>
      <c r="M121" s="257"/>
      <c r="N121" s="257"/>
      <c r="O121" s="257"/>
      <c r="P121" s="258"/>
      <c r="Q121" s="37"/>
      <c r="R121" s="37"/>
      <c r="S121" s="37"/>
      <c r="T121" s="37"/>
      <c r="U121" s="37"/>
      <c r="V121" s="35"/>
    </row>
    <row r="122" spans="1:22" ht="16.5" customHeight="1" thickBot="1" x14ac:dyDescent="0.5">
      <c r="A122" s="33"/>
      <c r="B122" s="36"/>
      <c r="C122" s="36"/>
      <c r="D122" s="36"/>
      <c r="E122" s="36"/>
      <c r="F122" s="36"/>
      <c r="G122" s="36"/>
      <c r="H122" s="235"/>
      <c r="I122" s="235"/>
      <c r="J122" s="235"/>
      <c r="K122" s="236"/>
      <c r="L122" s="259"/>
      <c r="M122" s="260"/>
      <c r="N122" s="260"/>
      <c r="O122" s="260"/>
      <c r="P122" s="261"/>
      <c r="Q122" s="37"/>
      <c r="R122" s="37"/>
      <c r="S122" s="37"/>
      <c r="T122" s="37"/>
      <c r="U122" s="37"/>
      <c r="V122" s="35"/>
    </row>
    <row r="123" spans="1:22" ht="16.5" customHeight="1" thickBot="1" x14ac:dyDescent="0.5">
      <c r="A123" s="33"/>
      <c r="B123" s="36"/>
      <c r="C123" s="36"/>
      <c r="D123" s="36"/>
      <c r="E123" s="36"/>
      <c r="F123" s="36"/>
      <c r="G123" s="36"/>
      <c r="H123" s="233" t="str">
        <f>IF(ISBLANK('Section 1- Applicant details'!B171),"",'Section 1- Applicant details'!B171)</f>
        <v/>
      </c>
      <c r="I123" s="233"/>
      <c r="J123" s="233"/>
      <c r="K123" s="234"/>
      <c r="L123" s="256"/>
      <c r="M123" s="257"/>
      <c r="N123" s="257"/>
      <c r="O123" s="257"/>
      <c r="P123" s="258"/>
      <c r="Q123" s="37"/>
      <c r="R123" s="37"/>
      <c r="S123" s="37"/>
      <c r="T123" s="37"/>
      <c r="U123" s="37"/>
      <c r="V123" s="35"/>
    </row>
    <row r="124" spans="1:22" ht="16.5" customHeight="1" thickBot="1" x14ac:dyDescent="0.5">
      <c r="A124" s="33"/>
      <c r="B124" s="36"/>
      <c r="C124" s="36"/>
      <c r="D124" s="36"/>
      <c r="E124" s="36"/>
      <c r="F124" s="36"/>
      <c r="G124" s="36"/>
      <c r="H124" s="235"/>
      <c r="I124" s="235"/>
      <c r="J124" s="235"/>
      <c r="K124" s="236"/>
      <c r="L124" s="259"/>
      <c r="M124" s="260"/>
      <c r="N124" s="260"/>
      <c r="O124" s="260"/>
      <c r="P124" s="261"/>
      <c r="Q124" s="37"/>
      <c r="R124" s="37"/>
      <c r="S124" s="37"/>
      <c r="T124" s="37"/>
      <c r="U124" s="37"/>
      <c r="V124" s="35"/>
    </row>
    <row r="125" spans="1:22" ht="16.5" customHeight="1" thickBot="1" x14ac:dyDescent="0.5">
      <c r="A125" s="33"/>
      <c r="B125" s="36"/>
      <c r="C125" s="36"/>
      <c r="D125" s="36"/>
      <c r="E125" s="36"/>
      <c r="F125" s="36"/>
      <c r="G125" s="36"/>
      <c r="H125" s="233" t="str">
        <f>IF(ISBLANK('Section 1- Applicant details'!B173),"",'Section 1- Applicant details'!B173)</f>
        <v/>
      </c>
      <c r="I125" s="233"/>
      <c r="J125" s="233"/>
      <c r="K125" s="234"/>
      <c r="L125" s="256"/>
      <c r="M125" s="257"/>
      <c r="N125" s="257"/>
      <c r="O125" s="257"/>
      <c r="P125" s="258"/>
      <c r="Q125" s="37"/>
      <c r="R125" s="37"/>
      <c r="S125" s="37"/>
      <c r="T125" s="37"/>
      <c r="U125" s="37"/>
      <c r="V125" s="35"/>
    </row>
    <row r="126" spans="1:22" ht="16.5" customHeight="1" thickBot="1" x14ac:dyDescent="0.5">
      <c r="A126" s="33"/>
      <c r="B126" s="36"/>
      <c r="C126" s="36"/>
      <c r="D126" s="36"/>
      <c r="E126" s="36"/>
      <c r="F126" s="36"/>
      <c r="G126" s="36"/>
      <c r="H126" s="235"/>
      <c r="I126" s="235"/>
      <c r="J126" s="235"/>
      <c r="K126" s="236"/>
      <c r="L126" s="259"/>
      <c r="M126" s="260"/>
      <c r="N126" s="260"/>
      <c r="O126" s="260"/>
      <c r="P126" s="261"/>
      <c r="Q126" s="37"/>
      <c r="R126" s="37"/>
      <c r="S126" s="37"/>
      <c r="T126" s="37"/>
      <c r="U126" s="37"/>
      <c r="V126" s="35"/>
    </row>
    <row r="127" spans="1:22" ht="16.5" customHeight="1" thickBot="1" x14ac:dyDescent="0.5">
      <c r="A127" s="33"/>
      <c r="B127" s="36"/>
      <c r="C127" s="36"/>
      <c r="D127" s="36"/>
      <c r="E127" s="36"/>
      <c r="F127" s="36"/>
      <c r="G127" s="36"/>
      <c r="H127" s="233" t="str">
        <f>IF(ISBLANK('Section 1- Applicant details'!B175),"",'Section 1- Applicant details'!B175)</f>
        <v/>
      </c>
      <c r="I127" s="233"/>
      <c r="J127" s="233"/>
      <c r="K127" s="234"/>
      <c r="L127" s="256"/>
      <c r="M127" s="257"/>
      <c r="N127" s="257"/>
      <c r="O127" s="257"/>
      <c r="P127" s="258"/>
      <c r="Q127" s="37"/>
      <c r="R127" s="37"/>
      <c r="S127" s="37"/>
      <c r="T127" s="37"/>
      <c r="U127" s="37"/>
      <c r="V127" s="35"/>
    </row>
    <row r="128" spans="1:22" ht="16.5" customHeight="1" thickBot="1" x14ac:dyDescent="0.5">
      <c r="A128" s="33"/>
      <c r="B128" s="36"/>
      <c r="C128" s="36"/>
      <c r="D128" s="36"/>
      <c r="E128" s="36"/>
      <c r="F128" s="36"/>
      <c r="G128" s="36"/>
      <c r="H128" s="235"/>
      <c r="I128" s="235"/>
      <c r="J128" s="235"/>
      <c r="K128" s="236"/>
      <c r="L128" s="259"/>
      <c r="M128" s="260"/>
      <c r="N128" s="260"/>
      <c r="O128" s="260"/>
      <c r="P128" s="261"/>
      <c r="Q128" s="37"/>
      <c r="R128" s="37"/>
      <c r="S128" s="37"/>
      <c r="T128" s="37"/>
      <c r="U128" s="37"/>
      <c r="V128" s="35"/>
    </row>
    <row r="129" spans="1:22" ht="16.5" customHeight="1" thickBot="1" x14ac:dyDescent="0.5">
      <c r="A129" s="33"/>
      <c r="B129" s="36"/>
      <c r="C129" s="36"/>
      <c r="D129" s="36"/>
      <c r="E129" s="36"/>
      <c r="F129" s="36"/>
      <c r="G129" s="36"/>
      <c r="H129" s="233" t="str">
        <f>IF(ISBLANK('Section 1- Applicant details'!B177),"",'Section 1- Applicant details'!B177)</f>
        <v/>
      </c>
      <c r="I129" s="233"/>
      <c r="J129" s="233"/>
      <c r="K129" s="234"/>
      <c r="L129" s="256"/>
      <c r="M129" s="257"/>
      <c r="N129" s="257"/>
      <c r="O129" s="257"/>
      <c r="P129" s="258"/>
      <c r="Q129" s="37"/>
      <c r="R129" s="37"/>
      <c r="S129" s="37"/>
      <c r="T129" s="37"/>
      <c r="U129" s="37"/>
      <c r="V129" s="35"/>
    </row>
    <row r="130" spans="1:22" ht="16.5" customHeight="1" thickBot="1" x14ac:dyDescent="0.5">
      <c r="A130" s="33"/>
      <c r="B130" s="36"/>
      <c r="C130" s="36"/>
      <c r="D130" s="36"/>
      <c r="E130" s="36"/>
      <c r="F130" s="36"/>
      <c r="G130" s="36"/>
      <c r="H130" s="235"/>
      <c r="I130" s="235"/>
      <c r="J130" s="235"/>
      <c r="K130" s="236"/>
      <c r="L130" s="259"/>
      <c r="M130" s="260"/>
      <c r="N130" s="260"/>
      <c r="O130" s="260"/>
      <c r="P130" s="261"/>
      <c r="Q130" s="37"/>
      <c r="R130" s="37"/>
      <c r="S130" s="37"/>
      <c r="T130" s="37"/>
      <c r="U130" s="37"/>
      <c r="V130" s="35"/>
    </row>
    <row r="131" spans="1:22" ht="16.5" customHeight="1" thickBot="1" x14ac:dyDescent="0.5">
      <c r="A131" s="33"/>
      <c r="B131" s="36"/>
      <c r="C131" s="36"/>
      <c r="D131" s="36"/>
      <c r="E131" s="36"/>
      <c r="F131" s="36"/>
      <c r="G131" s="36"/>
      <c r="H131" s="233" t="str">
        <f>IF(ISBLANK('Section 1- Applicant details'!B179),"",'Section 1- Applicant details'!B179)</f>
        <v/>
      </c>
      <c r="I131" s="233"/>
      <c r="J131" s="233"/>
      <c r="K131" s="234"/>
      <c r="L131" s="256"/>
      <c r="M131" s="257"/>
      <c r="N131" s="257"/>
      <c r="O131" s="257"/>
      <c r="P131" s="258"/>
      <c r="Q131" s="37"/>
      <c r="R131" s="37"/>
      <c r="S131" s="37"/>
      <c r="T131" s="37"/>
      <c r="U131" s="37"/>
      <c r="V131" s="35"/>
    </row>
    <row r="132" spans="1:22" ht="16.5" customHeight="1" thickBot="1" x14ac:dyDescent="0.5">
      <c r="A132" s="33"/>
      <c r="B132" s="36"/>
      <c r="C132" s="36"/>
      <c r="D132" s="36"/>
      <c r="E132" s="36"/>
      <c r="F132" s="36"/>
      <c r="G132" s="36"/>
      <c r="H132" s="235"/>
      <c r="I132" s="235"/>
      <c r="J132" s="235"/>
      <c r="K132" s="236"/>
      <c r="L132" s="259"/>
      <c r="M132" s="260"/>
      <c r="N132" s="260"/>
      <c r="O132" s="260"/>
      <c r="P132" s="261"/>
      <c r="Q132" s="37"/>
      <c r="R132" s="37"/>
      <c r="S132" s="37"/>
      <c r="T132" s="37"/>
      <c r="U132" s="37"/>
      <c r="V132" s="35"/>
    </row>
    <row r="133" spans="1:22" ht="16.5" customHeight="1" thickBot="1" x14ac:dyDescent="0.5">
      <c r="A133" s="33"/>
      <c r="B133" s="36"/>
      <c r="C133" s="36"/>
      <c r="D133" s="36"/>
      <c r="E133" s="36"/>
      <c r="F133" s="36"/>
      <c r="G133" s="36"/>
      <c r="H133" s="233" t="str">
        <f>IF(ISBLANK('Section 1- Applicant details'!B181),"",'Section 1- Applicant details'!B181)</f>
        <v/>
      </c>
      <c r="I133" s="233"/>
      <c r="J133" s="233"/>
      <c r="K133" s="234"/>
      <c r="L133" s="256"/>
      <c r="M133" s="257"/>
      <c r="N133" s="257"/>
      <c r="O133" s="257"/>
      <c r="P133" s="258"/>
      <c r="Q133" s="37"/>
      <c r="R133" s="37"/>
      <c r="S133" s="37"/>
      <c r="T133" s="37"/>
      <c r="U133" s="37"/>
      <c r="V133" s="35"/>
    </row>
    <row r="134" spans="1:22" ht="16.5" customHeight="1" thickBot="1" x14ac:dyDescent="0.5">
      <c r="A134" s="33"/>
      <c r="B134" s="36"/>
      <c r="C134" s="36"/>
      <c r="D134" s="36"/>
      <c r="E134" s="36"/>
      <c r="F134" s="36"/>
      <c r="G134" s="36"/>
      <c r="H134" s="235"/>
      <c r="I134" s="235"/>
      <c r="J134" s="235"/>
      <c r="K134" s="236"/>
      <c r="L134" s="259"/>
      <c r="M134" s="260"/>
      <c r="N134" s="260"/>
      <c r="O134" s="260"/>
      <c r="P134" s="261"/>
      <c r="Q134" s="37"/>
      <c r="R134" s="37"/>
      <c r="S134" s="37"/>
      <c r="T134" s="37"/>
      <c r="U134" s="37"/>
      <c r="V134" s="35"/>
    </row>
    <row r="135" spans="1:22" ht="16.5" customHeight="1" thickBot="1" x14ac:dyDescent="0.5">
      <c r="A135" s="33"/>
      <c r="B135" s="36"/>
      <c r="C135" s="36"/>
      <c r="D135" s="36"/>
      <c r="E135" s="36"/>
      <c r="F135" s="36"/>
      <c r="G135" s="36"/>
      <c r="H135" s="233" t="str">
        <f>IF(ISBLANK('Section 1- Applicant details'!B183),"",'Section 1- Applicant details'!B183)</f>
        <v/>
      </c>
      <c r="I135" s="233"/>
      <c r="J135" s="233"/>
      <c r="K135" s="234"/>
      <c r="L135" s="256"/>
      <c r="M135" s="257"/>
      <c r="N135" s="257"/>
      <c r="O135" s="257"/>
      <c r="P135" s="258"/>
      <c r="Q135" s="37"/>
      <c r="R135" s="37"/>
      <c r="S135" s="37"/>
      <c r="T135" s="37"/>
      <c r="U135" s="37"/>
      <c r="V135" s="35"/>
    </row>
    <row r="136" spans="1:22" ht="16.5" customHeight="1" thickBot="1" x14ac:dyDescent="0.5">
      <c r="A136" s="33"/>
      <c r="B136" s="36"/>
      <c r="C136" s="36"/>
      <c r="D136" s="36"/>
      <c r="E136" s="36"/>
      <c r="F136" s="36"/>
      <c r="G136" s="36"/>
      <c r="H136" s="235"/>
      <c r="I136" s="235"/>
      <c r="J136" s="235"/>
      <c r="K136" s="236"/>
      <c r="L136" s="259"/>
      <c r="M136" s="260"/>
      <c r="N136" s="260"/>
      <c r="O136" s="260"/>
      <c r="P136" s="261"/>
      <c r="Q136" s="37"/>
      <c r="R136" s="37"/>
      <c r="S136" s="37"/>
      <c r="T136" s="37"/>
      <c r="U136" s="37"/>
      <c r="V136" s="35"/>
    </row>
    <row r="137" spans="1:22" ht="16.5" customHeight="1" thickBot="1" x14ac:dyDescent="0.5">
      <c r="A137" s="33"/>
      <c r="B137" s="36"/>
      <c r="C137" s="36"/>
      <c r="D137" s="36"/>
      <c r="E137" s="36"/>
      <c r="F137" s="36"/>
      <c r="G137" s="36"/>
      <c r="H137" s="233" t="str">
        <f>IF(ISBLANK('Section 1- Applicant details'!B185),"",'Section 1- Applicant details'!B185)</f>
        <v/>
      </c>
      <c r="I137" s="233"/>
      <c r="J137" s="233"/>
      <c r="K137" s="234"/>
      <c r="L137" s="256"/>
      <c r="M137" s="257"/>
      <c r="N137" s="257"/>
      <c r="O137" s="257"/>
      <c r="P137" s="258"/>
      <c r="Q137" s="37"/>
      <c r="R137" s="37"/>
      <c r="S137" s="37"/>
      <c r="T137" s="37"/>
      <c r="U137" s="37"/>
      <c r="V137" s="35"/>
    </row>
    <row r="138" spans="1:22" ht="16.5" customHeight="1" thickBot="1" x14ac:dyDescent="0.5">
      <c r="A138" s="33"/>
      <c r="B138" s="36"/>
      <c r="C138" s="36"/>
      <c r="D138" s="36"/>
      <c r="E138" s="36"/>
      <c r="F138" s="36"/>
      <c r="G138" s="36"/>
      <c r="H138" s="235"/>
      <c r="I138" s="235"/>
      <c r="J138" s="235"/>
      <c r="K138" s="236"/>
      <c r="L138" s="259"/>
      <c r="M138" s="260"/>
      <c r="N138" s="260"/>
      <c r="O138" s="260"/>
      <c r="P138" s="261"/>
      <c r="Q138" s="37"/>
      <c r="R138" s="37"/>
      <c r="S138" s="37"/>
      <c r="T138" s="37"/>
      <c r="U138" s="37"/>
      <c r="V138" s="35"/>
    </row>
    <row r="139" spans="1:22" ht="16.5" customHeight="1" thickBot="1" x14ac:dyDescent="0.5">
      <c r="A139" s="33"/>
      <c r="B139" s="36"/>
      <c r="C139" s="36"/>
      <c r="D139" s="36"/>
      <c r="E139" s="36"/>
      <c r="F139" s="36"/>
      <c r="G139" s="36"/>
      <c r="H139" s="233" t="str">
        <f>IF(ISBLANK('Section 1- Applicant details'!B187),"",'Section 1- Applicant details'!B187)</f>
        <v/>
      </c>
      <c r="I139" s="233"/>
      <c r="J139" s="233"/>
      <c r="K139" s="234"/>
      <c r="L139" s="256"/>
      <c r="M139" s="257"/>
      <c r="N139" s="257"/>
      <c r="O139" s="257"/>
      <c r="P139" s="258"/>
      <c r="Q139" s="37"/>
      <c r="R139" s="37"/>
      <c r="S139" s="37"/>
      <c r="T139" s="37"/>
      <c r="U139" s="37"/>
      <c r="V139" s="35"/>
    </row>
    <row r="140" spans="1:22" ht="16.5" customHeight="1" thickBot="1" x14ac:dyDescent="0.5">
      <c r="A140" s="33"/>
      <c r="B140" s="36"/>
      <c r="C140" s="36"/>
      <c r="D140" s="36"/>
      <c r="E140" s="36"/>
      <c r="F140" s="36"/>
      <c r="G140" s="36"/>
      <c r="H140" s="235"/>
      <c r="I140" s="235"/>
      <c r="J140" s="235"/>
      <c r="K140" s="236"/>
      <c r="L140" s="259"/>
      <c r="M140" s="260"/>
      <c r="N140" s="260"/>
      <c r="O140" s="260"/>
      <c r="P140" s="261"/>
      <c r="Q140" s="37"/>
      <c r="R140" s="37"/>
      <c r="S140" s="37"/>
      <c r="T140" s="37"/>
      <c r="U140" s="37"/>
      <c r="V140" s="35"/>
    </row>
    <row r="141" spans="1:22" ht="16.5" customHeight="1" thickBot="1" x14ac:dyDescent="0.5">
      <c r="A141" s="33"/>
      <c r="B141" s="36"/>
      <c r="C141" s="36"/>
      <c r="D141" s="36"/>
      <c r="E141" s="36"/>
      <c r="F141" s="36"/>
      <c r="G141" s="36"/>
      <c r="H141" s="233" t="str">
        <f>IF(ISBLANK('Section 1- Applicant details'!B189),"",'Section 1- Applicant details'!B189)</f>
        <v/>
      </c>
      <c r="I141" s="233"/>
      <c r="J141" s="233"/>
      <c r="K141" s="234"/>
      <c r="L141" s="256"/>
      <c r="M141" s="257"/>
      <c r="N141" s="257"/>
      <c r="O141" s="257"/>
      <c r="P141" s="258"/>
      <c r="Q141" s="37"/>
      <c r="R141" s="37"/>
      <c r="S141" s="37"/>
      <c r="T141" s="37"/>
      <c r="U141" s="37"/>
      <c r="V141" s="35"/>
    </row>
    <row r="142" spans="1:22" ht="16.5" customHeight="1" thickBot="1" x14ac:dyDescent="0.5">
      <c r="A142" s="33"/>
      <c r="B142" s="36"/>
      <c r="C142" s="36"/>
      <c r="D142" s="36"/>
      <c r="E142" s="36"/>
      <c r="F142" s="36"/>
      <c r="G142" s="36"/>
      <c r="H142" s="235"/>
      <c r="I142" s="235"/>
      <c r="J142" s="235"/>
      <c r="K142" s="236"/>
      <c r="L142" s="259"/>
      <c r="M142" s="260"/>
      <c r="N142" s="260"/>
      <c r="O142" s="260"/>
      <c r="P142" s="261"/>
      <c r="Q142" s="37"/>
      <c r="R142" s="37"/>
      <c r="S142" s="37"/>
      <c r="T142" s="37"/>
      <c r="U142" s="37"/>
      <c r="V142" s="35"/>
    </row>
    <row r="143" spans="1:22" ht="16.5" customHeight="1" thickBot="1" x14ac:dyDescent="0.5">
      <c r="A143" s="33"/>
      <c r="B143" s="36"/>
      <c r="C143" s="36"/>
      <c r="D143" s="36"/>
      <c r="E143" s="36"/>
      <c r="F143" s="36"/>
      <c r="G143" s="36"/>
      <c r="H143" s="233" t="str">
        <f>IF(ISBLANK('Section 1- Applicant details'!B191),"",'Section 1- Applicant details'!B191)</f>
        <v/>
      </c>
      <c r="I143" s="233"/>
      <c r="J143" s="233"/>
      <c r="K143" s="234"/>
      <c r="L143" s="256"/>
      <c r="M143" s="257"/>
      <c r="N143" s="257"/>
      <c r="O143" s="257"/>
      <c r="P143" s="258"/>
      <c r="Q143" s="37"/>
      <c r="R143" s="37"/>
      <c r="S143" s="37"/>
      <c r="T143" s="37"/>
      <c r="U143" s="37"/>
      <c r="V143" s="35"/>
    </row>
    <row r="144" spans="1:22" ht="16.5" customHeight="1" thickBot="1" x14ac:dyDescent="0.5">
      <c r="A144" s="33"/>
      <c r="B144" s="36"/>
      <c r="C144" s="36"/>
      <c r="D144" s="36"/>
      <c r="E144" s="36"/>
      <c r="F144" s="36"/>
      <c r="G144" s="36"/>
      <c r="H144" s="235"/>
      <c r="I144" s="235"/>
      <c r="J144" s="235"/>
      <c r="K144" s="236"/>
      <c r="L144" s="259"/>
      <c r="M144" s="260"/>
      <c r="N144" s="260"/>
      <c r="O144" s="260"/>
      <c r="P144" s="261"/>
      <c r="Q144" s="37"/>
      <c r="R144" s="37"/>
      <c r="S144" s="37"/>
      <c r="T144" s="37"/>
      <c r="U144" s="37"/>
      <c r="V144" s="35"/>
    </row>
    <row r="145" spans="1:22" ht="16.5" customHeight="1" thickBot="1" x14ac:dyDescent="0.5">
      <c r="A145" s="33"/>
      <c r="B145" s="36"/>
      <c r="C145" s="36"/>
      <c r="D145" s="36"/>
      <c r="E145" s="36"/>
      <c r="F145" s="36"/>
      <c r="G145" s="36"/>
      <c r="H145" s="233" t="str">
        <f>IF(ISBLANK('Section 1- Applicant details'!B193),"",'Section 1- Applicant details'!B193)</f>
        <v/>
      </c>
      <c r="I145" s="233"/>
      <c r="J145" s="233"/>
      <c r="K145" s="234"/>
      <c r="L145" s="256"/>
      <c r="M145" s="257"/>
      <c r="N145" s="257"/>
      <c r="O145" s="257"/>
      <c r="P145" s="258"/>
      <c r="Q145" s="37"/>
      <c r="R145" s="37"/>
      <c r="S145" s="37"/>
      <c r="T145" s="37"/>
      <c r="U145" s="37"/>
      <c r="V145" s="35"/>
    </row>
    <row r="146" spans="1:22" ht="16.5" customHeight="1" thickBot="1" x14ac:dyDescent="0.5">
      <c r="A146" s="33"/>
      <c r="B146" s="36"/>
      <c r="C146" s="36"/>
      <c r="D146" s="36"/>
      <c r="E146" s="36"/>
      <c r="F146" s="36"/>
      <c r="G146" s="36"/>
      <c r="H146" s="235"/>
      <c r="I146" s="235"/>
      <c r="J146" s="235"/>
      <c r="K146" s="236"/>
      <c r="L146" s="259"/>
      <c r="M146" s="260"/>
      <c r="N146" s="260"/>
      <c r="O146" s="260"/>
      <c r="P146" s="261"/>
      <c r="Q146" s="37"/>
      <c r="R146" s="37"/>
      <c r="S146" s="37"/>
      <c r="T146" s="37"/>
      <c r="U146" s="37"/>
      <c r="V146" s="35"/>
    </row>
    <row r="147" spans="1:22" ht="16.5" customHeight="1" thickBot="1" x14ac:dyDescent="0.5">
      <c r="A147" s="33"/>
      <c r="B147" s="36"/>
      <c r="C147" s="36"/>
      <c r="D147" s="36"/>
      <c r="E147" s="36"/>
      <c r="F147" s="36"/>
      <c r="G147" s="36"/>
      <c r="H147" s="233" t="str">
        <f>IF(ISBLANK('Section 1- Applicant details'!B195),"",'Section 1- Applicant details'!B195)</f>
        <v/>
      </c>
      <c r="I147" s="233"/>
      <c r="J147" s="233"/>
      <c r="K147" s="234"/>
      <c r="L147" s="256"/>
      <c r="M147" s="257"/>
      <c r="N147" s="257"/>
      <c r="O147" s="257"/>
      <c r="P147" s="258"/>
      <c r="Q147" s="37"/>
      <c r="R147" s="37"/>
      <c r="S147" s="37"/>
      <c r="T147" s="37"/>
      <c r="U147" s="37"/>
      <c r="V147" s="35"/>
    </row>
    <row r="148" spans="1:22" ht="16.5" customHeight="1" thickBot="1" x14ac:dyDescent="0.5">
      <c r="A148" s="33"/>
      <c r="B148" s="36"/>
      <c r="C148" s="36"/>
      <c r="D148" s="36"/>
      <c r="E148" s="36"/>
      <c r="F148" s="36"/>
      <c r="G148" s="36"/>
      <c r="H148" s="235"/>
      <c r="I148" s="235"/>
      <c r="J148" s="235"/>
      <c r="K148" s="236"/>
      <c r="L148" s="259"/>
      <c r="M148" s="260"/>
      <c r="N148" s="260"/>
      <c r="O148" s="260"/>
      <c r="P148" s="261"/>
      <c r="Q148" s="37"/>
      <c r="R148" s="37"/>
      <c r="S148" s="37"/>
      <c r="T148" s="37"/>
      <c r="U148" s="37"/>
      <c r="V148" s="35"/>
    </row>
    <row r="149" spans="1:22" ht="16.5" customHeight="1" thickBot="1" x14ac:dyDescent="0.5">
      <c r="A149" s="33"/>
      <c r="B149" s="36"/>
      <c r="C149" s="36"/>
      <c r="D149" s="36"/>
      <c r="E149" s="36"/>
      <c r="F149" s="36"/>
      <c r="G149" s="36"/>
      <c r="H149" s="233" t="str">
        <f>IF(ISBLANK('Section 1- Applicant details'!B197),"",'Section 1- Applicant details'!B197)</f>
        <v/>
      </c>
      <c r="I149" s="233"/>
      <c r="J149" s="233"/>
      <c r="K149" s="234"/>
      <c r="L149" s="256"/>
      <c r="M149" s="257"/>
      <c r="N149" s="257"/>
      <c r="O149" s="257"/>
      <c r="P149" s="258"/>
      <c r="Q149" s="37"/>
      <c r="R149" s="37"/>
      <c r="S149" s="37"/>
      <c r="T149" s="37"/>
      <c r="U149" s="37"/>
      <c r="V149" s="35"/>
    </row>
    <row r="150" spans="1:22" ht="16.5" customHeight="1" thickBot="1" x14ac:dyDescent="0.5">
      <c r="A150" s="33"/>
      <c r="B150" s="36"/>
      <c r="C150" s="36"/>
      <c r="D150" s="36"/>
      <c r="E150" s="36"/>
      <c r="F150" s="36"/>
      <c r="G150" s="36"/>
      <c r="H150" s="235"/>
      <c r="I150" s="235"/>
      <c r="J150" s="235"/>
      <c r="K150" s="236"/>
      <c r="L150" s="259"/>
      <c r="M150" s="260"/>
      <c r="N150" s="260"/>
      <c r="O150" s="260"/>
      <c r="P150" s="261"/>
      <c r="Q150" s="37"/>
      <c r="R150" s="37"/>
      <c r="S150" s="37"/>
      <c r="T150" s="37"/>
      <c r="U150" s="37"/>
      <c r="V150" s="35"/>
    </row>
    <row r="151" spans="1:22" ht="16.5" customHeight="1" thickBot="1" x14ac:dyDescent="0.5">
      <c r="A151" s="33"/>
      <c r="B151" s="36"/>
      <c r="C151" s="36"/>
      <c r="D151" s="36"/>
      <c r="E151" s="36"/>
      <c r="F151" s="36"/>
      <c r="G151" s="36"/>
      <c r="H151" s="233" t="str">
        <f>IF(ISBLANK('Section 1- Applicant details'!B199),"",'Section 1- Applicant details'!B199)</f>
        <v/>
      </c>
      <c r="I151" s="233"/>
      <c r="J151" s="233"/>
      <c r="K151" s="234"/>
      <c r="L151" s="256"/>
      <c r="M151" s="257"/>
      <c r="N151" s="257"/>
      <c r="O151" s="257"/>
      <c r="P151" s="258"/>
      <c r="Q151" s="37"/>
      <c r="R151" s="37"/>
      <c r="S151" s="37"/>
      <c r="T151" s="37"/>
      <c r="U151" s="37"/>
      <c r="V151" s="35"/>
    </row>
    <row r="152" spans="1:22" ht="16.5" customHeight="1" thickBot="1" x14ac:dyDescent="0.5">
      <c r="A152" s="33"/>
      <c r="B152" s="36"/>
      <c r="C152" s="36"/>
      <c r="D152" s="36"/>
      <c r="E152" s="36"/>
      <c r="F152" s="36"/>
      <c r="G152" s="36"/>
      <c r="H152" s="235"/>
      <c r="I152" s="235"/>
      <c r="J152" s="235"/>
      <c r="K152" s="236"/>
      <c r="L152" s="259"/>
      <c r="M152" s="260"/>
      <c r="N152" s="260"/>
      <c r="O152" s="260"/>
      <c r="P152" s="261"/>
      <c r="Q152" s="37"/>
      <c r="R152" s="37"/>
      <c r="S152" s="37"/>
      <c r="T152" s="37"/>
      <c r="U152" s="37"/>
      <c r="V152" s="35"/>
    </row>
    <row r="153" spans="1:22" ht="16.5" customHeight="1" thickBot="1" x14ac:dyDescent="0.5">
      <c r="A153" s="33"/>
      <c r="B153" s="36"/>
      <c r="C153" s="36"/>
      <c r="D153" s="36"/>
      <c r="E153" s="36"/>
      <c r="F153" s="36"/>
      <c r="G153" s="36"/>
      <c r="H153" s="233" t="str">
        <f>IF(ISBLANK('Section 1- Applicant details'!B201),"",'Section 1- Applicant details'!B201)</f>
        <v/>
      </c>
      <c r="I153" s="233"/>
      <c r="J153" s="233"/>
      <c r="K153" s="234"/>
      <c r="L153" s="256"/>
      <c r="M153" s="257"/>
      <c r="N153" s="257"/>
      <c r="O153" s="257"/>
      <c r="P153" s="258"/>
      <c r="Q153" s="37"/>
      <c r="R153" s="37"/>
      <c r="S153" s="37"/>
      <c r="T153" s="37"/>
      <c r="U153" s="37"/>
      <c r="V153" s="35"/>
    </row>
    <row r="154" spans="1:22" ht="16.5" customHeight="1" thickBot="1" x14ac:dyDescent="0.5">
      <c r="A154" s="33"/>
      <c r="B154" s="36"/>
      <c r="C154" s="36"/>
      <c r="D154" s="36"/>
      <c r="E154" s="36"/>
      <c r="F154" s="36"/>
      <c r="G154" s="36"/>
      <c r="H154" s="235"/>
      <c r="I154" s="235"/>
      <c r="J154" s="235"/>
      <c r="K154" s="236"/>
      <c r="L154" s="259"/>
      <c r="M154" s="260"/>
      <c r="N154" s="260"/>
      <c r="O154" s="260"/>
      <c r="P154" s="261"/>
      <c r="Q154" s="37"/>
      <c r="R154" s="37"/>
      <c r="S154" s="37"/>
      <c r="T154" s="37"/>
      <c r="U154" s="37"/>
      <c r="V154" s="35"/>
    </row>
    <row r="155" spans="1:22" ht="16.5" customHeight="1" thickBot="1" x14ac:dyDescent="0.5">
      <c r="A155" s="33"/>
      <c r="B155" s="36"/>
      <c r="C155" s="36"/>
      <c r="D155" s="36"/>
      <c r="E155" s="36"/>
      <c r="F155" s="36"/>
      <c r="G155" s="36"/>
      <c r="H155" s="233" t="str">
        <f>IF(ISBLANK('Section 1- Applicant details'!B203),"",'Section 1- Applicant details'!B203)</f>
        <v/>
      </c>
      <c r="I155" s="233"/>
      <c r="J155" s="233"/>
      <c r="K155" s="234"/>
      <c r="L155" s="256"/>
      <c r="M155" s="257"/>
      <c r="N155" s="257"/>
      <c r="O155" s="257"/>
      <c r="P155" s="258"/>
      <c r="Q155" s="37"/>
      <c r="R155" s="37"/>
      <c r="S155" s="37"/>
      <c r="T155" s="37"/>
      <c r="U155" s="37"/>
      <c r="V155" s="35"/>
    </row>
    <row r="156" spans="1:22" ht="16.5" customHeight="1" thickBot="1" x14ac:dyDescent="0.5">
      <c r="A156" s="33"/>
      <c r="B156" s="36"/>
      <c r="C156" s="36"/>
      <c r="D156" s="36"/>
      <c r="E156" s="36"/>
      <c r="F156" s="36"/>
      <c r="G156" s="36"/>
      <c r="H156" s="235"/>
      <c r="I156" s="235"/>
      <c r="J156" s="235"/>
      <c r="K156" s="236"/>
      <c r="L156" s="259"/>
      <c r="M156" s="260"/>
      <c r="N156" s="260"/>
      <c r="O156" s="260"/>
      <c r="P156" s="261"/>
      <c r="Q156" s="37"/>
      <c r="R156" s="37"/>
      <c r="S156" s="37"/>
      <c r="T156" s="37"/>
      <c r="U156" s="37"/>
      <c r="V156" s="35"/>
    </row>
    <row r="157" spans="1:22" ht="16.5" customHeight="1" thickBot="1" x14ac:dyDescent="0.5">
      <c r="A157" s="33"/>
      <c r="B157" s="36"/>
      <c r="C157" s="36"/>
      <c r="D157" s="36"/>
      <c r="E157" s="36"/>
      <c r="F157" s="36"/>
      <c r="G157" s="36"/>
      <c r="H157" s="233" t="str">
        <f>IF(ISBLANK('Section 1- Applicant details'!B205),"",'Section 1- Applicant details'!B205)</f>
        <v/>
      </c>
      <c r="I157" s="233"/>
      <c r="J157" s="233"/>
      <c r="K157" s="234"/>
      <c r="L157" s="256"/>
      <c r="M157" s="257"/>
      <c r="N157" s="257"/>
      <c r="O157" s="257"/>
      <c r="P157" s="258"/>
      <c r="Q157" s="37"/>
      <c r="R157" s="37"/>
      <c r="S157" s="37"/>
      <c r="T157" s="37"/>
      <c r="U157" s="37"/>
      <c r="V157" s="35"/>
    </row>
    <row r="158" spans="1:22" ht="16.5" customHeight="1" thickBot="1" x14ac:dyDescent="0.5">
      <c r="A158" s="33"/>
      <c r="B158" s="36"/>
      <c r="C158" s="36"/>
      <c r="D158" s="36"/>
      <c r="E158" s="36"/>
      <c r="F158" s="36"/>
      <c r="G158" s="36"/>
      <c r="H158" s="235"/>
      <c r="I158" s="235"/>
      <c r="J158" s="235"/>
      <c r="K158" s="236"/>
      <c r="L158" s="259"/>
      <c r="M158" s="260"/>
      <c r="N158" s="260"/>
      <c r="O158" s="260"/>
      <c r="P158" s="261"/>
      <c r="Q158" s="37"/>
      <c r="R158" s="37"/>
      <c r="S158" s="37"/>
      <c r="T158" s="37"/>
      <c r="U158" s="37"/>
      <c r="V158" s="35"/>
    </row>
    <row r="159" spans="1:22" ht="16.5" customHeight="1" thickBot="1" x14ac:dyDescent="0.5">
      <c r="A159" s="33"/>
      <c r="B159" s="36"/>
      <c r="C159" s="36"/>
      <c r="D159" s="36"/>
      <c r="E159" s="36"/>
      <c r="F159" s="36"/>
      <c r="G159" s="36"/>
      <c r="H159" s="233" t="str">
        <f>IF(ISBLANK('Section 1- Applicant details'!B207),"",'Section 1- Applicant details'!B207)</f>
        <v/>
      </c>
      <c r="I159" s="233"/>
      <c r="J159" s="233"/>
      <c r="K159" s="234"/>
      <c r="L159" s="256"/>
      <c r="M159" s="257"/>
      <c r="N159" s="257"/>
      <c r="O159" s="257"/>
      <c r="P159" s="258"/>
      <c r="Q159" s="37"/>
      <c r="R159" s="37"/>
      <c r="S159" s="37"/>
      <c r="T159" s="37"/>
      <c r="U159" s="37"/>
      <c r="V159" s="35"/>
    </row>
    <row r="160" spans="1:22" ht="16.5" customHeight="1" thickBot="1" x14ac:dyDescent="0.5">
      <c r="A160" s="33"/>
      <c r="B160" s="36"/>
      <c r="C160" s="36"/>
      <c r="D160" s="36"/>
      <c r="E160" s="36"/>
      <c r="F160" s="36"/>
      <c r="G160" s="36"/>
      <c r="H160" s="235"/>
      <c r="I160" s="235"/>
      <c r="J160" s="235"/>
      <c r="K160" s="236"/>
      <c r="L160" s="259"/>
      <c r="M160" s="260"/>
      <c r="N160" s="260"/>
      <c r="O160" s="260"/>
      <c r="P160" s="261"/>
      <c r="Q160" s="37"/>
      <c r="R160" s="37"/>
      <c r="S160" s="37"/>
      <c r="T160" s="37"/>
      <c r="U160" s="37"/>
      <c r="V160" s="35"/>
    </row>
    <row r="161" spans="1:22" ht="16.5" customHeight="1" thickBot="1" x14ac:dyDescent="0.5">
      <c r="A161" s="33"/>
      <c r="B161" s="36"/>
      <c r="C161" s="36"/>
      <c r="D161" s="36"/>
      <c r="E161" s="36"/>
      <c r="F161" s="36"/>
      <c r="G161" s="36"/>
      <c r="H161" s="233" t="str">
        <f>IF(ISBLANK('Section 1- Applicant details'!B209),"",'Section 1- Applicant details'!B209)</f>
        <v/>
      </c>
      <c r="I161" s="233"/>
      <c r="J161" s="233"/>
      <c r="K161" s="234"/>
      <c r="L161" s="256"/>
      <c r="M161" s="257"/>
      <c r="N161" s="257"/>
      <c r="O161" s="257"/>
      <c r="P161" s="258"/>
      <c r="Q161" s="37"/>
      <c r="R161" s="37"/>
      <c r="S161" s="37"/>
      <c r="T161" s="37"/>
      <c r="U161" s="37"/>
      <c r="V161" s="35"/>
    </row>
    <row r="162" spans="1:22" ht="16.5" customHeight="1" thickBot="1" x14ac:dyDescent="0.5">
      <c r="A162" s="33"/>
      <c r="B162" s="36"/>
      <c r="C162" s="36"/>
      <c r="D162" s="36"/>
      <c r="E162" s="36"/>
      <c r="F162" s="36"/>
      <c r="G162" s="36"/>
      <c r="H162" s="235"/>
      <c r="I162" s="235"/>
      <c r="J162" s="235"/>
      <c r="K162" s="236"/>
      <c r="L162" s="259"/>
      <c r="M162" s="260"/>
      <c r="N162" s="260"/>
      <c r="O162" s="260"/>
      <c r="P162" s="261"/>
      <c r="Q162" s="37"/>
      <c r="R162" s="37"/>
      <c r="S162" s="37"/>
      <c r="T162" s="37"/>
      <c r="U162" s="37"/>
      <c r="V162" s="35"/>
    </row>
    <row r="163" spans="1:22" ht="16.5" customHeight="1" thickBot="1" x14ac:dyDescent="0.5">
      <c r="A163" s="33"/>
      <c r="B163" s="36"/>
      <c r="C163" s="36"/>
      <c r="D163" s="36"/>
      <c r="E163" s="36"/>
      <c r="F163" s="36"/>
      <c r="G163" s="36"/>
      <c r="H163" s="233" t="str">
        <f>IF(ISBLANK('Section 1- Applicant details'!B211),"",'Section 1- Applicant details'!B211)</f>
        <v/>
      </c>
      <c r="I163" s="233"/>
      <c r="J163" s="233"/>
      <c r="K163" s="234"/>
      <c r="L163" s="256"/>
      <c r="M163" s="257"/>
      <c r="N163" s="257"/>
      <c r="O163" s="257"/>
      <c r="P163" s="258"/>
      <c r="Q163" s="37"/>
      <c r="R163" s="37"/>
      <c r="S163" s="37"/>
      <c r="T163" s="37"/>
      <c r="U163" s="37"/>
      <c r="V163" s="35"/>
    </row>
    <row r="164" spans="1:22" ht="16.5" customHeight="1" thickBot="1" x14ac:dyDescent="0.5">
      <c r="A164" s="33"/>
      <c r="B164" s="36"/>
      <c r="C164" s="36"/>
      <c r="D164" s="36"/>
      <c r="E164" s="36"/>
      <c r="F164" s="36"/>
      <c r="G164" s="36"/>
      <c r="H164" s="235"/>
      <c r="I164" s="235"/>
      <c r="J164" s="235"/>
      <c r="K164" s="236"/>
      <c r="L164" s="259"/>
      <c r="M164" s="260"/>
      <c r="N164" s="260"/>
      <c r="O164" s="260"/>
      <c r="P164" s="261"/>
      <c r="Q164" s="37"/>
      <c r="R164" s="37"/>
      <c r="S164" s="37"/>
      <c r="T164" s="37"/>
      <c r="U164" s="37"/>
      <c r="V164" s="35"/>
    </row>
    <row r="165" spans="1:22" ht="16.5" customHeight="1" thickBot="1" x14ac:dyDescent="0.5">
      <c r="A165" s="33"/>
      <c r="B165" s="36"/>
      <c r="C165" s="36"/>
      <c r="D165" s="36"/>
      <c r="E165" s="36"/>
      <c r="F165" s="36"/>
      <c r="G165" s="36"/>
      <c r="H165" s="233" t="str">
        <f>IF(ISBLANK('Section 1- Applicant details'!B213),"",'Section 1- Applicant details'!B213)</f>
        <v/>
      </c>
      <c r="I165" s="233"/>
      <c r="J165" s="233"/>
      <c r="K165" s="234"/>
      <c r="L165" s="256"/>
      <c r="M165" s="257"/>
      <c r="N165" s="257"/>
      <c r="O165" s="257"/>
      <c r="P165" s="258"/>
      <c r="Q165" s="37"/>
      <c r="R165" s="37"/>
      <c r="S165" s="37"/>
      <c r="T165" s="37"/>
      <c r="U165" s="37"/>
      <c r="V165" s="35"/>
    </row>
    <row r="166" spans="1:22" ht="16.5" customHeight="1" thickBot="1" x14ac:dyDescent="0.5">
      <c r="A166" s="33"/>
      <c r="B166" s="36"/>
      <c r="C166" s="36"/>
      <c r="D166" s="36"/>
      <c r="E166" s="36"/>
      <c r="F166" s="36"/>
      <c r="G166" s="36"/>
      <c r="H166" s="235"/>
      <c r="I166" s="235"/>
      <c r="J166" s="235"/>
      <c r="K166" s="236"/>
      <c r="L166" s="259"/>
      <c r="M166" s="260"/>
      <c r="N166" s="260"/>
      <c r="O166" s="260"/>
      <c r="P166" s="261"/>
      <c r="Q166" s="37"/>
      <c r="R166" s="37"/>
      <c r="S166" s="37"/>
      <c r="T166" s="37"/>
      <c r="U166" s="37"/>
      <c r="V166" s="35"/>
    </row>
    <row r="167" spans="1:22" ht="16.5" customHeight="1" thickBot="1" x14ac:dyDescent="0.5">
      <c r="A167" s="33"/>
      <c r="B167" s="36"/>
      <c r="C167" s="36"/>
      <c r="D167" s="36"/>
      <c r="E167" s="36"/>
      <c r="F167" s="36"/>
      <c r="G167" s="36"/>
      <c r="H167" s="233" t="str">
        <f>IF(ISBLANK('Section 1- Applicant details'!B215),"",'Section 1- Applicant details'!B215)</f>
        <v/>
      </c>
      <c r="I167" s="233"/>
      <c r="J167" s="233"/>
      <c r="K167" s="234"/>
      <c r="L167" s="256"/>
      <c r="M167" s="257"/>
      <c r="N167" s="257"/>
      <c r="O167" s="257"/>
      <c r="P167" s="258"/>
      <c r="Q167" s="37"/>
      <c r="R167" s="37"/>
      <c r="S167" s="37"/>
      <c r="T167" s="37"/>
      <c r="U167" s="37"/>
      <c r="V167" s="35"/>
    </row>
    <row r="168" spans="1:22" ht="16.5" customHeight="1" thickBot="1" x14ac:dyDescent="0.5">
      <c r="A168" s="33"/>
      <c r="B168" s="36"/>
      <c r="C168" s="36"/>
      <c r="D168" s="36"/>
      <c r="E168" s="36"/>
      <c r="F168" s="36"/>
      <c r="G168" s="36"/>
      <c r="H168" s="235"/>
      <c r="I168" s="235"/>
      <c r="J168" s="235"/>
      <c r="K168" s="236"/>
      <c r="L168" s="259"/>
      <c r="M168" s="260"/>
      <c r="N168" s="260"/>
      <c r="O168" s="260"/>
      <c r="P168" s="261"/>
      <c r="Q168" s="37"/>
      <c r="R168" s="37"/>
      <c r="S168" s="37"/>
      <c r="T168" s="37"/>
      <c r="U168" s="37"/>
      <c r="V168" s="35"/>
    </row>
    <row r="169" spans="1:22" ht="16.5" customHeight="1" thickBot="1" x14ac:dyDescent="0.5">
      <c r="A169" s="33"/>
      <c r="B169" s="36"/>
      <c r="C169" s="36"/>
      <c r="D169" s="36"/>
      <c r="E169" s="36"/>
      <c r="F169" s="36"/>
      <c r="G169" s="36"/>
      <c r="H169" s="241" t="s">
        <v>170</v>
      </c>
      <c r="I169" s="242"/>
      <c r="J169" s="242"/>
      <c r="K169" s="242"/>
      <c r="L169" s="250">
        <f>SUM(L89:P168)</f>
        <v>0</v>
      </c>
      <c r="M169" s="251"/>
      <c r="N169" s="251"/>
      <c r="O169" s="251"/>
      <c r="P169" s="252"/>
      <c r="Q169" s="37"/>
      <c r="R169" s="37"/>
      <c r="S169" s="37"/>
      <c r="T169" s="37"/>
      <c r="U169" s="37"/>
      <c r="V169" s="35"/>
    </row>
    <row r="170" spans="1:22" ht="16.5" customHeight="1" thickBot="1" x14ac:dyDescent="0.5">
      <c r="A170" s="33"/>
      <c r="B170" s="36"/>
      <c r="C170" s="36"/>
      <c r="D170" s="36"/>
      <c r="E170" s="36"/>
      <c r="F170" s="36"/>
      <c r="G170" s="36"/>
      <c r="H170" s="244"/>
      <c r="I170" s="245"/>
      <c r="J170" s="245"/>
      <c r="K170" s="245"/>
      <c r="L170" s="250"/>
      <c r="M170" s="251"/>
      <c r="N170" s="251"/>
      <c r="O170" s="251"/>
      <c r="P170" s="252"/>
      <c r="Q170" s="37"/>
      <c r="R170" s="37"/>
      <c r="S170" s="37"/>
      <c r="T170" s="37"/>
      <c r="U170" s="37"/>
      <c r="V170" s="35"/>
    </row>
    <row r="171" spans="1:22" ht="16.5" customHeight="1" x14ac:dyDescent="0.45">
      <c r="A171" s="33"/>
      <c r="B171" s="36"/>
      <c r="C171" s="36"/>
      <c r="D171" s="36"/>
      <c r="E171" s="36"/>
      <c r="F171" s="36"/>
      <c r="G171" s="36"/>
      <c r="H171" s="36"/>
      <c r="I171" s="37"/>
      <c r="J171" s="37"/>
      <c r="K171" s="37"/>
      <c r="L171" s="37"/>
      <c r="M171" s="37"/>
      <c r="N171" s="37"/>
      <c r="O171" s="37"/>
      <c r="P171" s="37"/>
      <c r="Q171" s="37"/>
      <c r="R171" s="37"/>
      <c r="S171" s="37"/>
      <c r="T171" s="37"/>
      <c r="U171" s="37"/>
      <c r="V171" s="35"/>
    </row>
    <row r="172" spans="1:22" ht="16.5" customHeight="1" x14ac:dyDescent="0.35">
      <c r="A172" s="33"/>
      <c r="B172" s="149" t="s">
        <v>171</v>
      </c>
      <c r="C172" s="149"/>
      <c r="D172" s="149"/>
      <c r="E172" s="149"/>
      <c r="F172" s="149"/>
      <c r="G172" s="149"/>
      <c r="H172" s="149"/>
      <c r="I172" s="149"/>
      <c r="J172" s="149"/>
      <c r="K172" s="149"/>
      <c r="L172" s="149"/>
      <c r="M172" s="149"/>
      <c r="N172" s="149"/>
      <c r="O172" s="149"/>
      <c r="P172" s="149"/>
      <c r="Q172" s="149"/>
      <c r="R172" s="149"/>
      <c r="S172" s="149"/>
      <c r="T172" s="149"/>
      <c r="U172" s="149"/>
      <c r="V172" s="35"/>
    </row>
    <row r="173" spans="1:22" ht="16.5" customHeight="1" x14ac:dyDescent="0.35">
      <c r="A173" s="33"/>
      <c r="B173" s="144" t="s">
        <v>172</v>
      </c>
      <c r="C173" s="144"/>
      <c r="D173" s="144"/>
      <c r="E173" s="144"/>
      <c r="F173" s="144"/>
      <c r="G173" s="144"/>
      <c r="H173" s="144"/>
      <c r="I173" s="145" t="s">
        <v>173</v>
      </c>
      <c r="J173" s="145"/>
      <c r="K173" s="145"/>
      <c r="L173" s="145"/>
      <c r="M173" s="145"/>
      <c r="N173" s="145"/>
      <c r="O173" s="145"/>
      <c r="P173" s="145"/>
      <c r="Q173" s="145"/>
      <c r="R173" s="145"/>
      <c r="S173" s="145"/>
      <c r="T173" s="145"/>
      <c r="U173" s="145"/>
      <c r="V173" s="35"/>
    </row>
    <row r="174" spans="1:22" ht="16.5" customHeight="1" x14ac:dyDescent="0.35">
      <c r="A174" s="33"/>
      <c r="B174" s="144"/>
      <c r="C174" s="144"/>
      <c r="D174" s="144"/>
      <c r="E174" s="144"/>
      <c r="F174" s="144"/>
      <c r="G174" s="144"/>
      <c r="H174" s="144"/>
      <c r="I174" s="145"/>
      <c r="J174" s="145"/>
      <c r="K174" s="145"/>
      <c r="L174" s="145"/>
      <c r="M174" s="145"/>
      <c r="N174" s="145"/>
      <c r="O174" s="145"/>
      <c r="P174" s="145"/>
      <c r="Q174" s="145"/>
      <c r="R174" s="145"/>
      <c r="S174" s="145"/>
      <c r="T174" s="145"/>
      <c r="U174" s="145"/>
      <c r="V174" s="35"/>
    </row>
    <row r="175" spans="1:22" ht="16.5" customHeight="1" x14ac:dyDescent="0.35">
      <c r="A175" s="33"/>
      <c r="B175" s="144"/>
      <c r="C175" s="144"/>
      <c r="D175" s="144"/>
      <c r="E175" s="144"/>
      <c r="F175" s="144"/>
      <c r="G175" s="144"/>
      <c r="H175" s="144"/>
      <c r="I175" s="145"/>
      <c r="J175" s="145"/>
      <c r="K175" s="145"/>
      <c r="L175" s="145"/>
      <c r="M175" s="145"/>
      <c r="N175" s="145"/>
      <c r="O175" s="145"/>
      <c r="P175" s="145"/>
      <c r="Q175" s="145"/>
      <c r="R175" s="145"/>
      <c r="S175" s="145"/>
      <c r="T175" s="145"/>
      <c r="U175" s="145"/>
      <c r="V175" s="35"/>
    </row>
    <row r="176" spans="1:22" ht="16.5" customHeight="1" x14ac:dyDescent="0.35">
      <c r="A176" s="33"/>
      <c r="B176" s="144"/>
      <c r="C176" s="144"/>
      <c r="D176" s="144"/>
      <c r="E176" s="144"/>
      <c r="F176" s="144"/>
      <c r="G176" s="144"/>
      <c r="H176" s="144"/>
      <c r="I176" s="145"/>
      <c r="J176" s="145"/>
      <c r="K176" s="145"/>
      <c r="L176" s="145"/>
      <c r="M176" s="145"/>
      <c r="N176" s="145"/>
      <c r="O176" s="145"/>
      <c r="P176" s="145"/>
      <c r="Q176" s="145"/>
      <c r="R176" s="145"/>
      <c r="S176" s="145"/>
      <c r="T176" s="145"/>
      <c r="U176" s="145"/>
      <c r="V176" s="35"/>
    </row>
    <row r="177" spans="1:22" ht="16.5" customHeight="1" x14ac:dyDescent="0.35">
      <c r="A177" s="33"/>
      <c r="B177" s="144"/>
      <c r="C177" s="144"/>
      <c r="D177" s="144"/>
      <c r="E177" s="144"/>
      <c r="F177" s="144"/>
      <c r="G177" s="144"/>
      <c r="H177" s="144"/>
      <c r="I177" s="145"/>
      <c r="J177" s="145"/>
      <c r="K177" s="145"/>
      <c r="L177" s="145"/>
      <c r="M177" s="145"/>
      <c r="N177" s="145"/>
      <c r="O177" s="145"/>
      <c r="P177" s="145"/>
      <c r="Q177" s="145"/>
      <c r="R177" s="145"/>
      <c r="S177" s="145"/>
      <c r="T177" s="145"/>
      <c r="U177" s="145"/>
      <c r="V177" s="35"/>
    </row>
    <row r="178" spans="1:22" ht="16.5" customHeight="1" x14ac:dyDescent="0.35">
      <c r="A178" s="33"/>
      <c r="B178" s="144"/>
      <c r="C178" s="144"/>
      <c r="D178" s="144"/>
      <c r="E178" s="144"/>
      <c r="F178" s="144"/>
      <c r="G178" s="144"/>
      <c r="H178" s="144"/>
      <c r="I178" s="145"/>
      <c r="J178" s="145"/>
      <c r="K178" s="145"/>
      <c r="L178" s="145"/>
      <c r="M178" s="145"/>
      <c r="N178" s="145"/>
      <c r="O178" s="145"/>
      <c r="P178" s="145"/>
      <c r="Q178" s="145"/>
      <c r="R178" s="145"/>
      <c r="S178" s="145"/>
      <c r="T178" s="145"/>
      <c r="U178" s="145"/>
      <c r="V178" s="35"/>
    </row>
    <row r="179" spans="1:22" ht="16.5" customHeight="1" x14ac:dyDescent="0.35">
      <c r="A179" s="33"/>
      <c r="B179" s="144"/>
      <c r="C179" s="144"/>
      <c r="D179" s="144"/>
      <c r="E179" s="144"/>
      <c r="F179" s="144"/>
      <c r="G179" s="144"/>
      <c r="H179" s="144"/>
      <c r="I179" s="145"/>
      <c r="J179" s="145"/>
      <c r="K179" s="145"/>
      <c r="L179" s="145"/>
      <c r="M179" s="145"/>
      <c r="N179" s="145"/>
      <c r="O179" s="145"/>
      <c r="P179" s="145"/>
      <c r="Q179" s="145"/>
      <c r="R179" s="145"/>
      <c r="S179" s="145"/>
      <c r="T179" s="145"/>
      <c r="U179" s="145"/>
      <c r="V179" s="35"/>
    </row>
    <row r="180" spans="1:22" ht="16.5" customHeight="1" x14ac:dyDescent="0.35">
      <c r="A180" s="33"/>
      <c r="B180" s="144"/>
      <c r="C180" s="144"/>
      <c r="D180" s="144"/>
      <c r="E180" s="144"/>
      <c r="F180" s="144"/>
      <c r="G180" s="144"/>
      <c r="H180" s="144"/>
      <c r="I180" s="145"/>
      <c r="J180" s="145"/>
      <c r="K180" s="145"/>
      <c r="L180" s="145"/>
      <c r="M180" s="145"/>
      <c r="N180" s="145"/>
      <c r="O180" s="145"/>
      <c r="P180" s="145"/>
      <c r="Q180" s="145"/>
      <c r="R180" s="145"/>
      <c r="S180" s="145"/>
      <c r="T180" s="145"/>
      <c r="U180" s="145"/>
      <c r="V180" s="35"/>
    </row>
    <row r="181" spans="1:22" ht="16.5" customHeight="1" x14ac:dyDescent="0.35">
      <c r="A181" s="33"/>
      <c r="B181" s="144"/>
      <c r="C181" s="144"/>
      <c r="D181" s="144"/>
      <c r="E181" s="144"/>
      <c r="F181" s="144"/>
      <c r="G181" s="144"/>
      <c r="H181" s="144"/>
      <c r="I181" s="145"/>
      <c r="J181" s="145"/>
      <c r="K181" s="145"/>
      <c r="L181" s="145"/>
      <c r="M181" s="145"/>
      <c r="N181" s="145"/>
      <c r="O181" s="145"/>
      <c r="P181" s="145"/>
      <c r="Q181" s="145"/>
      <c r="R181" s="145"/>
      <c r="S181" s="145"/>
      <c r="T181" s="145"/>
      <c r="U181" s="145"/>
      <c r="V181" s="35"/>
    </row>
    <row r="182" spans="1:22" ht="16.5" customHeight="1" x14ac:dyDescent="0.35">
      <c r="A182" s="33"/>
      <c r="B182" s="144"/>
      <c r="C182" s="144"/>
      <c r="D182" s="144"/>
      <c r="E182" s="144"/>
      <c r="F182" s="144"/>
      <c r="G182" s="144"/>
      <c r="H182" s="144"/>
      <c r="I182" s="145"/>
      <c r="J182" s="145"/>
      <c r="K182" s="145"/>
      <c r="L182" s="145"/>
      <c r="M182" s="145"/>
      <c r="N182" s="145"/>
      <c r="O182" s="145"/>
      <c r="P182" s="145"/>
      <c r="Q182" s="145"/>
      <c r="R182" s="145"/>
      <c r="S182" s="145"/>
      <c r="T182" s="145"/>
      <c r="U182" s="145"/>
      <c r="V182" s="35"/>
    </row>
    <row r="183" spans="1:22" ht="16.5" customHeight="1" x14ac:dyDescent="0.35">
      <c r="A183" s="33"/>
      <c r="B183" s="144"/>
      <c r="C183" s="144"/>
      <c r="D183" s="144"/>
      <c r="E183" s="144"/>
      <c r="F183" s="144"/>
      <c r="G183" s="144"/>
      <c r="H183" s="144"/>
      <c r="I183" s="145"/>
      <c r="J183" s="145"/>
      <c r="K183" s="145"/>
      <c r="L183" s="145"/>
      <c r="M183" s="145"/>
      <c r="N183" s="145"/>
      <c r="O183" s="145"/>
      <c r="P183" s="145"/>
      <c r="Q183" s="145"/>
      <c r="R183" s="145"/>
      <c r="S183" s="145"/>
      <c r="T183" s="145"/>
      <c r="U183" s="145"/>
      <c r="V183" s="35"/>
    </row>
    <row r="184" spans="1:22" ht="16.5" customHeight="1" x14ac:dyDescent="0.35">
      <c r="A184" s="33"/>
      <c r="B184" s="144"/>
      <c r="C184" s="144"/>
      <c r="D184" s="144"/>
      <c r="E184" s="144"/>
      <c r="F184" s="144"/>
      <c r="G184" s="144"/>
      <c r="H184" s="144"/>
      <c r="I184" s="145"/>
      <c r="J184" s="145"/>
      <c r="K184" s="145"/>
      <c r="L184" s="145"/>
      <c r="M184" s="145"/>
      <c r="N184" s="145"/>
      <c r="O184" s="145"/>
      <c r="P184" s="145"/>
      <c r="Q184" s="145"/>
      <c r="R184" s="145"/>
      <c r="S184" s="145"/>
      <c r="T184" s="145"/>
      <c r="U184" s="145"/>
      <c r="V184" s="35"/>
    </row>
    <row r="185" spans="1:22" ht="16.5" customHeight="1" thickBot="1" x14ac:dyDescent="0.4">
      <c r="A185" s="33"/>
      <c r="B185" s="9"/>
      <c r="C185" s="9"/>
      <c r="D185" s="9"/>
      <c r="E185" s="9"/>
      <c r="F185" s="9"/>
      <c r="G185" s="9"/>
      <c r="H185" s="9"/>
      <c r="I185" s="38"/>
      <c r="J185" s="38"/>
      <c r="K185" s="38"/>
      <c r="L185" s="38"/>
      <c r="M185" s="38"/>
      <c r="N185" s="38"/>
      <c r="O185" s="38"/>
      <c r="P185" s="38"/>
      <c r="Q185" s="38"/>
      <c r="R185" s="38"/>
      <c r="S185" s="38"/>
      <c r="T185" s="38"/>
      <c r="U185" s="38"/>
      <c r="V185" s="35"/>
    </row>
    <row r="186" spans="1:22" ht="16.5" customHeight="1" thickBot="1" x14ac:dyDescent="0.4">
      <c r="A186" s="33"/>
      <c r="B186" s="44"/>
      <c r="C186" s="44"/>
      <c r="D186" s="44"/>
      <c r="E186" s="44"/>
      <c r="F186" s="44"/>
      <c r="G186" s="44"/>
      <c r="H186" s="269" t="s">
        <v>186</v>
      </c>
      <c r="I186" s="270"/>
      <c r="J186" s="270"/>
      <c r="K186" s="276"/>
      <c r="L186" s="230" t="s">
        <v>174</v>
      </c>
      <c r="M186" s="231"/>
      <c r="N186" s="231"/>
      <c r="O186" s="231"/>
      <c r="P186" s="232"/>
      <c r="Q186" s="34"/>
      <c r="R186" s="34"/>
      <c r="S186" s="34"/>
      <c r="T186" s="34"/>
      <c r="U186" s="34"/>
      <c r="V186" s="35"/>
    </row>
    <row r="187" spans="1:22" ht="16.5" customHeight="1" thickBot="1" x14ac:dyDescent="0.4">
      <c r="A187" s="33"/>
      <c r="B187" s="55"/>
      <c r="C187" s="55"/>
      <c r="D187" s="55"/>
      <c r="E187" s="55"/>
      <c r="F187" s="55"/>
      <c r="G187" s="55"/>
      <c r="H187" s="271"/>
      <c r="I187" s="272"/>
      <c r="J187" s="272"/>
      <c r="K187" s="277"/>
      <c r="L187" s="230"/>
      <c r="M187" s="231"/>
      <c r="N187" s="231"/>
      <c r="O187" s="231"/>
      <c r="P187" s="232"/>
      <c r="Q187" s="55"/>
      <c r="R187" s="55"/>
      <c r="S187" s="55"/>
      <c r="T187" s="55"/>
      <c r="U187" s="55"/>
      <c r="V187" s="35"/>
    </row>
    <row r="188" spans="1:22" ht="16.5" customHeight="1" thickBot="1" x14ac:dyDescent="0.4">
      <c r="A188" s="33"/>
      <c r="B188" s="55"/>
      <c r="C188" s="55"/>
      <c r="D188" s="55"/>
      <c r="E188" s="55"/>
      <c r="F188" s="55"/>
      <c r="G188" s="55"/>
      <c r="H188" s="273" t="str">
        <f>IF(ISBLANK('Section 1- Applicant details'!B137),"",'Section 1- Applicant details'!B137)</f>
        <v/>
      </c>
      <c r="I188" s="273"/>
      <c r="J188" s="273"/>
      <c r="K188" s="174"/>
      <c r="L188" s="262"/>
      <c r="M188" s="263"/>
      <c r="N188" s="263"/>
      <c r="O188" s="263"/>
      <c r="P188" s="264"/>
      <c r="Q188" s="55"/>
      <c r="R188" s="55"/>
      <c r="S188" s="55"/>
      <c r="T188" s="55"/>
      <c r="U188" s="55"/>
      <c r="V188" s="35"/>
    </row>
    <row r="189" spans="1:22" ht="16.5" customHeight="1" thickBot="1" x14ac:dyDescent="0.4">
      <c r="A189" s="33"/>
      <c r="B189" s="55"/>
      <c r="C189" s="55"/>
      <c r="D189" s="55"/>
      <c r="E189" s="55"/>
      <c r="F189" s="55"/>
      <c r="G189" s="55"/>
      <c r="H189" s="274"/>
      <c r="I189" s="274"/>
      <c r="J189" s="274"/>
      <c r="K189" s="275"/>
      <c r="L189" s="262"/>
      <c r="M189" s="263"/>
      <c r="N189" s="263"/>
      <c r="O189" s="263"/>
      <c r="P189" s="264"/>
      <c r="Q189" s="55"/>
      <c r="R189" s="55"/>
      <c r="S189" s="55"/>
      <c r="T189" s="55"/>
      <c r="U189" s="55"/>
      <c r="V189" s="35"/>
    </row>
    <row r="190" spans="1:22" ht="16.5" customHeight="1" thickBot="1" x14ac:dyDescent="0.4">
      <c r="A190" s="33"/>
      <c r="B190" s="55"/>
      <c r="C190" s="55"/>
      <c r="D190" s="55"/>
      <c r="E190" s="55"/>
      <c r="F190" s="55"/>
      <c r="G190" s="55"/>
      <c r="H190" s="233" t="str">
        <f>IF(ISBLANK('Section 1- Applicant details'!B139),"",'Section 1- Applicant details'!B139)</f>
        <v/>
      </c>
      <c r="I190" s="233"/>
      <c r="J190" s="233"/>
      <c r="K190" s="234"/>
      <c r="L190" s="262"/>
      <c r="M190" s="263"/>
      <c r="N190" s="263"/>
      <c r="O190" s="263"/>
      <c r="P190" s="264"/>
      <c r="Q190" s="55"/>
      <c r="R190" s="55"/>
      <c r="S190" s="55"/>
      <c r="T190" s="55"/>
      <c r="U190" s="55"/>
      <c r="V190" s="35"/>
    </row>
    <row r="191" spans="1:22" ht="16.5" customHeight="1" thickBot="1" x14ac:dyDescent="0.4">
      <c r="A191" s="33"/>
      <c r="B191" s="55"/>
      <c r="C191" s="55"/>
      <c r="D191" s="55"/>
      <c r="E191" s="55"/>
      <c r="F191" s="55"/>
      <c r="G191" s="55"/>
      <c r="H191" s="235"/>
      <c r="I191" s="235"/>
      <c r="J191" s="235"/>
      <c r="K191" s="236"/>
      <c r="L191" s="262"/>
      <c r="M191" s="263"/>
      <c r="N191" s="263"/>
      <c r="O191" s="263"/>
      <c r="P191" s="264"/>
      <c r="Q191" s="55"/>
      <c r="R191" s="55"/>
      <c r="S191" s="55"/>
      <c r="T191" s="55"/>
      <c r="U191" s="55"/>
      <c r="V191" s="35"/>
    </row>
    <row r="192" spans="1:22" ht="16.5" customHeight="1" thickBot="1" x14ac:dyDescent="0.4">
      <c r="A192" s="33"/>
      <c r="B192" s="55"/>
      <c r="C192" s="55"/>
      <c r="D192" s="55"/>
      <c r="E192" s="55"/>
      <c r="F192" s="55"/>
      <c r="G192" s="55"/>
      <c r="H192" s="233" t="str">
        <f>IF(ISBLANK('Section 1- Applicant details'!B141),"",'Section 1- Applicant details'!B141)</f>
        <v/>
      </c>
      <c r="I192" s="233"/>
      <c r="J192" s="233"/>
      <c r="K192" s="234"/>
      <c r="L192" s="262"/>
      <c r="M192" s="263"/>
      <c r="N192" s="263"/>
      <c r="O192" s="263"/>
      <c r="P192" s="264"/>
      <c r="Q192" s="55"/>
      <c r="R192" s="55"/>
      <c r="S192" s="55"/>
      <c r="T192" s="55"/>
      <c r="U192" s="55"/>
      <c r="V192" s="35"/>
    </row>
    <row r="193" spans="1:22" ht="16.5" customHeight="1" thickBot="1" x14ac:dyDescent="0.4">
      <c r="A193" s="33"/>
      <c r="B193" s="55"/>
      <c r="C193" s="55"/>
      <c r="D193" s="55"/>
      <c r="E193" s="55"/>
      <c r="F193" s="55"/>
      <c r="G193" s="55"/>
      <c r="H193" s="235"/>
      <c r="I193" s="235"/>
      <c r="J193" s="235"/>
      <c r="K193" s="236"/>
      <c r="L193" s="262"/>
      <c r="M193" s="263"/>
      <c r="N193" s="263"/>
      <c r="O193" s="263"/>
      <c r="P193" s="264"/>
      <c r="Q193" s="55"/>
      <c r="R193" s="55"/>
      <c r="S193" s="55"/>
      <c r="T193" s="55"/>
      <c r="U193" s="55"/>
      <c r="V193" s="35"/>
    </row>
    <row r="194" spans="1:22" ht="16.5" customHeight="1" thickBot="1" x14ac:dyDescent="0.4">
      <c r="A194" s="33"/>
      <c r="B194" s="55"/>
      <c r="C194" s="55"/>
      <c r="D194" s="55"/>
      <c r="E194" s="55"/>
      <c r="F194" s="55"/>
      <c r="G194" s="55"/>
      <c r="H194" s="233" t="str">
        <f>IF(ISBLANK('Section 1- Applicant details'!B143),"",'Section 1- Applicant details'!B143)</f>
        <v/>
      </c>
      <c r="I194" s="233"/>
      <c r="J194" s="233"/>
      <c r="K194" s="234"/>
      <c r="L194" s="262"/>
      <c r="M194" s="263"/>
      <c r="N194" s="263"/>
      <c r="O194" s="263"/>
      <c r="P194" s="264"/>
      <c r="Q194" s="55"/>
      <c r="R194" s="55"/>
      <c r="S194" s="55"/>
      <c r="T194" s="55"/>
      <c r="U194" s="55"/>
      <c r="V194" s="35"/>
    </row>
    <row r="195" spans="1:22" ht="16.5" customHeight="1" thickBot="1" x14ac:dyDescent="0.4">
      <c r="A195" s="33"/>
      <c r="B195" s="55"/>
      <c r="C195" s="55"/>
      <c r="D195" s="55"/>
      <c r="E195" s="55"/>
      <c r="F195" s="55"/>
      <c r="G195" s="55"/>
      <c r="H195" s="235"/>
      <c r="I195" s="235"/>
      <c r="J195" s="235"/>
      <c r="K195" s="236"/>
      <c r="L195" s="262"/>
      <c r="M195" s="263"/>
      <c r="N195" s="263"/>
      <c r="O195" s="263"/>
      <c r="P195" s="264"/>
      <c r="Q195" s="55"/>
      <c r="R195" s="55"/>
      <c r="S195" s="55"/>
      <c r="T195" s="55"/>
      <c r="U195" s="55"/>
      <c r="V195" s="35"/>
    </row>
    <row r="196" spans="1:22" ht="16.5" customHeight="1" thickBot="1" x14ac:dyDescent="0.4">
      <c r="A196" s="33"/>
      <c r="B196" s="55"/>
      <c r="C196" s="55"/>
      <c r="D196" s="55"/>
      <c r="E196" s="55"/>
      <c r="F196" s="55"/>
      <c r="G196" s="55"/>
      <c r="H196" s="233" t="str">
        <f>IF(ISBLANK('Section 1- Applicant details'!B145),"",'Section 1- Applicant details'!B145)</f>
        <v/>
      </c>
      <c r="I196" s="233"/>
      <c r="J196" s="233"/>
      <c r="K196" s="234"/>
      <c r="L196" s="262"/>
      <c r="M196" s="263"/>
      <c r="N196" s="263"/>
      <c r="O196" s="263"/>
      <c r="P196" s="264"/>
      <c r="Q196" s="55"/>
      <c r="R196" s="55"/>
      <c r="S196" s="55"/>
      <c r="T196" s="55"/>
      <c r="U196" s="55"/>
      <c r="V196" s="35"/>
    </row>
    <row r="197" spans="1:22" ht="16.5" customHeight="1" thickBot="1" x14ac:dyDescent="0.4">
      <c r="A197" s="33"/>
      <c r="B197" s="55"/>
      <c r="C197" s="55"/>
      <c r="D197" s="55"/>
      <c r="E197" s="55"/>
      <c r="F197" s="55"/>
      <c r="G197" s="55"/>
      <c r="H197" s="235"/>
      <c r="I197" s="235"/>
      <c r="J197" s="235"/>
      <c r="K197" s="236"/>
      <c r="L197" s="262"/>
      <c r="M197" s="263"/>
      <c r="N197" s="263"/>
      <c r="O197" s="263"/>
      <c r="P197" s="264"/>
      <c r="Q197" s="55"/>
      <c r="R197" s="55"/>
      <c r="S197" s="55"/>
      <c r="T197" s="55"/>
      <c r="U197" s="55"/>
      <c r="V197" s="35"/>
    </row>
    <row r="198" spans="1:22" ht="16.5" customHeight="1" thickBot="1" x14ac:dyDescent="0.4">
      <c r="A198" s="33"/>
      <c r="B198" s="55"/>
      <c r="C198" s="55"/>
      <c r="D198" s="55"/>
      <c r="E198" s="55"/>
      <c r="F198" s="55"/>
      <c r="G198" s="55"/>
      <c r="H198" s="233" t="str">
        <f>IF(ISBLANK('Section 1- Applicant details'!B147),"",'Section 1- Applicant details'!B147)</f>
        <v/>
      </c>
      <c r="I198" s="233"/>
      <c r="J198" s="233"/>
      <c r="K198" s="234"/>
      <c r="L198" s="262"/>
      <c r="M198" s="263"/>
      <c r="N198" s="263"/>
      <c r="O198" s="263"/>
      <c r="P198" s="264"/>
      <c r="Q198" s="55"/>
      <c r="R198" s="55"/>
      <c r="S198" s="55"/>
      <c r="T198" s="55"/>
      <c r="U198" s="55"/>
      <c r="V198" s="35"/>
    </row>
    <row r="199" spans="1:22" ht="16.5" customHeight="1" thickBot="1" x14ac:dyDescent="0.4">
      <c r="A199" s="33"/>
      <c r="B199" s="55"/>
      <c r="C199" s="55"/>
      <c r="D199" s="55"/>
      <c r="E199" s="55"/>
      <c r="F199" s="55"/>
      <c r="G199" s="55"/>
      <c r="H199" s="235"/>
      <c r="I199" s="235"/>
      <c r="J199" s="235"/>
      <c r="K199" s="236"/>
      <c r="L199" s="262"/>
      <c r="M199" s="263"/>
      <c r="N199" s="263"/>
      <c r="O199" s="263"/>
      <c r="P199" s="264"/>
      <c r="Q199" s="55"/>
      <c r="R199" s="55"/>
      <c r="S199" s="55"/>
      <c r="T199" s="55"/>
      <c r="U199" s="55"/>
      <c r="V199" s="35"/>
    </row>
    <row r="200" spans="1:22" ht="16.5" customHeight="1" thickBot="1" x14ac:dyDescent="0.4">
      <c r="A200" s="33"/>
      <c r="B200" s="55"/>
      <c r="C200" s="55"/>
      <c r="D200" s="55"/>
      <c r="E200" s="55"/>
      <c r="F200" s="55"/>
      <c r="G200" s="55"/>
      <c r="H200" s="233" t="str">
        <f>IF(ISBLANK('Section 1- Applicant details'!B149),"",'Section 1- Applicant details'!B149)</f>
        <v/>
      </c>
      <c r="I200" s="233"/>
      <c r="J200" s="233"/>
      <c r="K200" s="234"/>
      <c r="L200" s="262"/>
      <c r="M200" s="263"/>
      <c r="N200" s="263"/>
      <c r="O200" s="263"/>
      <c r="P200" s="264"/>
      <c r="Q200" s="55"/>
      <c r="R200" s="55"/>
      <c r="S200" s="55"/>
      <c r="T200" s="55"/>
      <c r="U200" s="55"/>
      <c r="V200" s="35"/>
    </row>
    <row r="201" spans="1:22" ht="16.5" customHeight="1" thickBot="1" x14ac:dyDescent="0.4">
      <c r="A201" s="33"/>
      <c r="B201" s="55"/>
      <c r="C201" s="55"/>
      <c r="D201" s="55"/>
      <c r="E201" s="55"/>
      <c r="F201" s="55"/>
      <c r="G201" s="55"/>
      <c r="H201" s="235"/>
      <c r="I201" s="235"/>
      <c r="J201" s="235"/>
      <c r="K201" s="236"/>
      <c r="L201" s="262"/>
      <c r="M201" s="263"/>
      <c r="N201" s="263"/>
      <c r="O201" s="263"/>
      <c r="P201" s="264"/>
      <c r="Q201" s="55"/>
      <c r="R201" s="55"/>
      <c r="S201" s="55"/>
      <c r="T201" s="55"/>
      <c r="U201" s="55"/>
      <c r="V201" s="35"/>
    </row>
    <row r="202" spans="1:22" ht="16.5" customHeight="1" thickBot="1" x14ac:dyDescent="0.4">
      <c r="A202" s="33"/>
      <c r="B202" s="55"/>
      <c r="C202" s="55"/>
      <c r="D202" s="55"/>
      <c r="E202" s="55"/>
      <c r="F202" s="55"/>
      <c r="G202" s="55"/>
      <c r="H202" s="233" t="str">
        <f>IF(ISBLANK('Section 1- Applicant details'!B151),"",'Section 1- Applicant details'!B151)</f>
        <v/>
      </c>
      <c r="I202" s="233"/>
      <c r="J202" s="233"/>
      <c r="K202" s="234"/>
      <c r="L202" s="262"/>
      <c r="M202" s="263"/>
      <c r="N202" s="263"/>
      <c r="O202" s="263"/>
      <c r="P202" s="264"/>
      <c r="Q202" s="55"/>
      <c r="R202" s="55"/>
      <c r="S202" s="55"/>
      <c r="T202" s="55"/>
      <c r="U202" s="55"/>
      <c r="V202" s="35"/>
    </row>
    <row r="203" spans="1:22" ht="16.5" customHeight="1" thickBot="1" x14ac:dyDescent="0.4">
      <c r="A203" s="33"/>
      <c r="B203" s="55"/>
      <c r="C203" s="55"/>
      <c r="D203" s="55"/>
      <c r="E203" s="55"/>
      <c r="F203" s="55"/>
      <c r="G203" s="55"/>
      <c r="H203" s="235"/>
      <c r="I203" s="235"/>
      <c r="J203" s="235"/>
      <c r="K203" s="236"/>
      <c r="L203" s="262"/>
      <c r="M203" s="263"/>
      <c r="N203" s="263"/>
      <c r="O203" s="263"/>
      <c r="P203" s="264"/>
      <c r="Q203" s="55"/>
      <c r="R203" s="55"/>
      <c r="S203" s="55"/>
      <c r="T203" s="55"/>
      <c r="U203" s="55"/>
      <c r="V203" s="35"/>
    </row>
    <row r="204" spans="1:22" ht="16.5" customHeight="1" thickBot="1" x14ac:dyDescent="0.4">
      <c r="A204" s="33"/>
      <c r="B204" s="55"/>
      <c r="C204" s="55"/>
      <c r="D204" s="55"/>
      <c r="E204" s="55"/>
      <c r="F204" s="55"/>
      <c r="G204" s="55"/>
      <c r="H204" s="233" t="str">
        <f>IF(ISBLANK('Section 1- Applicant details'!B153),"",'Section 1- Applicant details'!B153)</f>
        <v/>
      </c>
      <c r="I204" s="233"/>
      <c r="J204" s="233"/>
      <c r="K204" s="234"/>
      <c r="L204" s="262"/>
      <c r="M204" s="263"/>
      <c r="N204" s="263"/>
      <c r="O204" s="263"/>
      <c r="P204" s="264"/>
      <c r="Q204" s="55"/>
      <c r="R204" s="55"/>
      <c r="S204" s="55"/>
      <c r="T204" s="55"/>
      <c r="U204" s="55"/>
      <c r="V204" s="35"/>
    </row>
    <row r="205" spans="1:22" ht="16.5" customHeight="1" thickBot="1" x14ac:dyDescent="0.4">
      <c r="A205" s="33"/>
      <c r="B205" s="55"/>
      <c r="C205" s="55"/>
      <c r="D205" s="55"/>
      <c r="E205" s="55"/>
      <c r="F205" s="55"/>
      <c r="G205" s="55"/>
      <c r="H205" s="235"/>
      <c r="I205" s="235"/>
      <c r="J205" s="235"/>
      <c r="K205" s="236"/>
      <c r="L205" s="262"/>
      <c r="M205" s="263"/>
      <c r="N205" s="263"/>
      <c r="O205" s="263"/>
      <c r="P205" s="264"/>
      <c r="Q205" s="55"/>
      <c r="R205" s="55"/>
      <c r="S205" s="55"/>
      <c r="T205" s="55"/>
      <c r="U205" s="55"/>
      <c r="V205" s="35"/>
    </row>
    <row r="206" spans="1:22" ht="16.5" customHeight="1" thickBot="1" x14ac:dyDescent="0.4">
      <c r="A206" s="33"/>
      <c r="B206" s="55"/>
      <c r="C206" s="55"/>
      <c r="D206" s="55"/>
      <c r="E206" s="55"/>
      <c r="F206" s="55"/>
      <c r="G206" s="55"/>
      <c r="H206" s="233" t="str">
        <f>IF(ISBLANK('Section 1- Applicant details'!B155),"",'Section 1- Applicant details'!B155)</f>
        <v/>
      </c>
      <c r="I206" s="233"/>
      <c r="J206" s="233"/>
      <c r="K206" s="234"/>
      <c r="L206" s="262"/>
      <c r="M206" s="263"/>
      <c r="N206" s="263"/>
      <c r="O206" s="263"/>
      <c r="P206" s="264"/>
      <c r="Q206" s="55"/>
      <c r="R206" s="55"/>
      <c r="S206" s="55"/>
      <c r="T206" s="55"/>
      <c r="U206" s="55"/>
      <c r="V206" s="35"/>
    </row>
    <row r="207" spans="1:22" ht="16.5" customHeight="1" thickBot="1" x14ac:dyDescent="0.4">
      <c r="A207" s="33"/>
      <c r="B207" s="55"/>
      <c r="C207" s="55"/>
      <c r="D207" s="55"/>
      <c r="E207" s="55"/>
      <c r="F207" s="55"/>
      <c r="G207" s="55"/>
      <c r="H207" s="235"/>
      <c r="I207" s="235"/>
      <c r="J207" s="235"/>
      <c r="K207" s="236"/>
      <c r="L207" s="262"/>
      <c r="M207" s="263"/>
      <c r="N207" s="263"/>
      <c r="O207" s="263"/>
      <c r="P207" s="264"/>
      <c r="Q207" s="55"/>
      <c r="R207" s="55"/>
      <c r="S207" s="55"/>
      <c r="T207" s="55"/>
      <c r="U207" s="55"/>
      <c r="V207" s="35"/>
    </row>
    <row r="208" spans="1:22" ht="16.5" customHeight="1" thickBot="1" x14ac:dyDescent="0.4">
      <c r="A208" s="33"/>
      <c r="B208" s="55"/>
      <c r="C208" s="55"/>
      <c r="D208" s="55"/>
      <c r="E208" s="55"/>
      <c r="F208" s="55"/>
      <c r="G208" s="55"/>
      <c r="H208" s="233" t="str">
        <f>IF(ISBLANK('Section 1- Applicant details'!B157),"",'Section 1- Applicant details'!B157)</f>
        <v/>
      </c>
      <c r="I208" s="233"/>
      <c r="J208" s="233"/>
      <c r="K208" s="234"/>
      <c r="L208" s="262"/>
      <c r="M208" s="263"/>
      <c r="N208" s="263"/>
      <c r="O208" s="263"/>
      <c r="P208" s="264"/>
      <c r="Q208" s="55"/>
      <c r="R208" s="55"/>
      <c r="S208" s="55"/>
      <c r="T208" s="55"/>
      <c r="U208" s="55"/>
      <c r="V208" s="35"/>
    </row>
    <row r="209" spans="1:22" ht="16.5" customHeight="1" thickBot="1" x14ac:dyDescent="0.4">
      <c r="A209" s="33"/>
      <c r="B209" s="55"/>
      <c r="C209" s="55"/>
      <c r="D209" s="55"/>
      <c r="E209" s="55"/>
      <c r="F209" s="55"/>
      <c r="G209" s="55"/>
      <c r="H209" s="235"/>
      <c r="I209" s="235"/>
      <c r="J209" s="235"/>
      <c r="K209" s="236"/>
      <c r="L209" s="262"/>
      <c r="M209" s="263"/>
      <c r="N209" s="263"/>
      <c r="O209" s="263"/>
      <c r="P209" s="264"/>
      <c r="Q209" s="55"/>
      <c r="R209" s="55"/>
      <c r="S209" s="55"/>
      <c r="T209" s="55"/>
      <c r="U209" s="55"/>
      <c r="V209" s="35"/>
    </row>
    <row r="210" spans="1:22" ht="16.5" customHeight="1" thickBot="1" x14ac:dyDescent="0.4">
      <c r="A210" s="33"/>
      <c r="B210" s="55"/>
      <c r="C210" s="55"/>
      <c r="D210" s="55"/>
      <c r="E210" s="55"/>
      <c r="F210" s="55"/>
      <c r="G210" s="55"/>
      <c r="H210" s="233" t="str">
        <f>IF(ISBLANK('Section 1- Applicant details'!B159),"",'Section 1- Applicant details'!B159)</f>
        <v/>
      </c>
      <c r="I210" s="233"/>
      <c r="J210" s="233"/>
      <c r="K210" s="234"/>
      <c r="L210" s="262"/>
      <c r="M210" s="263"/>
      <c r="N210" s="263"/>
      <c r="O210" s="263"/>
      <c r="P210" s="264"/>
      <c r="Q210" s="55"/>
      <c r="R210" s="55"/>
      <c r="S210" s="55"/>
      <c r="T210" s="55"/>
      <c r="U210" s="55"/>
      <c r="V210" s="35"/>
    </row>
    <row r="211" spans="1:22" ht="16.5" customHeight="1" thickBot="1" x14ac:dyDescent="0.4">
      <c r="A211" s="33"/>
      <c r="B211" s="55"/>
      <c r="C211" s="55"/>
      <c r="D211" s="55"/>
      <c r="E211" s="55"/>
      <c r="F211" s="55"/>
      <c r="G211" s="55"/>
      <c r="H211" s="235"/>
      <c r="I211" s="235"/>
      <c r="J211" s="235"/>
      <c r="K211" s="236"/>
      <c r="L211" s="262"/>
      <c r="M211" s="263"/>
      <c r="N211" s="263"/>
      <c r="O211" s="263"/>
      <c r="P211" s="264"/>
      <c r="Q211" s="55"/>
      <c r="R211" s="55"/>
      <c r="S211" s="55"/>
      <c r="T211" s="55"/>
      <c r="U211" s="55"/>
      <c r="V211" s="35"/>
    </row>
    <row r="212" spans="1:22" ht="16.5" customHeight="1" thickBot="1" x14ac:dyDescent="0.4">
      <c r="A212" s="33"/>
      <c r="B212" s="55"/>
      <c r="C212" s="55"/>
      <c r="D212" s="55"/>
      <c r="E212" s="55"/>
      <c r="F212" s="55"/>
      <c r="G212" s="55"/>
      <c r="H212" s="233" t="str">
        <f>IF(ISBLANK('Section 1- Applicant details'!B161),"",'Section 1- Applicant details'!B161)</f>
        <v/>
      </c>
      <c r="I212" s="233"/>
      <c r="J212" s="233"/>
      <c r="K212" s="234"/>
      <c r="L212" s="262"/>
      <c r="M212" s="263"/>
      <c r="N212" s="263"/>
      <c r="O212" s="263"/>
      <c r="P212" s="264"/>
      <c r="Q212" s="55"/>
      <c r="R212" s="55"/>
      <c r="S212" s="55"/>
      <c r="T212" s="55"/>
      <c r="U212" s="55"/>
      <c r="V212" s="35"/>
    </row>
    <row r="213" spans="1:22" ht="16.5" customHeight="1" thickBot="1" x14ac:dyDescent="0.4">
      <c r="A213" s="33"/>
      <c r="B213" s="55"/>
      <c r="C213" s="55"/>
      <c r="D213" s="55"/>
      <c r="E213" s="55"/>
      <c r="F213" s="55"/>
      <c r="G213" s="55"/>
      <c r="H213" s="235"/>
      <c r="I213" s="235"/>
      <c r="J213" s="235"/>
      <c r="K213" s="236"/>
      <c r="L213" s="262"/>
      <c r="M213" s="263"/>
      <c r="N213" s="263"/>
      <c r="O213" s="263"/>
      <c r="P213" s="264"/>
      <c r="Q213" s="55"/>
      <c r="R213" s="55"/>
      <c r="S213" s="55"/>
      <c r="T213" s="55"/>
      <c r="U213" s="55"/>
      <c r="V213" s="35"/>
    </row>
    <row r="214" spans="1:22" ht="16.5" customHeight="1" thickBot="1" x14ac:dyDescent="0.4">
      <c r="A214" s="33"/>
      <c r="B214" s="55"/>
      <c r="C214" s="55"/>
      <c r="D214" s="55"/>
      <c r="E214" s="55"/>
      <c r="F214" s="55"/>
      <c r="G214" s="55"/>
      <c r="H214" s="233" t="str">
        <f>IF(ISBLANK('Section 1- Applicant details'!B163),"",'Section 1- Applicant details'!B163)</f>
        <v/>
      </c>
      <c r="I214" s="233"/>
      <c r="J214" s="233"/>
      <c r="K214" s="234"/>
      <c r="L214" s="262"/>
      <c r="M214" s="263"/>
      <c r="N214" s="263"/>
      <c r="O214" s="263"/>
      <c r="P214" s="264"/>
      <c r="Q214" s="55"/>
      <c r="R214" s="55"/>
      <c r="S214" s="55"/>
      <c r="T214" s="55"/>
      <c r="U214" s="55"/>
      <c r="V214" s="35"/>
    </row>
    <row r="215" spans="1:22" ht="16.5" customHeight="1" thickBot="1" x14ac:dyDescent="0.4">
      <c r="A215" s="33"/>
      <c r="B215" s="55"/>
      <c r="C215" s="55"/>
      <c r="D215" s="55"/>
      <c r="E215" s="55"/>
      <c r="F215" s="55"/>
      <c r="G215" s="55"/>
      <c r="H215" s="235"/>
      <c r="I215" s="235"/>
      <c r="J215" s="235"/>
      <c r="K215" s="236"/>
      <c r="L215" s="262"/>
      <c r="M215" s="263"/>
      <c r="N215" s="263"/>
      <c r="O215" s="263"/>
      <c r="P215" s="264"/>
      <c r="Q215" s="55"/>
      <c r="R215" s="55"/>
      <c r="S215" s="55"/>
      <c r="T215" s="55"/>
      <c r="U215" s="55"/>
      <c r="V215" s="35"/>
    </row>
    <row r="216" spans="1:22" ht="16.5" customHeight="1" thickBot="1" x14ac:dyDescent="0.4">
      <c r="A216" s="33"/>
      <c r="B216" s="55"/>
      <c r="C216" s="55"/>
      <c r="D216" s="55"/>
      <c r="E216" s="55"/>
      <c r="F216" s="55"/>
      <c r="G216" s="55"/>
      <c r="H216" s="233" t="str">
        <f>IF(ISBLANK('Section 1- Applicant details'!B165),"",'Section 1- Applicant details'!B165)</f>
        <v/>
      </c>
      <c r="I216" s="233"/>
      <c r="J216" s="233"/>
      <c r="K216" s="234"/>
      <c r="L216" s="262"/>
      <c r="M216" s="263"/>
      <c r="N216" s="263"/>
      <c r="O216" s="263"/>
      <c r="P216" s="264"/>
      <c r="Q216" s="55"/>
      <c r="R216" s="55"/>
      <c r="S216" s="55"/>
      <c r="T216" s="55"/>
      <c r="U216" s="55"/>
      <c r="V216" s="35"/>
    </row>
    <row r="217" spans="1:22" ht="16.5" customHeight="1" thickBot="1" x14ac:dyDescent="0.4">
      <c r="A217" s="33"/>
      <c r="B217" s="55"/>
      <c r="C217" s="55"/>
      <c r="D217" s="55"/>
      <c r="E217" s="55"/>
      <c r="F217" s="55"/>
      <c r="G217" s="55"/>
      <c r="H217" s="235"/>
      <c r="I217" s="235"/>
      <c r="J217" s="235"/>
      <c r="K217" s="236"/>
      <c r="L217" s="262"/>
      <c r="M217" s="263"/>
      <c r="N217" s="263"/>
      <c r="O217" s="263"/>
      <c r="P217" s="264"/>
      <c r="Q217" s="55"/>
      <c r="R217" s="55"/>
      <c r="S217" s="55"/>
      <c r="T217" s="55"/>
      <c r="U217" s="55"/>
      <c r="V217" s="35"/>
    </row>
    <row r="218" spans="1:22" ht="16.5" customHeight="1" thickBot="1" x14ac:dyDescent="0.4">
      <c r="A218" s="33"/>
      <c r="B218" s="55"/>
      <c r="C218" s="55"/>
      <c r="D218" s="55"/>
      <c r="E218" s="55"/>
      <c r="F218" s="55"/>
      <c r="G218" s="55"/>
      <c r="H218" s="233" t="str">
        <f>IF(ISBLANK('Section 1- Applicant details'!B167),"",'Section 1- Applicant details'!B167)</f>
        <v/>
      </c>
      <c r="I218" s="233"/>
      <c r="J218" s="233"/>
      <c r="K218" s="234"/>
      <c r="L218" s="256"/>
      <c r="M218" s="257"/>
      <c r="N218" s="257"/>
      <c r="O218" s="257"/>
      <c r="P218" s="258"/>
      <c r="Q218" s="55"/>
      <c r="R218" s="55"/>
      <c r="S218" s="55"/>
      <c r="T218" s="55"/>
      <c r="U218" s="55"/>
      <c r="V218" s="35"/>
    </row>
    <row r="219" spans="1:22" ht="16.5" customHeight="1" thickBot="1" x14ac:dyDescent="0.4">
      <c r="A219" s="33"/>
      <c r="B219" s="55"/>
      <c r="C219" s="55"/>
      <c r="D219" s="55"/>
      <c r="E219" s="55"/>
      <c r="F219" s="55"/>
      <c r="G219" s="55"/>
      <c r="H219" s="235"/>
      <c r="I219" s="235"/>
      <c r="J219" s="235"/>
      <c r="K219" s="236"/>
      <c r="L219" s="259"/>
      <c r="M219" s="260"/>
      <c r="N219" s="260"/>
      <c r="O219" s="260"/>
      <c r="P219" s="261"/>
      <c r="Q219" s="55"/>
      <c r="R219" s="55"/>
      <c r="S219" s="55"/>
      <c r="T219" s="55"/>
      <c r="U219" s="55"/>
      <c r="V219" s="35"/>
    </row>
    <row r="220" spans="1:22" ht="16.5" customHeight="1" thickBot="1" x14ac:dyDescent="0.4">
      <c r="A220" s="33"/>
      <c r="B220" s="55"/>
      <c r="C220" s="55"/>
      <c r="D220" s="55"/>
      <c r="E220" s="55"/>
      <c r="F220" s="55"/>
      <c r="G220" s="55"/>
      <c r="H220" s="233" t="str">
        <f>IF(ISBLANK('Section 1- Applicant details'!B169),"",'Section 1- Applicant details'!B169)</f>
        <v/>
      </c>
      <c r="I220" s="233"/>
      <c r="J220" s="233"/>
      <c r="K220" s="234"/>
      <c r="L220" s="256"/>
      <c r="M220" s="257"/>
      <c r="N220" s="257"/>
      <c r="O220" s="257"/>
      <c r="P220" s="258"/>
      <c r="Q220" s="55"/>
      <c r="R220" s="55"/>
      <c r="S220" s="55"/>
      <c r="T220" s="55"/>
      <c r="U220" s="55"/>
      <c r="V220" s="35"/>
    </row>
    <row r="221" spans="1:22" ht="16.5" customHeight="1" thickBot="1" x14ac:dyDescent="0.4">
      <c r="A221" s="33"/>
      <c r="B221" s="55"/>
      <c r="C221" s="55"/>
      <c r="D221" s="55"/>
      <c r="E221" s="55"/>
      <c r="F221" s="55"/>
      <c r="G221" s="55"/>
      <c r="H221" s="235"/>
      <c r="I221" s="235"/>
      <c r="J221" s="235"/>
      <c r="K221" s="236"/>
      <c r="L221" s="259"/>
      <c r="M221" s="260"/>
      <c r="N221" s="260"/>
      <c r="O221" s="260"/>
      <c r="P221" s="261"/>
      <c r="Q221" s="55"/>
      <c r="R221" s="55"/>
      <c r="S221" s="55"/>
      <c r="T221" s="55"/>
      <c r="U221" s="55"/>
      <c r="V221" s="35"/>
    </row>
    <row r="222" spans="1:22" ht="16.5" customHeight="1" thickBot="1" x14ac:dyDescent="0.4">
      <c r="A222" s="33"/>
      <c r="B222" s="55"/>
      <c r="C222" s="55"/>
      <c r="D222" s="55"/>
      <c r="E222" s="55"/>
      <c r="F222" s="55"/>
      <c r="G222" s="55"/>
      <c r="H222" s="233" t="str">
        <f>IF(ISBLANK('Section 1- Applicant details'!B171),"",'Section 1- Applicant details'!B171)</f>
        <v/>
      </c>
      <c r="I222" s="233"/>
      <c r="J222" s="233"/>
      <c r="K222" s="234"/>
      <c r="L222" s="256"/>
      <c r="M222" s="257"/>
      <c r="N222" s="257"/>
      <c r="O222" s="257"/>
      <c r="P222" s="258"/>
      <c r="Q222" s="55"/>
      <c r="R222" s="55"/>
      <c r="S222" s="55"/>
      <c r="T222" s="55"/>
      <c r="U222" s="55"/>
      <c r="V222" s="35"/>
    </row>
    <row r="223" spans="1:22" ht="16.5" customHeight="1" thickBot="1" x14ac:dyDescent="0.4">
      <c r="A223" s="33"/>
      <c r="B223" s="55"/>
      <c r="C223" s="55"/>
      <c r="D223" s="55"/>
      <c r="E223" s="55"/>
      <c r="F223" s="55"/>
      <c r="G223" s="55"/>
      <c r="H223" s="235"/>
      <c r="I223" s="235"/>
      <c r="J223" s="235"/>
      <c r="K223" s="236"/>
      <c r="L223" s="259"/>
      <c r="M223" s="260"/>
      <c r="N223" s="260"/>
      <c r="O223" s="260"/>
      <c r="P223" s="261"/>
      <c r="Q223" s="55"/>
      <c r="R223" s="55"/>
      <c r="S223" s="55"/>
      <c r="T223" s="55"/>
      <c r="U223" s="55"/>
      <c r="V223" s="35"/>
    </row>
    <row r="224" spans="1:22" ht="16.5" customHeight="1" thickBot="1" x14ac:dyDescent="0.4">
      <c r="A224" s="33"/>
      <c r="B224" s="55"/>
      <c r="C224" s="55"/>
      <c r="D224" s="55"/>
      <c r="E224" s="55"/>
      <c r="F224" s="55"/>
      <c r="G224" s="55"/>
      <c r="H224" s="233" t="str">
        <f>IF(ISBLANK('Section 1- Applicant details'!B173),"",'Section 1- Applicant details'!B173)</f>
        <v/>
      </c>
      <c r="I224" s="233"/>
      <c r="J224" s="233"/>
      <c r="K224" s="234"/>
      <c r="L224" s="256"/>
      <c r="M224" s="257"/>
      <c r="N224" s="257"/>
      <c r="O224" s="257"/>
      <c r="P224" s="258"/>
      <c r="Q224" s="55"/>
      <c r="R224" s="55"/>
      <c r="S224" s="55"/>
      <c r="T224" s="55"/>
      <c r="U224" s="55"/>
      <c r="V224" s="35"/>
    </row>
    <row r="225" spans="1:22" ht="16.5" customHeight="1" thickBot="1" x14ac:dyDescent="0.4">
      <c r="A225" s="33"/>
      <c r="B225" s="55"/>
      <c r="C225" s="55"/>
      <c r="D225" s="55"/>
      <c r="E225" s="55"/>
      <c r="F225" s="55"/>
      <c r="G225" s="55"/>
      <c r="H225" s="235"/>
      <c r="I225" s="235"/>
      <c r="J225" s="235"/>
      <c r="K225" s="236"/>
      <c r="L225" s="259"/>
      <c r="M225" s="260"/>
      <c r="N225" s="260"/>
      <c r="O225" s="260"/>
      <c r="P225" s="261"/>
      <c r="Q225" s="55"/>
      <c r="R225" s="55"/>
      <c r="S225" s="55"/>
      <c r="T225" s="55"/>
      <c r="U225" s="55"/>
      <c r="V225" s="35"/>
    </row>
    <row r="226" spans="1:22" ht="16.5" customHeight="1" thickBot="1" x14ac:dyDescent="0.4">
      <c r="A226" s="33"/>
      <c r="B226" s="55"/>
      <c r="C226" s="55"/>
      <c r="D226" s="55"/>
      <c r="E226" s="55"/>
      <c r="F226" s="55"/>
      <c r="G226" s="55"/>
      <c r="H226" s="233" t="str">
        <f>IF(ISBLANK('Section 1- Applicant details'!B175),"",'Section 1- Applicant details'!B175)</f>
        <v/>
      </c>
      <c r="I226" s="233"/>
      <c r="J226" s="233"/>
      <c r="K226" s="234"/>
      <c r="L226" s="256"/>
      <c r="M226" s="257"/>
      <c r="N226" s="257"/>
      <c r="O226" s="257"/>
      <c r="P226" s="258"/>
      <c r="Q226" s="55"/>
      <c r="R226" s="55"/>
      <c r="S226" s="55"/>
      <c r="T226" s="55"/>
      <c r="U226" s="55"/>
      <c r="V226" s="35"/>
    </row>
    <row r="227" spans="1:22" ht="16.5" customHeight="1" thickBot="1" x14ac:dyDescent="0.4">
      <c r="A227" s="33"/>
      <c r="B227" s="55"/>
      <c r="C227" s="55"/>
      <c r="D227" s="55"/>
      <c r="E227" s="55"/>
      <c r="F227" s="55"/>
      <c r="G227" s="55"/>
      <c r="H227" s="235"/>
      <c r="I227" s="235"/>
      <c r="J227" s="235"/>
      <c r="K227" s="236"/>
      <c r="L227" s="259"/>
      <c r="M227" s="260"/>
      <c r="N227" s="260"/>
      <c r="O227" s="260"/>
      <c r="P227" s="261"/>
      <c r="Q227" s="55"/>
      <c r="R227" s="55"/>
      <c r="S227" s="55"/>
      <c r="T227" s="55"/>
      <c r="U227" s="55"/>
      <c r="V227" s="35"/>
    </row>
    <row r="228" spans="1:22" ht="16.5" customHeight="1" thickBot="1" x14ac:dyDescent="0.4">
      <c r="A228" s="33"/>
      <c r="B228" s="55"/>
      <c r="C228" s="55"/>
      <c r="D228" s="55"/>
      <c r="E228" s="55"/>
      <c r="F228" s="55"/>
      <c r="G228" s="55"/>
      <c r="H228" s="233" t="str">
        <f>IF(ISBLANK('Section 1- Applicant details'!B177),"",'Section 1- Applicant details'!B177)</f>
        <v/>
      </c>
      <c r="I228" s="233"/>
      <c r="J228" s="233"/>
      <c r="K228" s="234"/>
      <c r="L228" s="256"/>
      <c r="M228" s="257"/>
      <c r="N228" s="257"/>
      <c r="O228" s="257"/>
      <c r="P228" s="258"/>
      <c r="Q228" s="55"/>
      <c r="R228" s="55"/>
      <c r="S228" s="55"/>
      <c r="T228" s="55"/>
      <c r="U228" s="55"/>
      <c r="V228" s="35"/>
    </row>
    <row r="229" spans="1:22" ht="16.5" customHeight="1" thickBot="1" x14ac:dyDescent="0.4">
      <c r="A229" s="33"/>
      <c r="B229" s="55"/>
      <c r="C229" s="55"/>
      <c r="D229" s="55"/>
      <c r="E229" s="55"/>
      <c r="F229" s="55"/>
      <c r="G229" s="55"/>
      <c r="H229" s="235"/>
      <c r="I229" s="235"/>
      <c r="J229" s="235"/>
      <c r="K229" s="236"/>
      <c r="L229" s="259"/>
      <c r="M229" s="260"/>
      <c r="N229" s="260"/>
      <c r="O229" s="260"/>
      <c r="P229" s="261"/>
      <c r="Q229" s="55"/>
      <c r="R229" s="55"/>
      <c r="S229" s="55"/>
      <c r="T229" s="55"/>
      <c r="U229" s="55"/>
      <c r="V229" s="35"/>
    </row>
    <row r="230" spans="1:22" ht="16.5" customHeight="1" thickBot="1" x14ac:dyDescent="0.4">
      <c r="A230" s="33"/>
      <c r="B230" s="55"/>
      <c r="C230" s="55"/>
      <c r="D230" s="55"/>
      <c r="E230" s="55"/>
      <c r="F230" s="55"/>
      <c r="G230" s="55"/>
      <c r="H230" s="233" t="str">
        <f>IF(ISBLANK('Section 1- Applicant details'!B179),"",'Section 1- Applicant details'!B179)</f>
        <v/>
      </c>
      <c r="I230" s="233"/>
      <c r="J230" s="233"/>
      <c r="K230" s="234"/>
      <c r="L230" s="256"/>
      <c r="M230" s="257"/>
      <c r="N230" s="257"/>
      <c r="O230" s="257"/>
      <c r="P230" s="258"/>
      <c r="Q230" s="55"/>
      <c r="R230" s="55"/>
      <c r="S230" s="55"/>
      <c r="T230" s="55"/>
      <c r="U230" s="55"/>
      <c r="V230" s="35"/>
    </row>
    <row r="231" spans="1:22" ht="16.5" customHeight="1" thickBot="1" x14ac:dyDescent="0.4">
      <c r="A231" s="33"/>
      <c r="B231" s="55"/>
      <c r="C231" s="55"/>
      <c r="D231" s="55"/>
      <c r="E231" s="55"/>
      <c r="F231" s="55"/>
      <c r="G231" s="55"/>
      <c r="H231" s="235"/>
      <c r="I231" s="235"/>
      <c r="J231" s="235"/>
      <c r="K231" s="236"/>
      <c r="L231" s="259"/>
      <c r="M231" s="260"/>
      <c r="N231" s="260"/>
      <c r="O231" s="260"/>
      <c r="P231" s="261"/>
      <c r="Q231" s="55"/>
      <c r="R231" s="55"/>
      <c r="S231" s="55"/>
      <c r="T231" s="55"/>
      <c r="U231" s="55"/>
      <c r="V231" s="35"/>
    </row>
    <row r="232" spans="1:22" ht="16.5" customHeight="1" thickBot="1" x14ac:dyDescent="0.4">
      <c r="A232" s="33"/>
      <c r="B232" s="55"/>
      <c r="C232" s="55"/>
      <c r="D232" s="55"/>
      <c r="E232" s="55"/>
      <c r="F232" s="55"/>
      <c r="G232" s="55"/>
      <c r="H232" s="233" t="str">
        <f>IF(ISBLANK('Section 1- Applicant details'!B181),"",'Section 1- Applicant details'!B181)</f>
        <v/>
      </c>
      <c r="I232" s="233"/>
      <c r="J232" s="233"/>
      <c r="K232" s="234"/>
      <c r="L232" s="256"/>
      <c r="M232" s="257"/>
      <c r="N232" s="257"/>
      <c r="O232" s="257"/>
      <c r="P232" s="258"/>
      <c r="Q232" s="55"/>
      <c r="R232" s="55"/>
      <c r="S232" s="55"/>
      <c r="T232" s="55"/>
      <c r="U232" s="55"/>
      <c r="V232" s="35"/>
    </row>
    <row r="233" spans="1:22" ht="16.5" customHeight="1" thickBot="1" x14ac:dyDescent="0.4">
      <c r="A233" s="33"/>
      <c r="B233" s="55"/>
      <c r="C233" s="55"/>
      <c r="D233" s="55"/>
      <c r="E233" s="55"/>
      <c r="F233" s="55"/>
      <c r="G233" s="55"/>
      <c r="H233" s="235"/>
      <c r="I233" s="235"/>
      <c r="J233" s="235"/>
      <c r="K233" s="236"/>
      <c r="L233" s="259"/>
      <c r="M233" s="260"/>
      <c r="N233" s="260"/>
      <c r="O233" s="260"/>
      <c r="P233" s="261"/>
      <c r="Q233" s="55"/>
      <c r="R233" s="55"/>
      <c r="S233" s="55"/>
      <c r="T233" s="55"/>
      <c r="U233" s="55"/>
      <c r="V233" s="35"/>
    </row>
    <row r="234" spans="1:22" ht="16.5" customHeight="1" thickBot="1" x14ac:dyDescent="0.4">
      <c r="A234" s="33"/>
      <c r="B234" s="55"/>
      <c r="C234" s="55"/>
      <c r="D234" s="55"/>
      <c r="E234" s="55"/>
      <c r="F234" s="55"/>
      <c r="G234" s="55"/>
      <c r="H234" s="233" t="str">
        <f>IF(ISBLANK('Section 1- Applicant details'!B183),"",'Section 1- Applicant details'!B183)</f>
        <v/>
      </c>
      <c r="I234" s="233"/>
      <c r="J234" s="233"/>
      <c r="K234" s="234"/>
      <c r="L234" s="256"/>
      <c r="M234" s="257"/>
      <c r="N234" s="257"/>
      <c r="O234" s="257"/>
      <c r="P234" s="258"/>
      <c r="Q234" s="55"/>
      <c r="R234" s="55"/>
      <c r="S234" s="55"/>
      <c r="T234" s="55"/>
      <c r="U234" s="55"/>
      <c r="V234" s="35"/>
    </row>
    <row r="235" spans="1:22" ht="16.5" customHeight="1" thickBot="1" x14ac:dyDescent="0.4">
      <c r="A235" s="33"/>
      <c r="B235" s="55"/>
      <c r="C235" s="55"/>
      <c r="D235" s="55"/>
      <c r="E235" s="55"/>
      <c r="F235" s="55"/>
      <c r="G235" s="55"/>
      <c r="H235" s="235"/>
      <c r="I235" s="235"/>
      <c r="J235" s="235"/>
      <c r="K235" s="236"/>
      <c r="L235" s="259"/>
      <c r="M235" s="260"/>
      <c r="N235" s="260"/>
      <c r="O235" s="260"/>
      <c r="P235" s="261"/>
      <c r="Q235" s="55"/>
      <c r="R235" s="55"/>
      <c r="S235" s="55"/>
      <c r="T235" s="55"/>
      <c r="U235" s="55"/>
      <c r="V235" s="35"/>
    </row>
    <row r="236" spans="1:22" ht="16.5" customHeight="1" thickBot="1" x14ac:dyDescent="0.4">
      <c r="A236" s="33"/>
      <c r="B236" s="55"/>
      <c r="C236" s="55"/>
      <c r="D236" s="55"/>
      <c r="E236" s="55"/>
      <c r="F236" s="55"/>
      <c r="G236" s="55"/>
      <c r="H236" s="233" t="str">
        <f>IF(ISBLANK('Section 1- Applicant details'!B185),"",'Section 1- Applicant details'!B185)</f>
        <v/>
      </c>
      <c r="I236" s="233"/>
      <c r="J236" s="233"/>
      <c r="K236" s="234"/>
      <c r="L236" s="256"/>
      <c r="M236" s="257"/>
      <c r="N236" s="257"/>
      <c r="O236" s="257"/>
      <c r="P236" s="258"/>
      <c r="Q236" s="55"/>
      <c r="R236" s="55"/>
      <c r="S236" s="55"/>
      <c r="T236" s="55"/>
      <c r="U236" s="55"/>
      <c r="V236" s="35"/>
    </row>
    <row r="237" spans="1:22" ht="16.5" customHeight="1" thickBot="1" x14ac:dyDescent="0.4">
      <c r="A237" s="33"/>
      <c r="B237" s="55"/>
      <c r="C237" s="55"/>
      <c r="D237" s="55"/>
      <c r="E237" s="55"/>
      <c r="F237" s="55"/>
      <c r="G237" s="55"/>
      <c r="H237" s="235"/>
      <c r="I237" s="235"/>
      <c r="J237" s="235"/>
      <c r="K237" s="236"/>
      <c r="L237" s="259"/>
      <c r="M237" s="260"/>
      <c r="N237" s="260"/>
      <c r="O237" s="260"/>
      <c r="P237" s="261"/>
      <c r="Q237" s="55"/>
      <c r="R237" s="55"/>
      <c r="S237" s="55"/>
      <c r="T237" s="55"/>
      <c r="U237" s="55"/>
      <c r="V237" s="35"/>
    </row>
    <row r="238" spans="1:22" ht="16.5" customHeight="1" thickBot="1" x14ac:dyDescent="0.4">
      <c r="A238" s="33"/>
      <c r="B238" s="55"/>
      <c r="C238" s="55"/>
      <c r="D238" s="55"/>
      <c r="E238" s="55"/>
      <c r="F238" s="55"/>
      <c r="G238" s="55"/>
      <c r="H238" s="233" t="str">
        <f>IF(ISBLANK('Section 1- Applicant details'!B187),"",'Section 1- Applicant details'!B187)</f>
        <v/>
      </c>
      <c r="I238" s="233"/>
      <c r="J238" s="233"/>
      <c r="K238" s="234"/>
      <c r="L238" s="256"/>
      <c r="M238" s="257"/>
      <c r="N238" s="257"/>
      <c r="O238" s="257"/>
      <c r="P238" s="258"/>
      <c r="Q238" s="55"/>
      <c r="R238" s="55"/>
      <c r="S238" s="55"/>
      <c r="T238" s="55"/>
      <c r="U238" s="55"/>
      <c r="V238" s="35"/>
    </row>
    <row r="239" spans="1:22" ht="16.5" customHeight="1" thickBot="1" x14ac:dyDescent="0.4">
      <c r="A239" s="33"/>
      <c r="B239" s="55"/>
      <c r="C239" s="55"/>
      <c r="D239" s="55"/>
      <c r="E239" s="55"/>
      <c r="F239" s="55"/>
      <c r="G239" s="55"/>
      <c r="H239" s="235"/>
      <c r="I239" s="235"/>
      <c r="J239" s="235"/>
      <c r="K239" s="236"/>
      <c r="L239" s="259"/>
      <c r="M239" s="260"/>
      <c r="N239" s="260"/>
      <c r="O239" s="260"/>
      <c r="P239" s="261"/>
      <c r="Q239" s="55"/>
      <c r="R239" s="55"/>
      <c r="S239" s="55"/>
      <c r="T239" s="55"/>
      <c r="U239" s="55"/>
      <c r="V239" s="35"/>
    </row>
    <row r="240" spans="1:22" ht="16.5" customHeight="1" thickBot="1" x14ac:dyDescent="0.4">
      <c r="A240" s="33"/>
      <c r="B240" s="55"/>
      <c r="C240" s="55"/>
      <c r="D240" s="55"/>
      <c r="E240" s="55"/>
      <c r="F240" s="55"/>
      <c r="G240" s="55"/>
      <c r="H240" s="233" t="str">
        <f>IF(ISBLANK('Section 1- Applicant details'!B189),"",'Section 1- Applicant details'!B189)</f>
        <v/>
      </c>
      <c r="I240" s="233"/>
      <c r="J240" s="233"/>
      <c r="K240" s="234"/>
      <c r="L240" s="256"/>
      <c r="M240" s="257"/>
      <c r="N240" s="257"/>
      <c r="O240" s="257"/>
      <c r="P240" s="258"/>
      <c r="Q240" s="55"/>
      <c r="R240" s="55"/>
      <c r="S240" s="55"/>
      <c r="T240" s="55"/>
      <c r="U240" s="55"/>
      <c r="V240" s="35"/>
    </row>
    <row r="241" spans="1:22" ht="16.5" customHeight="1" thickBot="1" x14ac:dyDescent="0.4">
      <c r="A241" s="33"/>
      <c r="B241" s="55"/>
      <c r="C241" s="55"/>
      <c r="D241" s="55"/>
      <c r="E241" s="55"/>
      <c r="F241" s="55"/>
      <c r="G241" s="55"/>
      <c r="H241" s="235"/>
      <c r="I241" s="235"/>
      <c r="J241" s="235"/>
      <c r="K241" s="236"/>
      <c r="L241" s="259"/>
      <c r="M241" s="260"/>
      <c r="N241" s="260"/>
      <c r="O241" s="260"/>
      <c r="P241" s="261"/>
      <c r="Q241" s="55"/>
      <c r="R241" s="55"/>
      <c r="S241" s="55"/>
      <c r="T241" s="55"/>
      <c r="U241" s="55"/>
      <c r="V241" s="35"/>
    </row>
    <row r="242" spans="1:22" ht="16.5" customHeight="1" thickBot="1" x14ac:dyDescent="0.4">
      <c r="A242" s="33"/>
      <c r="B242" s="55"/>
      <c r="C242" s="55"/>
      <c r="D242" s="55"/>
      <c r="E242" s="55"/>
      <c r="F242" s="55"/>
      <c r="G242" s="55"/>
      <c r="H242" s="233" t="str">
        <f>IF(ISBLANK('Section 1- Applicant details'!B191),"",'Section 1- Applicant details'!B191)</f>
        <v/>
      </c>
      <c r="I242" s="233"/>
      <c r="J242" s="233"/>
      <c r="K242" s="234"/>
      <c r="L242" s="256"/>
      <c r="M242" s="257"/>
      <c r="N242" s="257"/>
      <c r="O242" s="257"/>
      <c r="P242" s="258"/>
      <c r="Q242" s="55"/>
      <c r="R242" s="55"/>
      <c r="S242" s="55"/>
      <c r="T242" s="55"/>
      <c r="U242" s="55"/>
      <c r="V242" s="35"/>
    </row>
    <row r="243" spans="1:22" ht="16.5" customHeight="1" thickBot="1" x14ac:dyDescent="0.4">
      <c r="A243" s="33"/>
      <c r="B243" s="55"/>
      <c r="C243" s="55"/>
      <c r="D243" s="55"/>
      <c r="E243" s="55"/>
      <c r="F243" s="55"/>
      <c r="G243" s="55"/>
      <c r="H243" s="235"/>
      <c r="I243" s="235"/>
      <c r="J243" s="235"/>
      <c r="K243" s="236"/>
      <c r="L243" s="259"/>
      <c r="M243" s="260"/>
      <c r="N243" s="260"/>
      <c r="O243" s="260"/>
      <c r="P243" s="261"/>
      <c r="Q243" s="55"/>
      <c r="R243" s="55"/>
      <c r="S243" s="55"/>
      <c r="T243" s="55"/>
      <c r="U243" s="55"/>
      <c r="V243" s="35"/>
    </row>
    <row r="244" spans="1:22" ht="16.5" customHeight="1" thickBot="1" x14ac:dyDescent="0.4">
      <c r="A244" s="33"/>
      <c r="B244" s="55"/>
      <c r="C244" s="55"/>
      <c r="D244" s="55"/>
      <c r="E244" s="55"/>
      <c r="F244" s="55"/>
      <c r="G244" s="55"/>
      <c r="H244" s="233" t="str">
        <f>IF(ISBLANK('Section 1- Applicant details'!B193),"",'Section 1- Applicant details'!B193)</f>
        <v/>
      </c>
      <c r="I244" s="233"/>
      <c r="J244" s="233"/>
      <c r="K244" s="234"/>
      <c r="L244" s="256"/>
      <c r="M244" s="257"/>
      <c r="N244" s="257"/>
      <c r="O244" s="257"/>
      <c r="P244" s="258"/>
      <c r="Q244" s="55"/>
      <c r="R244" s="55"/>
      <c r="S244" s="55"/>
      <c r="T244" s="55"/>
      <c r="U244" s="55"/>
      <c r="V244" s="35"/>
    </row>
    <row r="245" spans="1:22" ht="16.5" customHeight="1" thickBot="1" x14ac:dyDescent="0.4">
      <c r="A245" s="33"/>
      <c r="B245" s="55"/>
      <c r="C245" s="55"/>
      <c r="D245" s="55"/>
      <c r="E245" s="55"/>
      <c r="F245" s="55"/>
      <c r="G245" s="55"/>
      <c r="H245" s="235"/>
      <c r="I245" s="235"/>
      <c r="J245" s="235"/>
      <c r="K245" s="236"/>
      <c r="L245" s="259"/>
      <c r="M245" s="260"/>
      <c r="N245" s="260"/>
      <c r="O245" s="260"/>
      <c r="P245" s="261"/>
      <c r="Q245" s="55"/>
      <c r="R245" s="55"/>
      <c r="S245" s="55"/>
      <c r="T245" s="55"/>
      <c r="U245" s="55"/>
      <c r="V245" s="35"/>
    </row>
    <row r="246" spans="1:22" ht="16.5" customHeight="1" thickBot="1" x14ac:dyDescent="0.4">
      <c r="A246" s="33"/>
      <c r="B246" s="55"/>
      <c r="C246" s="55"/>
      <c r="D246" s="55"/>
      <c r="E246" s="55"/>
      <c r="F246" s="55"/>
      <c r="G246" s="55"/>
      <c r="H246" s="233" t="str">
        <f>IF(ISBLANK('Section 1- Applicant details'!B195),"",'Section 1- Applicant details'!B195)</f>
        <v/>
      </c>
      <c r="I246" s="233"/>
      <c r="J246" s="233"/>
      <c r="K246" s="234"/>
      <c r="L246" s="256"/>
      <c r="M246" s="257"/>
      <c r="N246" s="257"/>
      <c r="O246" s="257"/>
      <c r="P246" s="258"/>
      <c r="Q246" s="55"/>
      <c r="R246" s="55"/>
      <c r="S246" s="55"/>
      <c r="T246" s="55"/>
      <c r="U246" s="55"/>
      <c r="V246" s="35"/>
    </row>
    <row r="247" spans="1:22" ht="16.5" customHeight="1" thickBot="1" x14ac:dyDescent="0.4">
      <c r="A247" s="33"/>
      <c r="B247" s="55"/>
      <c r="C247" s="55"/>
      <c r="D247" s="55"/>
      <c r="E247" s="55"/>
      <c r="F247" s="55"/>
      <c r="G247" s="55"/>
      <c r="H247" s="235"/>
      <c r="I247" s="235"/>
      <c r="J247" s="235"/>
      <c r="K247" s="236"/>
      <c r="L247" s="259"/>
      <c r="M247" s="260"/>
      <c r="N247" s="260"/>
      <c r="O247" s="260"/>
      <c r="P247" s="261"/>
      <c r="Q247" s="55"/>
      <c r="R247" s="55"/>
      <c r="S247" s="55"/>
      <c r="T247" s="55"/>
      <c r="U247" s="55"/>
      <c r="V247" s="35"/>
    </row>
    <row r="248" spans="1:22" ht="16.5" customHeight="1" thickBot="1" x14ac:dyDescent="0.4">
      <c r="A248" s="33"/>
      <c r="B248" s="55"/>
      <c r="C248" s="55"/>
      <c r="D248" s="55"/>
      <c r="E248" s="55"/>
      <c r="F248" s="55"/>
      <c r="G248" s="55"/>
      <c r="H248" s="233" t="str">
        <f>IF(ISBLANK('Section 1- Applicant details'!B197),"",'Section 1- Applicant details'!B197)</f>
        <v/>
      </c>
      <c r="I248" s="233"/>
      <c r="J248" s="233"/>
      <c r="K248" s="234"/>
      <c r="L248" s="256"/>
      <c r="M248" s="257"/>
      <c r="N248" s="257"/>
      <c r="O248" s="257"/>
      <c r="P248" s="258"/>
      <c r="Q248" s="55"/>
      <c r="R248" s="55"/>
      <c r="S248" s="55"/>
      <c r="T248" s="55"/>
      <c r="U248" s="55"/>
      <c r="V248" s="35"/>
    </row>
    <row r="249" spans="1:22" ht="16.5" customHeight="1" thickBot="1" x14ac:dyDescent="0.4">
      <c r="A249" s="33"/>
      <c r="B249" s="55"/>
      <c r="C249" s="55"/>
      <c r="D249" s="55"/>
      <c r="E249" s="55"/>
      <c r="F249" s="55"/>
      <c r="G249" s="55"/>
      <c r="H249" s="235"/>
      <c r="I249" s="235"/>
      <c r="J249" s="235"/>
      <c r="K249" s="236"/>
      <c r="L249" s="259"/>
      <c r="M249" s="260"/>
      <c r="N249" s="260"/>
      <c r="O249" s="260"/>
      <c r="P249" s="261"/>
      <c r="Q249" s="55"/>
      <c r="R249" s="55"/>
      <c r="S249" s="55"/>
      <c r="T249" s="55"/>
      <c r="U249" s="55"/>
      <c r="V249" s="35"/>
    </row>
    <row r="250" spans="1:22" ht="16.5" customHeight="1" thickBot="1" x14ac:dyDescent="0.4">
      <c r="A250" s="33"/>
      <c r="B250" s="55"/>
      <c r="C250" s="55"/>
      <c r="D250" s="55"/>
      <c r="E250" s="55"/>
      <c r="F250" s="55"/>
      <c r="G250" s="55"/>
      <c r="H250" s="233" t="str">
        <f>IF(ISBLANK('Section 1- Applicant details'!B199),"",'Section 1- Applicant details'!B199)</f>
        <v/>
      </c>
      <c r="I250" s="233"/>
      <c r="J250" s="233"/>
      <c r="K250" s="234"/>
      <c r="L250" s="256"/>
      <c r="M250" s="257"/>
      <c r="N250" s="257"/>
      <c r="O250" s="257"/>
      <c r="P250" s="258"/>
      <c r="Q250" s="55"/>
      <c r="R250" s="55"/>
      <c r="S250" s="55"/>
      <c r="T250" s="55"/>
      <c r="U250" s="55"/>
      <c r="V250" s="35"/>
    </row>
    <row r="251" spans="1:22" ht="16.5" customHeight="1" thickBot="1" x14ac:dyDescent="0.4">
      <c r="A251" s="33"/>
      <c r="B251" s="55"/>
      <c r="C251" s="55"/>
      <c r="D251" s="55"/>
      <c r="E251" s="55"/>
      <c r="F251" s="55"/>
      <c r="G251" s="55"/>
      <c r="H251" s="235"/>
      <c r="I251" s="235"/>
      <c r="J251" s="235"/>
      <c r="K251" s="236"/>
      <c r="L251" s="259"/>
      <c r="M251" s="260"/>
      <c r="N251" s="260"/>
      <c r="O251" s="260"/>
      <c r="P251" s="261"/>
      <c r="Q251" s="55"/>
      <c r="R251" s="55"/>
      <c r="S251" s="55"/>
      <c r="T251" s="55"/>
      <c r="U251" s="55"/>
      <c r="V251" s="35"/>
    </row>
    <row r="252" spans="1:22" ht="16.5" customHeight="1" thickBot="1" x14ac:dyDescent="0.4">
      <c r="A252" s="33"/>
      <c r="B252" s="55"/>
      <c r="C252" s="55"/>
      <c r="D252" s="55"/>
      <c r="E252" s="55"/>
      <c r="F252" s="55"/>
      <c r="G252" s="55"/>
      <c r="H252" s="233" t="str">
        <f>IF(ISBLANK('Section 1- Applicant details'!B201),"",'Section 1- Applicant details'!B201)</f>
        <v/>
      </c>
      <c r="I252" s="233"/>
      <c r="J252" s="233"/>
      <c r="K252" s="234"/>
      <c r="L252" s="256"/>
      <c r="M252" s="257"/>
      <c r="N252" s="257"/>
      <c r="O252" s="257"/>
      <c r="P252" s="258"/>
      <c r="Q252" s="55"/>
      <c r="R252" s="55"/>
      <c r="S252" s="55"/>
      <c r="T252" s="55"/>
      <c r="U252" s="55"/>
      <c r="V252" s="35"/>
    </row>
    <row r="253" spans="1:22" ht="16.5" customHeight="1" thickBot="1" x14ac:dyDescent="0.4">
      <c r="A253" s="33"/>
      <c r="B253" s="55"/>
      <c r="C253" s="55"/>
      <c r="D253" s="55"/>
      <c r="E253" s="55"/>
      <c r="F253" s="55"/>
      <c r="G253" s="55"/>
      <c r="H253" s="235"/>
      <c r="I253" s="235"/>
      <c r="J253" s="235"/>
      <c r="K253" s="236"/>
      <c r="L253" s="259"/>
      <c r="M253" s="260"/>
      <c r="N253" s="260"/>
      <c r="O253" s="260"/>
      <c r="P253" s="261"/>
      <c r="Q253" s="55"/>
      <c r="R253" s="55"/>
      <c r="S253" s="55"/>
      <c r="T253" s="55"/>
      <c r="U253" s="55"/>
      <c r="V253" s="35"/>
    </row>
    <row r="254" spans="1:22" ht="16.5" customHeight="1" thickBot="1" x14ac:dyDescent="0.4">
      <c r="A254" s="33"/>
      <c r="B254" s="55"/>
      <c r="C254" s="55"/>
      <c r="D254" s="55"/>
      <c r="E254" s="55"/>
      <c r="F254" s="55"/>
      <c r="G254" s="55"/>
      <c r="H254" s="233" t="str">
        <f>IF(ISBLANK('Section 1- Applicant details'!B203),"",'Section 1- Applicant details'!B203)</f>
        <v/>
      </c>
      <c r="I254" s="233"/>
      <c r="J254" s="233"/>
      <c r="K254" s="234"/>
      <c r="L254" s="256"/>
      <c r="M254" s="257"/>
      <c r="N254" s="257"/>
      <c r="O254" s="257"/>
      <c r="P254" s="258"/>
      <c r="Q254" s="55"/>
      <c r="R254" s="55"/>
      <c r="S254" s="55"/>
      <c r="T254" s="55"/>
      <c r="U254" s="55"/>
      <c r="V254" s="35"/>
    </row>
    <row r="255" spans="1:22" ht="16.5" customHeight="1" thickBot="1" x14ac:dyDescent="0.4">
      <c r="A255" s="33"/>
      <c r="B255" s="55"/>
      <c r="C255" s="55"/>
      <c r="D255" s="55"/>
      <c r="E255" s="55"/>
      <c r="F255" s="55"/>
      <c r="G255" s="55"/>
      <c r="H255" s="235"/>
      <c r="I255" s="235"/>
      <c r="J255" s="235"/>
      <c r="K255" s="236"/>
      <c r="L255" s="259"/>
      <c r="M255" s="260"/>
      <c r="N255" s="260"/>
      <c r="O255" s="260"/>
      <c r="P255" s="261"/>
      <c r="Q255" s="55"/>
      <c r="R255" s="55"/>
      <c r="S255" s="55"/>
      <c r="T255" s="55"/>
      <c r="U255" s="55"/>
      <c r="V255" s="35"/>
    </row>
    <row r="256" spans="1:22" ht="16.5" customHeight="1" thickBot="1" x14ac:dyDescent="0.4">
      <c r="A256" s="33"/>
      <c r="B256" s="55"/>
      <c r="C256" s="55"/>
      <c r="D256" s="55"/>
      <c r="E256" s="55"/>
      <c r="F256" s="55"/>
      <c r="G256" s="55"/>
      <c r="H256" s="233" t="str">
        <f>IF(ISBLANK('Section 1- Applicant details'!B205),"",'Section 1- Applicant details'!B205)</f>
        <v/>
      </c>
      <c r="I256" s="233"/>
      <c r="J256" s="233"/>
      <c r="K256" s="234"/>
      <c r="L256" s="256"/>
      <c r="M256" s="257"/>
      <c r="N256" s="257"/>
      <c r="O256" s="257"/>
      <c r="P256" s="258"/>
      <c r="Q256" s="55"/>
      <c r="R256" s="55"/>
      <c r="S256" s="55"/>
      <c r="T256" s="55"/>
      <c r="U256" s="55"/>
      <c r="V256" s="35"/>
    </row>
    <row r="257" spans="1:22" ht="16.5" customHeight="1" thickBot="1" x14ac:dyDescent="0.4">
      <c r="A257" s="33"/>
      <c r="B257" s="55"/>
      <c r="C257" s="55"/>
      <c r="D257" s="55"/>
      <c r="E257" s="55"/>
      <c r="F257" s="55"/>
      <c r="G257" s="55"/>
      <c r="H257" s="235"/>
      <c r="I257" s="235"/>
      <c r="J257" s="235"/>
      <c r="K257" s="236"/>
      <c r="L257" s="259"/>
      <c r="M257" s="260"/>
      <c r="N257" s="260"/>
      <c r="O257" s="260"/>
      <c r="P257" s="261"/>
      <c r="Q257" s="55"/>
      <c r="R257" s="55"/>
      <c r="S257" s="55"/>
      <c r="T257" s="55"/>
      <c r="U257" s="55"/>
      <c r="V257" s="35"/>
    </row>
    <row r="258" spans="1:22" ht="16.5" customHeight="1" thickBot="1" x14ac:dyDescent="0.4">
      <c r="A258" s="33"/>
      <c r="B258" s="55"/>
      <c r="C258" s="55"/>
      <c r="D258" s="55"/>
      <c r="E258" s="55"/>
      <c r="F258" s="55"/>
      <c r="G258" s="55"/>
      <c r="H258" s="233" t="str">
        <f>IF(ISBLANK('Section 1- Applicant details'!B207),"",'Section 1- Applicant details'!B207)</f>
        <v/>
      </c>
      <c r="I258" s="233"/>
      <c r="J258" s="233"/>
      <c r="K258" s="234"/>
      <c r="L258" s="256"/>
      <c r="M258" s="257"/>
      <c r="N258" s="257"/>
      <c r="O258" s="257"/>
      <c r="P258" s="258"/>
      <c r="Q258" s="55"/>
      <c r="R258" s="55"/>
      <c r="S258" s="55"/>
      <c r="T258" s="55"/>
      <c r="U258" s="55"/>
      <c r="V258" s="35"/>
    </row>
    <row r="259" spans="1:22" ht="16.5" customHeight="1" thickBot="1" x14ac:dyDescent="0.4">
      <c r="A259" s="33"/>
      <c r="B259" s="55"/>
      <c r="C259" s="55"/>
      <c r="D259" s="55"/>
      <c r="E259" s="55"/>
      <c r="F259" s="55"/>
      <c r="G259" s="55"/>
      <c r="H259" s="235"/>
      <c r="I259" s="235"/>
      <c r="J259" s="235"/>
      <c r="K259" s="236"/>
      <c r="L259" s="259"/>
      <c r="M259" s="260"/>
      <c r="N259" s="260"/>
      <c r="O259" s="260"/>
      <c r="P259" s="261"/>
      <c r="Q259" s="55"/>
      <c r="R259" s="55"/>
      <c r="S259" s="55"/>
      <c r="T259" s="55"/>
      <c r="U259" s="55"/>
      <c r="V259" s="35"/>
    </row>
    <row r="260" spans="1:22" ht="16.5" customHeight="1" thickBot="1" x14ac:dyDescent="0.4">
      <c r="A260" s="33"/>
      <c r="B260" s="55"/>
      <c r="C260" s="55"/>
      <c r="D260" s="55"/>
      <c r="E260" s="55"/>
      <c r="F260" s="55"/>
      <c r="G260" s="55"/>
      <c r="H260" s="233" t="str">
        <f>IF(ISBLANK('Section 1- Applicant details'!B209),"",'Section 1- Applicant details'!B209)</f>
        <v/>
      </c>
      <c r="I260" s="233"/>
      <c r="J260" s="233"/>
      <c r="K260" s="234"/>
      <c r="L260" s="256"/>
      <c r="M260" s="257"/>
      <c r="N260" s="257"/>
      <c r="O260" s="257"/>
      <c r="P260" s="258"/>
      <c r="Q260" s="55"/>
      <c r="R260" s="55"/>
      <c r="S260" s="55"/>
      <c r="T260" s="55"/>
      <c r="U260" s="55"/>
      <c r="V260" s="35"/>
    </row>
    <row r="261" spans="1:22" ht="16.5" customHeight="1" thickBot="1" x14ac:dyDescent="0.4">
      <c r="A261" s="33"/>
      <c r="B261" s="55"/>
      <c r="C261" s="55"/>
      <c r="D261" s="55"/>
      <c r="E261" s="55"/>
      <c r="F261" s="55"/>
      <c r="G261" s="55"/>
      <c r="H261" s="235"/>
      <c r="I261" s="235"/>
      <c r="J261" s="235"/>
      <c r="K261" s="236"/>
      <c r="L261" s="259"/>
      <c r="M261" s="260"/>
      <c r="N261" s="260"/>
      <c r="O261" s="260"/>
      <c r="P261" s="261"/>
      <c r="Q261" s="55"/>
      <c r="R261" s="55"/>
      <c r="S261" s="55"/>
      <c r="T261" s="55"/>
      <c r="U261" s="55"/>
      <c r="V261" s="35"/>
    </row>
    <row r="262" spans="1:22" ht="16.5" customHeight="1" thickBot="1" x14ac:dyDescent="0.4">
      <c r="A262" s="33"/>
      <c r="B262" s="55"/>
      <c r="C262" s="55"/>
      <c r="D262" s="55"/>
      <c r="E262" s="55"/>
      <c r="F262" s="55"/>
      <c r="G262" s="55"/>
      <c r="H262" s="233" t="str">
        <f>IF(ISBLANK('Section 1- Applicant details'!B211),"",'Section 1- Applicant details'!B211)</f>
        <v/>
      </c>
      <c r="I262" s="233"/>
      <c r="J262" s="233"/>
      <c r="K262" s="234"/>
      <c r="L262" s="256"/>
      <c r="M262" s="257"/>
      <c r="N262" s="257"/>
      <c r="O262" s="257"/>
      <c r="P262" s="258"/>
      <c r="Q262" s="55"/>
      <c r="R262" s="55"/>
      <c r="S262" s="55"/>
      <c r="T262" s="55"/>
      <c r="U262" s="55"/>
      <c r="V262" s="35"/>
    </row>
    <row r="263" spans="1:22" ht="16.5" customHeight="1" thickBot="1" x14ac:dyDescent="0.4">
      <c r="A263" s="33"/>
      <c r="B263" s="55"/>
      <c r="C263" s="55"/>
      <c r="D263" s="55"/>
      <c r="E263" s="55"/>
      <c r="F263" s="55"/>
      <c r="G263" s="55"/>
      <c r="H263" s="235"/>
      <c r="I263" s="235"/>
      <c r="J263" s="235"/>
      <c r="K263" s="236"/>
      <c r="L263" s="259"/>
      <c r="M263" s="260"/>
      <c r="N263" s="260"/>
      <c r="O263" s="260"/>
      <c r="P263" s="261"/>
      <c r="Q263" s="55"/>
      <c r="R263" s="55"/>
      <c r="S263" s="55"/>
      <c r="T263" s="55"/>
      <c r="U263" s="55"/>
      <c r="V263" s="35"/>
    </row>
    <row r="264" spans="1:22" ht="16.5" customHeight="1" thickBot="1" x14ac:dyDescent="0.4">
      <c r="A264" s="33"/>
      <c r="B264" s="55"/>
      <c r="C264" s="55"/>
      <c r="D264" s="55"/>
      <c r="E264" s="55"/>
      <c r="F264" s="55"/>
      <c r="G264" s="55"/>
      <c r="H264" s="233" t="str">
        <f>IF(ISBLANK('Section 1- Applicant details'!B213),"",'Section 1- Applicant details'!B213)</f>
        <v/>
      </c>
      <c r="I264" s="233"/>
      <c r="J264" s="233"/>
      <c r="K264" s="234"/>
      <c r="L264" s="256"/>
      <c r="M264" s="257"/>
      <c r="N264" s="257"/>
      <c r="O264" s="257"/>
      <c r="P264" s="258"/>
      <c r="Q264" s="55"/>
      <c r="R264" s="55"/>
      <c r="S264" s="55"/>
      <c r="T264" s="55"/>
      <c r="U264" s="55"/>
      <c r="V264" s="35"/>
    </row>
    <row r="265" spans="1:22" ht="16.5" customHeight="1" thickBot="1" x14ac:dyDescent="0.4">
      <c r="A265" s="33"/>
      <c r="B265" s="55"/>
      <c r="C265" s="55"/>
      <c r="D265" s="55"/>
      <c r="E265" s="55"/>
      <c r="F265" s="55"/>
      <c r="G265" s="55"/>
      <c r="H265" s="235"/>
      <c r="I265" s="235"/>
      <c r="J265" s="235"/>
      <c r="K265" s="236"/>
      <c r="L265" s="259"/>
      <c r="M265" s="260"/>
      <c r="N265" s="260"/>
      <c r="O265" s="260"/>
      <c r="P265" s="261"/>
      <c r="Q265" s="55"/>
      <c r="R265" s="55"/>
      <c r="S265" s="55"/>
      <c r="T265" s="55"/>
      <c r="U265" s="55"/>
      <c r="V265" s="35"/>
    </row>
    <row r="266" spans="1:22" ht="16.5" customHeight="1" thickBot="1" x14ac:dyDescent="0.4">
      <c r="A266" s="33"/>
      <c r="B266" s="55"/>
      <c r="C266" s="55"/>
      <c r="D266" s="55"/>
      <c r="E266" s="55"/>
      <c r="F266" s="55"/>
      <c r="G266" s="55"/>
      <c r="H266" s="233" t="str">
        <f>IF(ISBLANK('Section 1- Applicant details'!B215),"",'Section 1- Applicant details'!B215)</f>
        <v/>
      </c>
      <c r="I266" s="233"/>
      <c r="J266" s="233"/>
      <c r="K266" s="234"/>
      <c r="L266" s="256"/>
      <c r="M266" s="257"/>
      <c r="N266" s="257"/>
      <c r="O266" s="257"/>
      <c r="P266" s="258"/>
      <c r="Q266" s="55"/>
      <c r="R266" s="55"/>
      <c r="S266" s="55"/>
      <c r="T266" s="55"/>
      <c r="U266" s="55"/>
      <c r="V266" s="35"/>
    </row>
    <row r="267" spans="1:22" ht="16.5" customHeight="1" thickBot="1" x14ac:dyDescent="0.4">
      <c r="A267" s="33"/>
      <c r="B267" s="55"/>
      <c r="C267" s="55"/>
      <c r="D267" s="55"/>
      <c r="E267" s="55"/>
      <c r="F267" s="55"/>
      <c r="G267" s="55"/>
      <c r="H267" s="235"/>
      <c r="I267" s="235"/>
      <c r="J267" s="235"/>
      <c r="K267" s="236"/>
      <c r="L267" s="259"/>
      <c r="M267" s="260"/>
      <c r="N267" s="260"/>
      <c r="O267" s="260"/>
      <c r="P267" s="261"/>
      <c r="Q267" s="55"/>
      <c r="R267" s="55"/>
      <c r="S267" s="55"/>
      <c r="T267" s="55"/>
      <c r="U267" s="55"/>
      <c r="V267" s="35"/>
    </row>
    <row r="268" spans="1:22" ht="16.5" customHeight="1" thickBot="1" x14ac:dyDescent="0.4">
      <c r="A268" s="33"/>
      <c r="B268" s="55"/>
      <c r="C268" s="55"/>
      <c r="D268" s="55"/>
      <c r="E268" s="55"/>
      <c r="F268" s="55"/>
      <c r="G268" s="55"/>
      <c r="H268" s="241" t="s">
        <v>170</v>
      </c>
      <c r="I268" s="242"/>
      <c r="J268" s="242"/>
      <c r="K268" s="243"/>
      <c r="L268" s="253">
        <f>SUM(L188:P267)</f>
        <v>0</v>
      </c>
      <c r="M268" s="254"/>
      <c r="N268" s="254"/>
      <c r="O268" s="254"/>
      <c r="P268" s="255"/>
      <c r="Q268" s="55"/>
      <c r="R268" s="55"/>
      <c r="S268" s="55"/>
      <c r="T268" s="55"/>
      <c r="U268" s="55"/>
      <c r="V268" s="35"/>
    </row>
    <row r="269" spans="1:22" ht="16.5" customHeight="1" thickBot="1" x14ac:dyDescent="0.4">
      <c r="A269" s="33"/>
      <c r="B269" s="55"/>
      <c r="C269" s="55"/>
      <c r="D269" s="55"/>
      <c r="E269" s="55"/>
      <c r="F269" s="55"/>
      <c r="G269" s="55"/>
      <c r="H269" s="244"/>
      <c r="I269" s="245"/>
      <c r="J269" s="245"/>
      <c r="K269" s="246"/>
      <c r="L269" s="253"/>
      <c r="M269" s="254"/>
      <c r="N269" s="254"/>
      <c r="O269" s="254"/>
      <c r="P269" s="255"/>
      <c r="Q269" s="55"/>
      <c r="R269" s="55"/>
      <c r="S269" s="55"/>
      <c r="T269" s="55"/>
      <c r="U269" s="55"/>
      <c r="V269" s="35"/>
    </row>
    <row r="270" spans="1:22" ht="16.5" customHeight="1" x14ac:dyDescent="0.45">
      <c r="A270" s="33"/>
      <c r="B270" s="55"/>
      <c r="C270" s="55"/>
      <c r="D270" s="55"/>
      <c r="E270" s="55"/>
      <c r="F270" s="55"/>
      <c r="G270" s="55"/>
      <c r="H270" s="64"/>
      <c r="I270" s="64"/>
      <c r="J270" s="64"/>
      <c r="K270" s="64"/>
      <c r="L270" s="37"/>
      <c r="M270" s="37"/>
      <c r="N270" s="37"/>
      <c r="O270" s="37"/>
      <c r="P270" s="37"/>
      <c r="Q270" s="55"/>
      <c r="R270" s="55"/>
      <c r="S270" s="55"/>
      <c r="T270" s="55"/>
      <c r="U270" s="55"/>
      <c r="V270" s="35"/>
    </row>
    <row r="271" spans="1:22" ht="16.5" customHeight="1" x14ac:dyDescent="0.35">
      <c r="A271" s="33"/>
      <c r="B271" s="186" t="s">
        <v>17</v>
      </c>
      <c r="C271" s="186"/>
      <c r="D271" s="186"/>
      <c r="E271" s="186"/>
      <c r="F271" s="186"/>
      <c r="G271" s="186"/>
      <c r="H271" s="186"/>
      <c r="I271" s="186"/>
      <c r="J271" s="186"/>
      <c r="K271" s="186"/>
      <c r="L271" s="186"/>
      <c r="M271" s="186"/>
      <c r="N271" s="186"/>
      <c r="O271" s="186"/>
      <c r="P271" s="186"/>
      <c r="Q271" s="186"/>
      <c r="R271" s="186"/>
      <c r="S271" s="186"/>
      <c r="T271" s="186"/>
      <c r="U271" s="186"/>
      <c r="V271" s="35"/>
    </row>
    <row r="272" spans="1:22" ht="16.5" customHeight="1" x14ac:dyDescent="0.35">
      <c r="A272" s="33"/>
      <c r="B272" s="186"/>
      <c r="C272" s="186"/>
      <c r="D272" s="186"/>
      <c r="E272" s="186"/>
      <c r="F272" s="186"/>
      <c r="G272" s="186"/>
      <c r="H272" s="186"/>
      <c r="I272" s="186"/>
      <c r="J272" s="186"/>
      <c r="K272" s="186"/>
      <c r="L272" s="186"/>
      <c r="M272" s="186"/>
      <c r="N272" s="186"/>
      <c r="O272" s="186"/>
      <c r="P272" s="186"/>
      <c r="Q272" s="186"/>
      <c r="R272" s="186"/>
      <c r="S272" s="186"/>
      <c r="T272" s="186"/>
      <c r="U272" s="186"/>
      <c r="V272" s="35"/>
    </row>
    <row r="273" spans="1:22" ht="16.5" customHeight="1" x14ac:dyDescent="0.35">
      <c r="A273" s="33"/>
      <c r="B273" s="186"/>
      <c r="C273" s="186"/>
      <c r="D273" s="186"/>
      <c r="E273" s="186"/>
      <c r="F273" s="186"/>
      <c r="G273" s="186"/>
      <c r="H273" s="186"/>
      <c r="I273" s="186"/>
      <c r="J273" s="186"/>
      <c r="K273" s="186"/>
      <c r="L273" s="186"/>
      <c r="M273" s="186"/>
      <c r="N273" s="186"/>
      <c r="O273" s="186"/>
      <c r="P273" s="186"/>
      <c r="Q273" s="186"/>
      <c r="R273" s="186"/>
      <c r="S273" s="186"/>
      <c r="T273" s="186"/>
      <c r="U273" s="186"/>
      <c r="V273" s="35"/>
    </row>
    <row r="274" spans="1:22" ht="16.5" customHeight="1" x14ac:dyDescent="0.35">
      <c r="A274" s="33"/>
      <c r="B274" s="186"/>
      <c r="C274" s="186"/>
      <c r="D274" s="186"/>
      <c r="E274" s="186"/>
      <c r="F274" s="186"/>
      <c r="G274" s="186"/>
      <c r="H274" s="186"/>
      <c r="I274" s="186"/>
      <c r="J274" s="186"/>
      <c r="K274" s="186"/>
      <c r="L274" s="186"/>
      <c r="M274" s="186"/>
      <c r="N274" s="186"/>
      <c r="O274" s="186"/>
      <c r="P274" s="186"/>
      <c r="Q274" s="186"/>
      <c r="R274" s="186"/>
      <c r="S274" s="186"/>
      <c r="T274" s="186"/>
      <c r="U274" s="186"/>
      <c r="V274" s="35"/>
    </row>
    <row r="275" spans="1:22" ht="16.5" customHeight="1" x14ac:dyDescent="0.35">
      <c r="A275" s="33"/>
      <c r="B275" s="186"/>
      <c r="C275" s="186"/>
      <c r="D275" s="186"/>
      <c r="E275" s="186"/>
      <c r="F275" s="186"/>
      <c r="G275" s="186"/>
      <c r="H275" s="186"/>
      <c r="I275" s="186"/>
      <c r="J275" s="186"/>
      <c r="K275" s="186"/>
      <c r="L275" s="186"/>
      <c r="M275" s="186"/>
      <c r="N275" s="186"/>
      <c r="O275" s="186"/>
      <c r="P275" s="186"/>
      <c r="Q275" s="186"/>
      <c r="R275" s="186"/>
      <c r="S275" s="186"/>
      <c r="T275" s="186"/>
      <c r="U275" s="186"/>
      <c r="V275" s="35"/>
    </row>
    <row r="276" spans="1:22" ht="16.5" customHeight="1" x14ac:dyDescent="0.35">
      <c r="A276" s="33"/>
      <c r="B276" s="186"/>
      <c r="C276" s="186"/>
      <c r="D276" s="186"/>
      <c r="E276" s="186"/>
      <c r="F276" s="186"/>
      <c r="G276" s="186"/>
      <c r="H276" s="186"/>
      <c r="I276" s="186"/>
      <c r="J276" s="186"/>
      <c r="K276" s="186"/>
      <c r="L276" s="186"/>
      <c r="M276" s="186"/>
      <c r="N276" s="186"/>
      <c r="O276" s="186"/>
      <c r="P276" s="186"/>
      <c r="Q276" s="186"/>
      <c r="R276" s="186"/>
      <c r="S276" s="186"/>
      <c r="T276" s="186"/>
      <c r="U276" s="186"/>
      <c r="V276" s="35"/>
    </row>
    <row r="277" spans="1:22" ht="16.5" customHeight="1" x14ac:dyDescent="0.35">
      <c r="A277" s="33"/>
      <c r="B277" s="186"/>
      <c r="C277" s="186"/>
      <c r="D277" s="186"/>
      <c r="E277" s="186"/>
      <c r="F277" s="186"/>
      <c r="G277" s="186"/>
      <c r="H277" s="186"/>
      <c r="I277" s="186"/>
      <c r="J277" s="186"/>
      <c r="K277" s="186"/>
      <c r="L277" s="186"/>
      <c r="M277" s="186"/>
      <c r="N277" s="186"/>
      <c r="O277" s="186"/>
      <c r="P277" s="186"/>
      <c r="Q277" s="186"/>
      <c r="R277" s="186"/>
      <c r="S277" s="186"/>
      <c r="T277" s="186"/>
      <c r="U277" s="186"/>
      <c r="V277" s="35"/>
    </row>
    <row r="278" spans="1:22" ht="16.5" customHeight="1" x14ac:dyDescent="0.35">
      <c r="A278" s="33"/>
      <c r="B278" s="186"/>
      <c r="C278" s="186"/>
      <c r="D278" s="186"/>
      <c r="E278" s="186"/>
      <c r="F278" s="186"/>
      <c r="G278" s="186"/>
      <c r="H278" s="186"/>
      <c r="I278" s="186"/>
      <c r="J278" s="186"/>
      <c r="K278" s="186"/>
      <c r="L278" s="186"/>
      <c r="M278" s="186"/>
      <c r="N278" s="186"/>
      <c r="O278" s="186"/>
      <c r="P278" s="186"/>
      <c r="Q278" s="186"/>
      <c r="R278" s="186"/>
      <c r="S278" s="186"/>
      <c r="T278" s="186"/>
      <c r="U278" s="186"/>
      <c r="V278" s="35"/>
    </row>
    <row r="279" spans="1:22" ht="16.5" customHeight="1" x14ac:dyDescent="0.35">
      <c r="A279" s="33"/>
      <c r="B279" s="186"/>
      <c r="C279" s="186"/>
      <c r="D279" s="186"/>
      <c r="E279" s="186"/>
      <c r="F279" s="186"/>
      <c r="G279" s="186"/>
      <c r="H279" s="186"/>
      <c r="I279" s="186"/>
      <c r="J279" s="186"/>
      <c r="K279" s="186"/>
      <c r="L279" s="186"/>
      <c r="M279" s="186"/>
      <c r="N279" s="186"/>
      <c r="O279" s="186"/>
      <c r="P279" s="186"/>
      <c r="Q279" s="186"/>
      <c r="R279" s="186"/>
      <c r="S279" s="186"/>
      <c r="T279" s="186"/>
      <c r="U279" s="186"/>
      <c r="V279" s="35"/>
    </row>
    <row r="280" spans="1:22" ht="16.5" customHeight="1" x14ac:dyDescent="0.35">
      <c r="A280" s="33"/>
      <c r="B280" s="186"/>
      <c r="C280" s="186"/>
      <c r="D280" s="186"/>
      <c r="E280" s="186"/>
      <c r="F280" s="186"/>
      <c r="G280" s="186"/>
      <c r="H280" s="186"/>
      <c r="I280" s="186"/>
      <c r="J280" s="186"/>
      <c r="K280" s="186"/>
      <c r="L280" s="186"/>
      <c r="M280" s="186"/>
      <c r="N280" s="186"/>
      <c r="O280" s="186"/>
      <c r="P280" s="186"/>
      <c r="Q280" s="186"/>
      <c r="R280" s="186"/>
      <c r="S280" s="186"/>
      <c r="T280" s="186"/>
      <c r="U280" s="186"/>
      <c r="V280" s="35"/>
    </row>
    <row r="281" spans="1:22" ht="16.5" customHeight="1" x14ac:dyDescent="0.35">
      <c r="A281" s="33"/>
      <c r="B281" s="186"/>
      <c r="C281" s="186"/>
      <c r="D281" s="186"/>
      <c r="E281" s="186"/>
      <c r="F281" s="186"/>
      <c r="G281" s="186"/>
      <c r="H281" s="186"/>
      <c r="I281" s="186"/>
      <c r="J281" s="186"/>
      <c r="K281" s="186"/>
      <c r="L281" s="186"/>
      <c r="M281" s="186"/>
      <c r="N281" s="186"/>
      <c r="O281" s="186"/>
      <c r="P281" s="186"/>
      <c r="Q281" s="186"/>
      <c r="R281" s="186"/>
      <c r="S281" s="186"/>
      <c r="T281" s="186"/>
      <c r="U281" s="186"/>
      <c r="V281" s="35"/>
    </row>
    <row r="282" spans="1:22" ht="16.5" customHeight="1" x14ac:dyDescent="0.35">
      <c r="A282" s="33"/>
      <c r="B282" s="186"/>
      <c r="C282" s="186"/>
      <c r="D282" s="186"/>
      <c r="E282" s="186"/>
      <c r="F282" s="186"/>
      <c r="G282" s="186"/>
      <c r="H282" s="186"/>
      <c r="I282" s="186"/>
      <c r="J282" s="186"/>
      <c r="K282" s="186"/>
      <c r="L282" s="186"/>
      <c r="M282" s="186"/>
      <c r="N282" s="186"/>
      <c r="O282" s="186"/>
      <c r="P282" s="186"/>
      <c r="Q282" s="186"/>
      <c r="R282" s="186"/>
      <c r="S282" s="186"/>
      <c r="T282" s="186"/>
      <c r="U282" s="186"/>
      <c r="V282" s="35"/>
    </row>
    <row r="283" spans="1:22" ht="16.5" customHeight="1" x14ac:dyDescent="0.35">
      <c r="A283" s="33"/>
      <c r="B283" s="186"/>
      <c r="C283" s="186"/>
      <c r="D283" s="186"/>
      <c r="E283" s="186"/>
      <c r="F283" s="186"/>
      <c r="G283" s="186"/>
      <c r="H283" s="186"/>
      <c r="I283" s="186"/>
      <c r="J283" s="186"/>
      <c r="K283" s="186"/>
      <c r="L283" s="186"/>
      <c r="M283" s="186"/>
      <c r="N283" s="186"/>
      <c r="O283" s="186"/>
      <c r="P283" s="186"/>
      <c r="Q283" s="186"/>
      <c r="R283" s="186"/>
      <c r="S283" s="186"/>
      <c r="T283" s="186"/>
      <c r="U283" s="186"/>
      <c r="V283" s="35"/>
    </row>
    <row r="284" spans="1:22" ht="16.5" customHeight="1" x14ac:dyDescent="0.35">
      <c r="A284" s="33"/>
      <c r="B284" s="186"/>
      <c r="C284" s="186"/>
      <c r="D284" s="186"/>
      <c r="E284" s="186"/>
      <c r="F284" s="186"/>
      <c r="G284" s="186"/>
      <c r="H284" s="186"/>
      <c r="I284" s="186"/>
      <c r="J284" s="186"/>
      <c r="K284" s="186"/>
      <c r="L284" s="186"/>
      <c r="M284" s="186"/>
      <c r="N284" s="186"/>
      <c r="O284" s="186"/>
      <c r="P284" s="186"/>
      <c r="Q284" s="186"/>
      <c r="R284" s="186"/>
      <c r="S284" s="186"/>
      <c r="T284" s="186"/>
      <c r="U284" s="186"/>
      <c r="V284" s="35"/>
    </row>
    <row r="285" spans="1:22" ht="16.5" customHeight="1" x14ac:dyDescent="0.35">
      <c r="A285" s="33"/>
      <c r="B285" s="186"/>
      <c r="C285" s="186"/>
      <c r="D285" s="186"/>
      <c r="E285" s="186"/>
      <c r="F285" s="186"/>
      <c r="G285" s="186"/>
      <c r="H285" s="186"/>
      <c r="I285" s="186"/>
      <c r="J285" s="186"/>
      <c r="K285" s="186"/>
      <c r="L285" s="186"/>
      <c r="M285" s="186"/>
      <c r="N285" s="186"/>
      <c r="O285" s="186"/>
      <c r="P285" s="186"/>
      <c r="Q285" s="186"/>
      <c r="R285" s="186"/>
      <c r="S285" s="186"/>
      <c r="T285" s="186"/>
      <c r="U285" s="186"/>
      <c r="V285" s="35"/>
    </row>
    <row r="286" spans="1:22" ht="16.5" customHeight="1" x14ac:dyDescent="0.35">
      <c r="A286" s="33"/>
      <c r="B286" s="186"/>
      <c r="C286" s="186"/>
      <c r="D286" s="186"/>
      <c r="E286" s="186"/>
      <c r="F286" s="186"/>
      <c r="G286" s="186"/>
      <c r="H286" s="186"/>
      <c r="I286" s="186"/>
      <c r="J286" s="186"/>
      <c r="K286" s="186"/>
      <c r="L286" s="186"/>
      <c r="M286" s="186"/>
      <c r="N286" s="186"/>
      <c r="O286" s="186"/>
      <c r="P286" s="186"/>
      <c r="Q286" s="186"/>
      <c r="R286" s="186"/>
      <c r="S286" s="186"/>
      <c r="T286" s="186"/>
      <c r="U286" s="186"/>
      <c r="V286" s="35"/>
    </row>
    <row r="287" spans="1:22" ht="16.5" customHeight="1" x14ac:dyDescent="0.35">
      <c r="A287" s="33"/>
      <c r="B287" s="186"/>
      <c r="C287" s="186"/>
      <c r="D287" s="186"/>
      <c r="E287" s="186"/>
      <c r="F287" s="186"/>
      <c r="G287" s="186"/>
      <c r="H287" s="186"/>
      <c r="I287" s="186"/>
      <c r="J287" s="186"/>
      <c r="K287" s="186"/>
      <c r="L287" s="186"/>
      <c r="M287" s="186"/>
      <c r="N287" s="186"/>
      <c r="O287" s="186"/>
      <c r="P287" s="186"/>
      <c r="Q287" s="186"/>
      <c r="R287" s="186"/>
      <c r="S287" s="186"/>
      <c r="T287" s="186"/>
      <c r="U287" s="186"/>
      <c r="V287" s="35"/>
    </row>
    <row r="288" spans="1:22" ht="16.5" customHeight="1" x14ac:dyDescent="0.35">
      <c r="A288" s="33"/>
      <c r="B288" s="186"/>
      <c r="C288" s="186"/>
      <c r="D288" s="186"/>
      <c r="E288" s="186"/>
      <c r="F288" s="186"/>
      <c r="G288" s="186"/>
      <c r="H288" s="186"/>
      <c r="I288" s="186"/>
      <c r="J288" s="186"/>
      <c r="K288" s="186"/>
      <c r="L288" s="186"/>
      <c r="M288" s="186"/>
      <c r="N288" s="186"/>
      <c r="O288" s="186"/>
      <c r="P288" s="186"/>
      <c r="Q288" s="186"/>
      <c r="R288" s="186"/>
      <c r="S288" s="186"/>
      <c r="T288" s="186"/>
      <c r="U288" s="186"/>
      <c r="V288" s="35"/>
    </row>
    <row r="289" spans="1:22" ht="16.5" customHeight="1" x14ac:dyDescent="0.35">
      <c r="A289" s="33"/>
      <c r="B289" s="186"/>
      <c r="C289" s="186"/>
      <c r="D289" s="186"/>
      <c r="E289" s="186"/>
      <c r="F289" s="186"/>
      <c r="G289" s="186"/>
      <c r="H289" s="186"/>
      <c r="I289" s="186"/>
      <c r="J289" s="186"/>
      <c r="K289" s="186"/>
      <c r="L289" s="186"/>
      <c r="M289" s="186"/>
      <c r="N289" s="186"/>
      <c r="O289" s="186"/>
      <c r="P289" s="186"/>
      <c r="Q289" s="186"/>
      <c r="R289" s="186"/>
      <c r="S289" s="186"/>
      <c r="T289" s="186"/>
      <c r="U289" s="186"/>
      <c r="V289" s="35"/>
    </row>
    <row r="290" spans="1:22" ht="16.5" customHeight="1" x14ac:dyDescent="0.35">
      <c r="A290" s="33"/>
      <c r="B290" s="186"/>
      <c r="C290" s="186"/>
      <c r="D290" s="186"/>
      <c r="E290" s="186"/>
      <c r="F290" s="186"/>
      <c r="G290" s="186"/>
      <c r="H290" s="186"/>
      <c r="I290" s="186"/>
      <c r="J290" s="186"/>
      <c r="K290" s="186"/>
      <c r="L290" s="186"/>
      <c r="M290" s="186"/>
      <c r="N290" s="186"/>
      <c r="O290" s="186"/>
      <c r="P290" s="186"/>
      <c r="Q290" s="186"/>
      <c r="R290" s="186"/>
      <c r="S290" s="186"/>
      <c r="T290" s="186"/>
      <c r="U290" s="186"/>
      <c r="V290" s="35"/>
    </row>
    <row r="291" spans="1:22" ht="16.5" customHeight="1" x14ac:dyDescent="0.35">
      <c r="A291" s="33"/>
      <c r="B291" s="186"/>
      <c r="C291" s="186"/>
      <c r="D291" s="186"/>
      <c r="E291" s="186"/>
      <c r="F291" s="186"/>
      <c r="G291" s="186"/>
      <c r="H291" s="186"/>
      <c r="I291" s="186"/>
      <c r="J291" s="186"/>
      <c r="K291" s="186"/>
      <c r="L291" s="186"/>
      <c r="M291" s="186"/>
      <c r="N291" s="186"/>
      <c r="O291" s="186"/>
      <c r="P291" s="186"/>
      <c r="Q291" s="186"/>
      <c r="R291" s="186"/>
      <c r="S291" s="186"/>
      <c r="T291" s="186"/>
      <c r="U291" s="186"/>
      <c r="V291" s="35"/>
    </row>
    <row r="292" spans="1:22" ht="16.5" customHeight="1" x14ac:dyDescent="0.35">
      <c r="A292" s="33"/>
      <c r="B292" s="186"/>
      <c r="C292" s="186"/>
      <c r="D292" s="186"/>
      <c r="E292" s="186"/>
      <c r="F292" s="186"/>
      <c r="G292" s="186"/>
      <c r="H292" s="186"/>
      <c r="I292" s="186"/>
      <c r="J292" s="186"/>
      <c r="K292" s="186"/>
      <c r="L292" s="186"/>
      <c r="M292" s="186"/>
      <c r="N292" s="186"/>
      <c r="O292" s="186"/>
      <c r="P292" s="186"/>
      <c r="Q292" s="186"/>
      <c r="R292" s="186"/>
      <c r="S292" s="186"/>
      <c r="T292" s="186"/>
      <c r="U292" s="186"/>
      <c r="V292" s="35"/>
    </row>
    <row r="293" spans="1:22" ht="16.5" customHeight="1" x14ac:dyDescent="0.35">
      <c r="A293" s="33"/>
      <c r="B293" s="186"/>
      <c r="C293" s="186"/>
      <c r="D293" s="186"/>
      <c r="E293" s="186"/>
      <c r="F293" s="186"/>
      <c r="G293" s="186"/>
      <c r="H293" s="186"/>
      <c r="I293" s="186"/>
      <c r="J293" s="186"/>
      <c r="K293" s="186"/>
      <c r="L293" s="186"/>
      <c r="M293" s="186"/>
      <c r="N293" s="186"/>
      <c r="O293" s="186"/>
      <c r="P293" s="186"/>
      <c r="Q293" s="186"/>
      <c r="R293" s="186"/>
      <c r="S293" s="186"/>
      <c r="T293" s="186"/>
      <c r="U293" s="186"/>
      <c r="V293" s="35"/>
    </row>
    <row r="294" spans="1:22" ht="16.5" customHeight="1" x14ac:dyDescent="0.35">
      <c r="A294" s="33"/>
      <c r="B294" s="186"/>
      <c r="C294" s="186"/>
      <c r="D294" s="186"/>
      <c r="E294" s="186"/>
      <c r="F294" s="186"/>
      <c r="G294" s="186"/>
      <c r="H294" s="186"/>
      <c r="I294" s="186"/>
      <c r="J294" s="186"/>
      <c r="K294" s="186"/>
      <c r="L294" s="186"/>
      <c r="M294" s="186"/>
      <c r="N294" s="186"/>
      <c r="O294" s="186"/>
      <c r="P294" s="186"/>
      <c r="Q294" s="186"/>
      <c r="R294" s="186"/>
      <c r="S294" s="186"/>
      <c r="T294" s="186"/>
      <c r="U294" s="186"/>
      <c r="V294" s="35"/>
    </row>
    <row r="295" spans="1:22" ht="16.5" customHeight="1" x14ac:dyDescent="0.35">
      <c r="A295" s="33"/>
      <c r="B295" s="186"/>
      <c r="C295" s="186"/>
      <c r="D295" s="186"/>
      <c r="E295" s="186"/>
      <c r="F295" s="186"/>
      <c r="G295" s="186"/>
      <c r="H295" s="186"/>
      <c r="I295" s="186"/>
      <c r="J295" s="186"/>
      <c r="K295" s="186"/>
      <c r="L295" s="186"/>
      <c r="M295" s="186"/>
      <c r="N295" s="186"/>
      <c r="O295" s="186"/>
      <c r="P295" s="186"/>
      <c r="Q295" s="186"/>
      <c r="R295" s="186"/>
      <c r="S295" s="186"/>
      <c r="T295" s="186"/>
      <c r="U295" s="186"/>
      <c r="V295" s="35"/>
    </row>
    <row r="296" spans="1:22" ht="16.5" customHeight="1" x14ac:dyDescent="0.35">
      <c r="A296" s="33"/>
      <c r="B296" s="186"/>
      <c r="C296" s="186"/>
      <c r="D296" s="186"/>
      <c r="E296" s="186"/>
      <c r="F296" s="186"/>
      <c r="G296" s="186"/>
      <c r="H296" s="186"/>
      <c r="I296" s="186"/>
      <c r="J296" s="186"/>
      <c r="K296" s="186"/>
      <c r="L296" s="186"/>
      <c r="M296" s="186"/>
      <c r="N296" s="186"/>
      <c r="O296" s="186"/>
      <c r="P296" s="186"/>
      <c r="Q296" s="186"/>
      <c r="R296" s="186"/>
      <c r="S296" s="186"/>
      <c r="T296" s="186"/>
      <c r="U296" s="186"/>
      <c r="V296" s="35"/>
    </row>
    <row r="297" spans="1:22" ht="16.5" customHeight="1" x14ac:dyDescent="0.35">
      <c r="A297" s="33"/>
      <c r="B297" s="186"/>
      <c r="C297" s="186"/>
      <c r="D297" s="186"/>
      <c r="E297" s="186"/>
      <c r="F297" s="186"/>
      <c r="G297" s="186"/>
      <c r="H297" s="186"/>
      <c r="I297" s="186"/>
      <c r="J297" s="186"/>
      <c r="K297" s="186"/>
      <c r="L297" s="186"/>
      <c r="M297" s="186"/>
      <c r="N297" s="186"/>
      <c r="O297" s="186"/>
      <c r="P297" s="186"/>
      <c r="Q297" s="186"/>
      <c r="R297" s="186"/>
      <c r="S297" s="186"/>
      <c r="T297" s="186"/>
      <c r="U297" s="186"/>
      <c r="V297" s="35"/>
    </row>
    <row r="298" spans="1:22" ht="16.5" customHeight="1" x14ac:dyDescent="0.35">
      <c r="A298" s="33"/>
      <c r="B298" s="186"/>
      <c r="C298" s="186"/>
      <c r="D298" s="186"/>
      <c r="E298" s="186"/>
      <c r="F298" s="186"/>
      <c r="G298" s="186"/>
      <c r="H298" s="186"/>
      <c r="I298" s="186"/>
      <c r="J298" s="186"/>
      <c r="K298" s="186"/>
      <c r="L298" s="186"/>
      <c r="M298" s="186"/>
      <c r="N298" s="186"/>
      <c r="O298" s="186"/>
      <c r="P298" s="186"/>
      <c r="Q298" s="186"/>
      <c r="R298" s="186"/>
      <c r="S298" s="186"/>
      <c r="T298" s="186"/>
      <c r="U298" s="186"/>
      <c r="V298" s="35"/>
    </row>
    <row r="299" spans="1:22" ht="16.5" customHeight="1" x14ac:dyDescent="0.35">
      <c r="A299" s="33"/>
      <c r="B299" s="186"/>
      <c r="C299" s="186"/>
      <c r="D299" s="186"/>
      <c r="E299" s="186"/>
      <c r="F299" s="186"/>
      <c r="G299" s="186"/>
      <c r="H299" s="186"/>
      <c r="I299" s="186"/>
      <c r="J299" s="186"/>
      <c r="K299" s="186"/>
      <c r="L299" s="186"/>
      <c r="M299" s="186"/>
      <c r="N299" s="186"/>
      <c r="O299" s="186"/>
      <c r="P299" s="186"/>
      <c r="Q299" s="186"/>
      <c r="R299" s="186"/>
      <c r="S299" s="186"/>
      <c r="T299" s="186"/>
      <c r="U299" s="186"/>
      <c r="V299" s="35"/>
    </row>
    <row r="300" spans="1:22" ht="16.5" customHeight="1" x14ac:dyDescent="0.35">
      <c r="A300" s="33"/>
      <c r="B300" s="186"/>
      <c r="C300" s="186"/>
      <c r="D300" s="186"/>
      <c r="E300" s="186"/>
      <c r="F300" s="186"/>
      <c r="G300" s="186"/>
      <c r="H300" s="186"/>
      <c r="I300" s="186"/>
      <c r="J300" s="186"/>
      <c r="K300" s="186"/>
      <c r="L300" s="186"/>
      <c r="M300" s="186"/>
      <c r="N300" s="186"/>
      <c r="O300" s="186"/>
      <c r="P300" s="186"/>
      <c r="Q300" s="186"/>
      <c r="R300" s="186"/>
      <c r="S300" s="186"/>
      <c r="T300" s="186"/>
      <c r="U300" s="186"/>
      <c r="V300" s="35"/>
    </row>
    <row r="301" spans="1:22" ht="16.5" customHeight="1" x14ac:dyDescent="0.35">
      <c r="A301" s="33"/>
      <c r="B301" s="44"/>
      <c r="C301" s="44"/>
      <c r="D301" s="44"/>
      <c r="E301" s="44"/>
      <c r="F301" s="44"/>
      <c r="G301" s="44"/>
      <c r="H301" s="36"/>
      <c r="I301" s="36"/>
      <c r="J301" s="36"/>
      <c r="K301" s="36"/>
      <c r="L301" s="36"/>
      <c r="M301" s="36"/>
      <c r="N301" s="36"/>
      <c r="O301" s="36"/>
      <c r="P301" s="34"/>
      <c r="Q301" s="34"/>
      <c r="R301" s="34"/>
      <c r="S301" s="34"/>
      <c r="T301" s="34"/>
      <c r="U301" s="34"/>
      <c r="V301" s="35"/>
    </row>
    <row r="302" spans="1:22" ht="16.5" customHeight="1" x14ac:dyDescent="0.35">
      <c r="A302" s="33"/>
      <c r="B302" s="149" t="s">
        <v>175</v>
      </c>
      <c r="C302" s="149"/>
      <c r="D302" s="149"/>
      <c r="E302" s="149"/>
      <c r="F302" s="149"/>
      <c r="G302" s="149"/>
      <c r="H302" s="149"/>
      <c r="I302" s="149"/>
      <c r="J302" s="149"/>
      <c r="K302" s="149"/>
      <c r="L302" s="149"/>
      <c r="M302" s="149"/>
      <c r="N302" s="149"/>
      <c r="O302" s="149"/>
      <c r="P302" s="149"/>
      <c r="Q302" s="149"/>
      <c r="R302" s="149"/>
      <c r="S302" s="149"/>
      <c r="T302" s="149"/>
      <c r="U302" s="149"/>
      <c r="V302" s="35"/>
    </row>
    <row r="303" spans="1:22" ht="16.5" customHeight="1" x14ac:dyDescent="0.35">
      <c r="A303" s="33"/>
      <c r="B303" s="144" t="s">
        <v>176</v>
      </c>
      <c r="C303" s="144"/>
      <c r="D303" s="144"/>
      <c r="E303" s="144"/>
      <c r="F303" s="144"/>
      <c r="G303" s="144"/>
      <c r="H303" s="144"/>
      <c r="I303" s="158" t="s">
        <v>177</v>
      </c>
      <c r="J303" s="158"/>
      <c r="K303" s="158"/>
      <c r="L303" s="158"/>
      <c r="M303" s="158"/>
      <c r="N303" s="158"/>
      <c r="O303" s="158"/>
      <c r="P303" s="158"/>
      <c r="Q303" s="158"/>
      <c r="R303" s="158"/>
      <c r="S303" s="158"/>
      <c r="T303" s="158"/>
      <c r="U303" s="158"/>
      <c r="V303" s="35"/>
    </row>
    <row r="304" spans="1:22" ht="16.5" customHeight="1" x14ac:dyDescent="0.35">
      <c r="A304" s="33"/>
      <c r="B304" s="144"/>
      <c r="C304" s="144"/>
      <c r="D304" s="144"/>
      <c r="E304" s="144"/>
      <c r="F304" s="144"/>
      <c r="G304" s="144"/>
      <c r="H304" s="144"/>
      <c r="I304" s="158"/>
      <c r="J304" s="158"/>
      <c r="K304" s="158"/>
      <c r="L304" s="158"/>
      <c r="M304" s="158"/>
      <c r="N304" s="158"/>
      <c r="O304" s="158"/>
      <c r="P304" s="158"/>
      <c r="Q304" s="158"/>
      <c r="R304" s="158"/>
      <c r="S304" s="158"/>
      <c r="T304" s="158"/>
      <c r="U304" s="158"/>
      <c r="V304" s="35"/>
    </row>
    <row r="305" spans="1:22" ht="16.5" customHeight="1" x14ac:dyDescent="0.35">
      <c r="A305" s="33"/>
      <c r="B305" s="144"/>
      <c r="C305" s="144"/>
      <c r="D305" s="144"/>
      <c r="E305" s="144"/>
      <c r="F305" s="144"/>
      <c r="G305" s="144"/>
      <c r="H305" s="144"/>
      <c r="I305" s="158"/>
      <c r="J305" s="158"/>
      <c r="K305" s="158"/>
      <c r="L305" s="158"/>
      <c r="M305" s="158"/>
      <c r="N305" s="158"/>
      <c r="O305" s="158"/>
      <c r="P305" s="158"/>
      <c r="Q305" s="158"/>
      <c r="R305" s="158"/>
      <c r="S305" s="158"/>
      <c r="T305" s="158"/>
      <c r="U305" s="158"/>
      <c r="V305" s="35"/>
    </row>
    <row r="306" spans="1:22" ht="16.5" customHeight="1" x14ac:dyDescent="0.35">
      <c r="A306" s="33"/>
      <c r="B306" s="144"/>
      <c r="C306" s="144"/>
      <c r="D306" s="144"/>
      <c r="E306" s="144"/>
      <c r="F306" s="144"/>
      <c r="G306" s="144"/>
      <c r="H306" s="144"/>
      <c r="I306" s="158"/>
      <c r="J306" s="158"/>
      <c r="K306" s="158"/>
      <c r="L306" s="158"/>
      <c r="M306" s="158"/>
      <c r="N306" s="158"/>
      <c r="O306" s="158"/>
      <c r="P306" s="158"/>
      <c r="Q306" s="158"/>
      <c r="R306" s="158"/>
      <c r="S306" s="158"/>
      <c r="T306" s="158"/>
      <c r="U306" s="158"/>
      <c r="V306" s="35"/>
    </row>
    <row r="307" spans="1:22" ht="16.5" customHeight="1" x14ac:dyDescent="0.35">
      <c r="A307" s="33"/>
      <c r="B307" s="144"/>
      <c r="C307" s="144"/>
      <c r="D307" s="144"/>
      <c r="E307" s="144"/>
      <c r="F307" s="144"/>
      <c r="G307" s="144"/>
      <c r="H307" s="144"/>
      <c r="I307" s="158"/>
      <c r="J307" s="158"/>
      <c r="K307" s="158"/>
      <c r="L307" s="158"/>
      <c r="M307" s="158"/>
      <c r="N307" s="158"/>
      <c r="O307" s="158"/>
      <c r="P307" s="158"/>
      <c r="Q307" s="158"/>
      <c r="R307" s="158"/>
      <c r="S307" s="158"/>
      <c r="T307" s="158"/>
      <c r="U307" s="158"/>
      <c r="V307" s="35"/>
    </row>
    <row r="308" spans="1:22" ht="16.5" customHeight="1" x14ac:dyDescent="0.35">
      <c r="A308" s="33"/>
      <c r="B308" s="144"/>
      <c r="C308" s="144"/>
      <c r="D308" s="144"/>
      <c r="E308" s="144"/>
      <c r="F308" s="144"/>
      <c r="G308" s="144"/>
      <c r="H308" s="144"/>
      <c r="I308" s="158"/>
      <c r="J308" s="158"/>
      <c r="K308" s="158"/>
      <c r="L308" s="158"/>
      <c r="M308" s="158"/>
      <c r="N308" s="158"/>
      <c r="O308" s="158"/>
      <c r="P308" s="158"/>
      <c r="Q308" s="158"/>
      <c r="R308" s="158"/>
      <c r="S308" s="158"/>
      <c r="T308" s="158"/>
      <c r="U308" s="158"/>
      <c r="V308" s="35"/>
    </row>
    <row r="309" spans="1:22" ht="16.5" customHeight="1" x14ac:dyDescent="0.35">
      <c r="A309" s="33"/>
      <c r="B309" s="144"/>
      <c r="C309" s="144"/>
      <c r="D309" s="144"/>
      <c r="E309" s="144"/>
      <c r="F309" s="144"/>
      <c r="G309" s="144"/>
      <c r="H309" s="144"/>
      <c r="I309" s="158"/>
      <c r="J309" s="158"/>
      <c r="K309" s="158"/>
      <c r="L309" s="158"/>
      <c r="M309" s="158"/>
      <c r="N309" s="158"/>
      <c r="O309" s="158"/>
      <c r="P309" s="158"/>
      <c r="Q309" s="158"/>
      <c r="R309" s="158"/>
      <c r="S309" s="158"/>
      <c r="T309" s="158"/>
      <c r="U309" s="158"/>
      <c r="V309" s="35"/>
    </row>
    <row r="310" spans="1:22" ht="16.5" customHeight="1" x14ac:dyDescent="0.35">
      <c r="A310" s="33"/>
      <c r="B310" s="144"/>
      <c r="C310" s="144"/>
      <c r="D310" s="144"/>
      <c r="E310" s="144"/>
      <c r="F310" s="144"/>
      <c r="G310" s="144"/>
      <c r="H310" s="144"/>
      <c r="I310" s="158"/>
      <c r="J310" s="158"/>
      <c r="K310" s="158"/>
      <c r="L310" s="158"/>
      <c r="M310" s="158"/>
      <c r="N310" s="158"/>
      <c r="O310" s="158"/>
      <c r="P310" s="158"/>
      <c r="Q310" s="158"/>
      <c r="R310" s="158"/>
      <c r="S310" s="158"/>
      <c r="T310" s="158"/>
      <c r="U310" s="158"/>
      <c r="V310" s="35"/>
    </row>
    <row r="311" spans="1:22" ht="16.5" customHeight="1" x14ac:dyDescent="0.35">
      <c r="A311" s="33"/>
      <c r="B311" s="144"/>
      <c r="C311" s="144"/>
      <c r="D311" s="144"/>
      <c r="E311" s="144"/>
      <c r="F311" s="144"/>
      <c r="G311" s="144"/>
      <c r="H311" s="144"/>
      <c r="I311" s="158"/>
      <c r="J311" s="158"/>
      <c r="K311" s="158"/>
      <c r="L311" s="158"/>
      <c r="M311" s="158"/>
      <c r="N311" s="158"/>
      <c r="O311" s="158"/>
      <c r="P311" s="158"/>
      <c r="Q311" s="158"/>
      <c r="R311" s="158"/>
      <c r="S311" s="158"/>
      <c r="T311" s="158"/>
      <c r="U311" s="158"/>
      <c r="V311" s="35"/>
    </row>
    <row r="312" spans="1:22" ht="16.5" customHeight="1" x14ac:dyDescent="0.35">
      <c r="A312" s="33"/>
      <c r="B312" s="144"/>
      <c r="C312" s="144"/>
      <c r="D312" s="144"/>
      <c r="E312" s="144"/>
      <c r="F312" s="144"/>
      <c r="G312" s="144"/>
      <c r="H312" s="144"/>
      <c r="I312" s="158"/>
      <c r="J312" s="158"/>
      <c r="K312" s="158"/>
      <c r="L312" s="158"/>
      <c r="M312" s="158"/>
      <c r="N312" s="158"/>
      <c r="O312" s="158"/>
      <c r="P312" s="158"/>
      <c r="Q312" s="158"/>
      <c r="R312" s="158"/>
      <c r="S312" s="158"/>
      <c r="T312" s="158"/>
      <c r="U312" s="158"/>
      <c r="V312" s="35"/>
    </row>
    <row r="313" spans="1:22" ht="16.5" customHeight="1" x14ac:dyDescent="0.35">
      <c r="A313" s="33"/>
      <c r="B313" s="144"/>
      <c r="C313" s="144"/>
      <c r="D313" s="144"/>
      <c r="E313" s="144"/>
      <c r="F313" s="144"/>
      <c r="G313" s="144"/>
      <c r="H313" s="144"/>
      <c r="I313" s="158"/>
      <c r="J313" s="158"/>
      <c r="K313" s="158"/>
      <c r="L313" s="158"/>
      <c r="M313" s="158"/>
      <c r="N313" s="158"/>
      <c r="O313" s="158"/>
      <c r="P313" s="158"/>
      <c r="Q313" s="158"/>
      <c r="R313" s="158"/>
      <c r="S313" s="158"/>
      <c r="T313" s="158"/>
      <c r="U313" s="158"/>
      <c r="V313" s="35"/>
    </row>
    <row r="314" spans="1:22" ht="16.5" customHeight="1" x14ac:dyDescent="0.35">
      <c r="A314" s="33"/>
      <c r="B314" s="144"/>
      <c r="C314" s="144"/>
      <c r="D314" s="144"/>
      <c r="E314" s="144"/>
      <c r="F314" s="144"/>
      <c r="G314" s="144"/>
      <c r="H314" s="144"/>
      <c r="I314" s="158"/>
      <c r="J314" s="158"/>
      <c r="K314" s="158"/>
      <c r="L314" s="158"/>
      <c r="M314" s="158"/>
      <c r="N314" s="158"/>
      <c r="O314" s="158"/>
      <c r="P314" s="158"/>
      <c r="Q314" s="158"/>
      <c r="R314" s="158"/>
      <c r="S314" s="158"/>
      <c r="T314" s="158"/>
      <c r="U314" s="158"/>
      <c r="V314" s="35"/>
    </row>
    <row r="315" spans="1:22" ht="16.5" customHeight="1" x14ac:dyDescent="0.35">
      <c r="A315" s="33"/>
      <c r="B315" s="144"/>
      <c r="C315" s="144"/>
      <c r="D315" s="144"/>
      <c r="E315" s="144"/>
      <c r="F315" s="144"/>
      <c r="G315" s="144"/>
      <c r="H315" s="144"/>
      <c r="I315" s="158"/>
      <c r="J315" s="158"/>
      <c r="K315" s="158"/>
      <c r="L315" s="158"/>
      <c r="M315" s="158"/>
      <c r="N315" s="158"/>
      <c r="O315" s="158"/>
      <c r="P315" s="158"/>
      <c r="Q315" s="158"/>
      <c r="R315" s="158"/>
      <c r="S315" s="158"/>
      <c r="T315" s="158"/>
      <c r="U315" s="158"/>
      <c r="V315" s="35"/>
    </row>
    <row r="316" spans="1:22" ht="16.5" customHeight="1" x14ac:dyDescent="0.35">
      <c r="A316" s="33"/>
      <c r="B316" s="144"/>
      <c r="C316" s="144"/>
      <c r="D316" s="144"/>
      <c r="E316" s="144"/>
      <c r="F316" s="144"/>
      <c r="G316" s="144"/>
      <c r="H316" s="144"/>
      <c r="I316" s="158"/>
      <c r="J316" s="158"/>
      <c r="K316" s="158"/>
      <c r="L316" s="158"/>
      <c r="M316" s="158"/>
      <c r="N316" s="158"/>
      <c r="O316" s="158"/>
      <c r="P316" s="158"/>
      <c r="Q316" s="158"/>
      <c r="R316" s="158"/>
      <c r="S316" s="158"/>
      <c r="T316" s="158"/>
      <c r="U316" s="158"/>
      <c r="V316" s="35"/>
    </row>
    <row r="317" spans="1:22" ht="16.5" customHeight="1" x14ac:dyDescent="0.35">
      <c r="A317" s="33"/>
      <c r="B317" s="144"/>
      <c r="C317" s="144"/>
      <c r="D317" s="144"/>
      <c r="E317" s="144"/>
      <c r="F317" s="144"/>
      <c r="G317" s="144"/>
      <c r="H317" s="144"/>
      <c r="I317" s="158"/>
      <c r="J317" s="158"/>
      <c r="K317" s="158"/>
      <c r="L317" s="158"/>
      <c r="M317" s="158"/>
      <c r="N317" s="158"/>
      <c r="O317" s="158"/>
      <c r="P317" s="158"/>
      <c r="Q317" s="158"/>
      <c r="R317" s="158"/>
      <c r="S317" s="158"/>
      <c r="T317" s="158"/>
      <c r="U317" s="158"/>
      <c r="V317" s="35"/>
    </row>
    <row r="318" spans="1:22" ht="16.5" customHeight="1" x14ac:dyDescent="0.35">
      <c r="A318" s="33"/>
      <c r="B318" s="144"/>
      <c r="C318" s="144"/>
      <c r="D318" s="144"/>
      <c r="E318" s="144"/>
      <c r="F318" s="144"/>
      <c r="G318" s="144"/>
      <c r="H318" s="144"/>
      <c r="I318" s="158"/>
      <c r="J318" s="158"/>
      <c r="K318" s="158"/>
      <c r="L318" s="158"/>
      <c r="M318" s="158"/>
      <c r="N318" s="158"/>
      <c r="O318" s="158"/>
      <c r="P318" s="158"/>
      <c r="Q318" s="158"/>
      <c r="R318" s="158"/>
      <c r="S318" s="158"/>
      <c r="T318" s="158"/>
      <c r="U318" s="158"/>
      <c r="V318" s="35"/>
    </row>
    <row r="319" spans="1:22" ht="16.5" customHeight="1" x14ac:dyDescent="0.35">
      <c r="A319" s="33"/>
      <c r="B319" s="144"/>
      <c r="C319" s="144"/>
      <c r="D319" s="144"/>
      <c r="E319" s="144"/>
      <c r="F319" s="144"/>
      <c r="G319" s="144"/>
      <c r="H319" s="144"/>
      <c r="I319" s="158"/>
      <c r="J319" s="158"/>
      <c r="K319" s="158"/>
      <c r="L319" s="158"/>
      <c r="M319" s="158"/>
      <c r="N319" s="158"/>
      <c r="O319" s="158"/>
      <c r="P319" s="158"/>
      <c r="Q319" s="158"/>
      <c r="R319" s="158"/>
      <c r="S319" s="158"/>
      <c r="T319" s="158"/>
      <c r="U319" s="158"/>
      <c r="V319" s="35"/>
    </row>
    <row r="320" spans="1:22" ht="16.5" customHeight="1" x14ac:dyDescent="0.35">
      <c r="A320" s="33"/>
      <c r="B320" s="144"/>
      <c r="C320" s="144"/>
      <c r="D320" s="144"/>
      <c r="E320" s="144"/>
      <c r="F320" s="144"/>
      <c r="G320" s="144"/>
      <c r="H320" s="144"/>
      <c r="I320" s="158"/>
      <c r="J320" s="158"/>
      <c r="K320" s="158"/>
      <c r="L320" s="158"/>
      <c r="M320" s="158"/>
      <c r="N320" s="158"/>
      <c r="O320" s="158"/>
      <c r="P320" s="158"/>
      <c r="Q320" s="158"/>
      <c r="R320" s="158"/>
      <c r="S320" s="158"/>
      <c r="T320" s="158"/>
      <c r="U320" s="158"/>
      <c r="V320" s="35"/>
    </row>
    <row r="321" spans="1:22" ht="16.5" customHeight="1" x14ac:dyDescent="0.35">
      <c r="A321" s="33"/>
      <c r="B321" s="144"/>
      <c r="C321" s="144"/>
      <c r="D321" s="144"/>
      <c r="E321" s="144"/>
      <c r="F321" s="144"/>
      <c r="G321" s="144"/>
      <c r="H321" s="144"/>
      <c r="I321" s="158"/>
      <c r="J321" s="158"/>
      <c r="K321" s="158"/>
      <c r="L321" s="158"/>
      <c r="M321" s="158"/>
      <c r="N321" s="158"/>
      <c r="O321" s="158"/>
      <c r="P321" s="158"/>
      <c r="Q321" s="158"/>
      <c r="R321" s="158"/>
      <c r="S321" s="158"/>
      <c r="T321" s="158"/>
      <c r="U321" s="158"/>
      <c r="V321" s="35"/>
    </row>
    <row r="322" spans="1:22" ht="16.5" customHeight="1" x14ac:dyDescent="0.35">
      <c r="A322" s="33"/>
      <c r="B322" s="144"/>
      <c r="C322" s="144"/>
      <c r="D322" s="144"/>
      <c r="E322" s="144"/>
      <c r="F322" s="144"/>
      <c r="G322" s="144"/>
      <c r="H322" s="144"/>
      <c r="I322" s="158"/>
      <c r="J322" s="158"/>
      <c r="K322" s="158"/>
      <c r="L322" s="158"/>
      <c r="M322" s="158"/>
      <c r="N322" s="158"/>
      <c r="O322" s="158"/>
      <c r="P322" s="158"/>
      <c r="Q322" s="158"/>
      <c r="R322" s="158"/>
      <c r="S322" s="158"/>
      <c r="T322" s="158"/>
      <c r="U322" s="158"/>
      <c r="V322" s="35"/>
    </row>
    <row r="323" spans="1:22" ht="16.5" customHeight="1" x14ac:dyDescent="0.35">
      <c r="A323" s="33"/>
      <c r="B323" s="144"/>
      <c r="C323" s="144"/>
      <c r="D323" s="144"/>
      <c r="E323" s="144"/>
      <c r="F323" s="144"/>
      <c r="G323" s="144"/>
      <c r="H323" s="144"/>
      <c r="I323" s="158"/>
      <c r="J323" s="158"/>
      <c r="K323" s="158"/>
      <c r="L323" s="158"/>
      <c r="M323" s="158"/>
      <c r="N323" s="158"/>
      <c r="O323" s="158"/>
      <c r="P323" s="158"/>
      <c r="Q323" s="158"/>
      <c r="R323" s="158"/>
      <c r="S323" s="158"/>
      <c r="T323" s="158"/>
      <c r="U323" s="158"/>
      <c r="V323" s="35"/>
    </row>
    <row r="324" spans="1:22" ht="16.5" customHeight="1" x14ac:dyDescent="0.35">
      <c r="A324" s="33"/>
      <c r="B324" s="144"/>
      <c r="C324" s="144"/>
      <c r="D324" s="144"/>
      <c r="E324" s="144"/>
      <c r="F324" s="144"/>
      <c r="G324" s="144"/>
      <c r="H324" s="144"/>
      <c r="I324" s="158"/>
      <c r="J324" s="158"/>
      <c r="K324" s="158"/>
      <c r="L324" s="158"/>
      <c r="M324" s="158"/>
      <c r="N324" s="158"/>
      <c r="O324" s="158"/>
      <c r="P324" s="158"/>
      <c r="Q324" s="158"/>
      <c r="R324" s="158"/>
      <c r="S324" s="158"/>
      <c r="T324" s="158"/>
      <c r="U324" s="158"/>
      <c r="V324" s="35"/>
    </row>
    <row r="325" spans="1:22" ht="16.5" customHeight="1" x14ac:dyDescent="0.35">
      <c r="A325" s="33"/>
      <c r="B325" s="144"/>
      <c r="C325" s="144"/>
      <c r="D325" s="144"/>
      <c r="E325" s="144"/>
      <c r="F325" s="144"/>
      <c r="G325" s="144"/>
      <c r="H325" s="144"/>
      <c r="I325" s="158"/>
      <c r="J325" s="158"/>
      <c r="K325" s="158"/>
      <c r="L325" s="158"/>
      <c r="M325" s="158"/>
      <c r="N325" s="158"/>
      <c r="O325" s="158"/>
      <c r="P325" s="158"/>
      <c r="Q325" s="158"/>
      <c r="R325" s="158"/>
      <c r="S325" s="158"/>
      <c r="T325" s="158"/>
      <c r="U325" s="158"/>
      <c r="V325" s="35"/>
    </row>
    <row r="326" spans="1:22" ht="16.5" customHeight="1" x14ac:dyDescent="0.35">
      <c r="A326" s="33"/>
      <c r="B326" s="144"/>
      <c r="C326" s="144"/>
      <c r="D326" s="144"/>
      <c r="E326" s="144"/>
      <c r="F326" s="144"/>
      <c r="G326" s="144"/>
      <c r="H326" s="144"/>
      <c r="I326" s="158"/>
      <c r="J326" s="158"/>
      <c r="K326" s="158"/>
      <c r="L326" s="158"/>
      <c r="M326" s="158"/>
      <c r="N326" s="158"/>
      <c r="O326" s="158"/>
      <c r="P326" s="158"/>
      <c r="Q326" s="158"/>
      <c r="R326" s="158"/>
      <c r="S326" s="158"/>
      <c r="T326" s="158"/>
      <c r="U326" s="158"/>
      <c r="V326" s="35"/>
    </row>
    <row r="327" spans="1:22" ht="16.5" customHeight="1" x14ac:dyDescent="0.35">
      <c r="A327" s="33"/>
      <c r="B327" s="144"/>
      <c r="C327" s="144"/>
      <c r="D327" s="144"/>
      <c r="E327" s="144"/>
      <c r="F327" s="144"/>
      <c r="G327" s="144"/>
      <c r="H327" s="144"/>
      <c r="I327" s="158"/>
      <c r="J327" s="158"/>
      <c r="K327" s="158"/>
      <c r="L327" s="158"/>
      <c r="M327" s="158"/>
      <c r="N327" s="158"/>
      <c r="O327" s="158"/>
      <c r="P327" s="158"/>
      <c r="Q327" s="158"/>
      <c r="R327" s="158"/>
      <c r="S327" s="158"/>
      <c r="T327" s="158"/>
      <c r="U327" s="158"/>
      <c r="V327" s="35"/>
    </row>
    <row r="328" spans="1:22" ht="16.5" customHeight="1" x14ac:dyDescent="0.35">
      <c r="A328" s="33"/>
      <c r="B328" s="144"/>
      <c r="C328" s="144"/>
      <c r="D328" s="144"/>
      <c r="E328" s="144"/>
      <c r="F328" s="144"/>
      <c r="G328" s="144"/>
      <c r="H328" s="144"/>
      <c r="I328" s="158"/>
      <c r="J328" s="158"/>
      <c r="K328" s="158"/>
      <c r="L328" s="158"/>
      <c r="M328" s="158"/>
      <c r="N328" s="158"/>
      <c r="O328" s="158"/>
      <c r="P328" s="158"/>
      <c r="Q328" s="158"/>
      <c r="R328" s="158"/>
      <c r="S328" s="158"/>
      <c r="T328" s="158"/>
      <c r="U328" s="158"/>
      <c r="V328" s="35"/>
    </row>
    <row r="329" spans="1:22" ht="16.5" customHeight="1" x14ac:dyDescent="0.35">
      <c r="A329" s="33"/>
      <c r="B329" s="144"/>
      <c r="C329" s="144"/>
      <c r="D329" s="144"/>
      <c r="E329" s="144"/>
      <c r="F329" s="144"/>
      <c r="G329" s="144"/>
      <c r="H329" s="144"/>
      <c r="I329" s="158"/>
      <c r="J329" s="158"/>
      <c r="K329" s="158"/>
      <c r="L329" s="158"/>
      <c r="M329" s="158"/>
      <c r="N329" s="158"/>
      <c r="O329" s="158"/>
      <c r="P329" s="158"/>
      <c r="Q329" s="158"/>
      <c r="R329" s="158"/>
      <c r="S329" s="158"/>
      <c r="T329" s="158"/>
      <c r="U329" s="158"/>
      <c r="V329" s="35"/>
    </row>
    <row r="330" spans="1:22" ht="16.5" customHeight="1" x14ac:dyDescent="0.35">
      <c r="A330" s="33"/>
      <c r="B330" s="144"/>
      <c r="C330" s="144"/>
      <c r="D330" s="144"/>
      <c r="E330" s="144"/>
      <c r="F330" s="144"/>
      <c r="G330" s="144"/>
      <c r="H330" s="144"/>
      <c r="I330" s="158"/>
      <c r="J330" s="158"/>
      <c r="K330" s="158"/>
      <c r="L330" s="158"/>
      <c r="M330" s="158"/>
      <c r="N330" s="158"/>
      <c r="O330" s="158"/>
      <c r="P330" s="158"/>
      <c r="Q330" s="158"/>
      <c r="R330" s="158"/>
      <c r="S330" s="158"/>
      <c r="T330" s="158"/>
      <c r="U330" s="158"/>
      <c r="V330" s="35"/>
    </row>
    <row r="331" spans="1:22" ht="16.5" customHeight="1" x14ac:dyDescent="0.35">
      <c r="A331" s="33"/>
      <c r="B331" s="144"/>
      <c r="C331" s="144"/>
      <c r="D331" s="144"/>
      <c r="E331" s="144"/>
      <c r="F331" s="144"/>
      <c r="G331" s="144"/>
      <c r="H331" s="144"/>
      <c r="I331" s="158"/>
      <c r="J331" s="158"/>
      <c r="K331" s="158"/>
      <c r="L331" s="158"/>
      <c r="M331" s="158"/>
      <c r="N331" s="158"/>
      <c r="O331" s="158"/>
      <c r="P331" s="158"/>
      <c r="Q331" s="158"/>
      <c r="R331" s="158"/>
      <c r="S331" s="158"/>
      <c r="T331" s="158"/>
      <c r="U331" s="158"/>
      <c r="V331" s="35"/>
    </row>
    <row r="332" spans="1:22" ht="16.5" customHeight="1" thickBot="1" x14ac:dyDescent="0.4">
      <c r="A332" s="33"/>
      <c r="B332" s="36"/>
      <c r="C332" s="36"/>
      <c r="D332" s="36"/>
      <c r="E332" s="36"/>
      <c r="F332" s="36"/>
      <c r="G332" s="36"/>
      <c r="H332" s="36"/>
      <c r="I332" s="38"/>
      <c r="J332" s="38"/>
      <c r="K332" s="38"/>
      <c r="L332" s="38"/>
      <c r="M332" s="38"/>
      <c r="N332" s="38"/>
      <c r="O332" s="38"/>
      <c r="P332" s="38"/>
      <c r="Q332" s="38"/>
      <c r="R332" s="38"/>
      <c r="S332" s="38"/>
      <c r="T332" s="38"/>
      <c r="U332" s="38"/>
      <c r="V332" s="35"/>
    </row>
    <row r="333" spans="1:22" ht="16.5" customHeight="1" x14ac:dyDescent="0.35">
      <c r="A333" s="33"/>
      <c r="B333" s="36"/>
      <c r="C333" s="36"/>
      <c r="D333" s="36"/>
      <c r="E333" s="36"/>
      <c r="F333" s="36"/>
      <c r="G333" s="36"/>
      <c r="H333" s="269" t="s">
        <v>186</v>
      </c>
      <c r="I333" s="270"/>
      <c r="J333" s="270"/>
      <c r="K333" s="270"/>
      <c r="L333" s="280" t="s">
        <v>178</v>
      </c>
      <c r="M333" s="281"/>
      <c r="N333" s="281"/>
      <c r="O333" s="281"/>
      <c r="P333" s="282"/>
      <c r="Q333" s="38"/>
      <c r="R333" s="38"/>
      <c r="S333" s="38"/>
      <c r="T333" s="38"/>
      <c r="U333" s="38"/>
      <c r="V333" s="35"/>
    </row>
    <row r="334" spans="1:22" ht="16.5" customHeight="1" thickBot="1" x14ac:dyDescent="0.4">
      <c r="A334" s="33"/>
      <c r="B334" s="36"/>
      <c r="C334" s="36"/>
      <c r="D334" s="36"/>
      <c r="E334" s="36"/>
      <c r="F334" s="36"/>
      <c r="G334" s="36"/>
      <c r="H334" s="271"/>
      <c r="I334" s="272"/>
      <c r="J334" s="272"/>
      <c r="K334" s="272"/>
      <c r="L334" s="283"/>
      <c r="M334" s="284"/>
      <c r="N334" s="284"/>
      <c r="O334" s="284"/>
      <c r="P334" s="285"/>
      <c r="Q334" s="38"/>
      <c r="R334" s="38"/>
      <c r="S334" s="38"/>
      <c r="T334" s="38"/>
      <c r="U334" s="38"/>
      <c r="V334" s="35"/>
    </row>
    <row r="335" spans="1:22" ht="16.5" customHeight="1" thickBot="1" x14ac:dyDescent="0.4">
      <c r="A335" s="33"/>
      <c r="B335" s="36"/>
      <c r="C335" s="36"/>
      <c r="D335" s="36"/>
      <c r="E335" s="36"/>
      <c r="F335" s="36"/>
      <c r="G335" s="36"/>
      <c r="H335" s="273" t="str">
        <f>IF(ISBLANK('Section 1- Applicant details'!B137),"",'Section 1- Applicant details'!B137)</f>
        <v/>
      </c>
      <c r="I335" s="273"/>
      <c r="J335" s="273"/>
      <c r="K335" s="174"/>
      <c r="L335" s="286"/>
      <c r="M335" s="287"/>
      <c r="N335" s="287"/>
      <c r="O335" s="287"/>
      <c r="P335" s="288"/>
      <c r="Q335" s="38"/>
      <c r="R335" s="38"/>
      <c r="S335" s="38"/>
      <c r="T335" s="38"/>
      <c r="U335" s="38"/>
      <c r="V335" s="35"/>
    </row>
    <row r="336" spans="1:22" ht="16.5" customHeight="1" thickBot="1" x14ac:dyDescent="0.4">
      <c r="A336" s="33"/>
      <c r="B336" s="36"/>
      <c r="C336" s="36"/>
      <c r="D336" s="36"/>
      <c r="E336" s="36"/>
      <c r="F336" s="36"/>
      <c r="G336" s="36"/>
      <c r="H336" s="274"/>
      <c r="I336" s="274"/>
      <c r="J336" s="274"/>
      <c r="K336" s="275"/>
      <c r="L336" s="289"/>
      <c r="M336" s="290"/>
      <c r="N336" s="290"/>
      <c r="O336" s="290"/>
      <c r="P336" s="291"/>
      <c r="Q336" s="38"/>
      <c r="R336" s="38"/>
      <c r="S336" s="38"/>
      <c r="T336" s="38"/>
      <c r="U336" s="38"/>
      <c r="V336" s="35"/>
    </row>
    <row r="337" spans="1:22" ht="16.5" customHeight="1" thickBot="1" x14ac:dyDescent="0.4">
      <c r="A337" s="33"/>
      <c r="B337" s="36"/>
      <c r="C337" s="36"/>
      <c r="D337" s="36"/>
      <c r="E337" s="36"/>
      <c r="F337" s="36"/>
      <c r="G337" s="36"/>
      <c r="H337" s="233" t="str">
        <f>IF(ISBLANK('Section 1- Applicant details'!B139),"",'Section 1- Applicant details'!B139)</f>
        <v/>
      </c>
      <c r="I337" s="233"/>
      <c r="J337" s="233"/>
      <c r="K337" s="234"/>
      <c r="L337" s="289"/>
      <c r="M337" s="290"/>
      <c r="N337" s="290"/>
      <c r="O337" s="290"/>
      <c r="P337" s="291"/>
      <c r="Q337" s="38"/>
      <c r="R337" s="38"/>
      <c r="S337" s="38"/>
      <c r="T337" s="38"/>
      <c r="U337" s="38"/>
      <c r="V337" s="35"/>
    </row>
    <row r="338" spans="1:22" ht="16.5" customHeight="1" thickBot="1" x14ac:dyDescent="0.4">
      <c r="A338" s="33"/>
      <c r="B338" s="36"/>
      <c r="C338" s="36"/>
      <c r="D338" s="36"/>
      <c r="E338" s="36"/>
      <c r="F338" s="36"/>
      <c r="G338" s="36"/>
      <c r="H338" s="235"/>
      <c r="I338" s="235"/>
      <c r="J338" s="235"/>
      <c r="K338" s="236"/>
      <c r="L338" s="289"/>
      <c r="M338" s="290"/>
      <c r="N338" s="290"/>
      <c r="O338" s="290"/>
      <c r="P338" s="291"/>
      <c r="Q338" s="38"/>
      <c r="R338" s="38"/>
      <c r="S338" s="38"/>
      <c r="T338" s="38"/>
      <c r="U338" s="38"/>
      <c r="V338" s="35"/>
    </row>
    <row r="339" spans="1:22" ht="16.5" customHeight="1" thickBot="1" x14ac:dyDescent="0.4">
      <c r="A339" s="33"/>
      <c r="B339" s="36"/>
      <c r="C339" s="36"/>
      <c r="D339" s="36"/>
      <c r="E339" s="36"/>
      <c r="F339" s="36"/>
      <c r="G339" s="36"/>
      <c r="H339" s="233" t="str">
        <f>IF(ISBLANK('Section 1- Applicant details'!B141),"",'Section 1- Applicant details'!B141)</f>
        <v/>
      </c>
      <c r="I339" s="233"/>
      <c r="J339" s="233"/>
      <c r="K339" s="234"/>
      <c r="L339" s="289"/>
      <c r="M339" s="290"/>
      <c r="N339" s="290"/>
      <c r="O339" s="290"/>
      <c r="P339" s="291"/>
      <c r="Q339" s="38"/>
      <c r="R339" s="38"/>
      <c r="S339" s="38"/>
      <c r="T339" s="38"/>
      <c r="U339" s="38"/>
      <c r="V339" s="35"/>
    </row>
    <row r="340" spans="1:22" ht="16.5" customHeight="1" thickBot="1" x14ac:dyDescent="0.4">
      <c r="A340" s="33"/>
      <c r="B340" s="36"/>
      <c r="C340" s="36"/>
      <c r="D340" s="36"/>
      <c r="E340" s="36"/>
      <c r="F340" s="36"/>
      <c r="G340" s="36"/>
      <c r="H340" s="235"/>
      <c r="I340" s="235"/>
      <c r="J340" s="235"/>
      <c r="K340" s="236"/>
      <c r="L340" s="289"/>
      <c r="M340" s="290"/>
      <c r="N340" s="290"/>
      <c r="O340" s="290"/>
      <c r="P340" s="291"/>
      <c r="Q340" s="38"/>
      <c r="R340" s="38"/>
      <c r="S340" s="38"/>
      <c r="T340" s="38"/>
      <c r="U340" s="38"/>
      <c r="V340" s="35"/>
    </row>
    <row r="341" spans="1:22" ht="16.5" customHeight="1" thickBot="1" x14ac:dyDescent="0.4">
      <c r="A341" s="33"/>
      <c r="B341" s="36"/>
      <c r="C341" s="36"/>
      <c r="D341" s="36"/>
      <c r="E341" s="36"/>
      <c r="F341" s="36"/>
      <c r="G341" s="36"/>
      <c r="H341" s="233" t="str">
        <f>IF(ISBLANK('Section 1- Applicant details'!B143),"",'Section 1- Applicant details'!B143)</f>
        <v/>
      </c>
      <c r="I341" s="233"/>
      <c r="J341" s="233"/>
      <c r="K341" s="234"/>
      <c r="L341" s="289"/>
      <c r="M341" s="290"/>
      <c r="N341" s="290"/>
      <c r="O341" s="290"/>
      <c r="P341" s="291"/>
      <c r="Q341" s="38"/>
      <c r="R341" s="38"/>
      <c r="S341" s="38"/>
      <c r="T341" s="38"/>
      <c r="U341" s="38"/>
      <c r="V341" s="35"/>
    </row>
    <row r="342" spans="1:22" ht="16.5" customHeight="1" thickBot="1" x14ac:dyDescent="0.4">
      <c r="A342" s="33"/>
      <c r="B342" s="36"/>
      <c r="C342" s="36"/>
      <c r="D342" s="36"/>
      <c r="E342" s="36"/>
      <c r="F342" s="36"/>
      <c r="G342" s="36"/>
      <c r="H342" s="235"/>
      <c r="I342" s="235"/>
      <c r="J342" s="235"/>
      <c r="K342" s="236"/>
      <c r="L342" s="289"/>
      <c r="M342" s="290"/>
      <c r="N342" s="290"/>
      <c r="O342" s="290"/>
      <c r="P342" s="291"/>
      <c r="Q342" s="38"/>
      <c r="R342" s="38"/>
      <c r="S342" s="38"/>
      <c r="T342" s="38"/>
      <c r="U342" s="38"/>
      <c r="V342" s="35"/>
    </row>
    <row r="343" spans="1:22" ht="16.5" customHeight="1" thickBot="1" x14ac:dyDescent="0.4">
      <c r="A343" s="33"/>
      <c r="B343" s="36"/>
      <c r="C343" s="36"/>
      <c r="D343" s="36"/>
      <c r="E343" s="36"/>
      <c r="F343" s="36"/>
      <c r="G343" s="36"/>
      <c r="H343" s="233" t="str">
        <f>IF(ISBLANK('Section 1- Applicant details'!B145),"",'Section 1- Applicant details'!B145)</f>
        <v/>
      </c>
      <c r="I343" s="233"/>
      <c r="J343" s="233"/>
      <c r="K343" s="234"/>
      <c r="L343" s="289"/>
      <c r="M343" s="290"/>
      <c r="N343" s="290"/>
      <c r="O343" s="290"/>
      <c r="P343" s="291"/>
      <c r="Q343" s="38"/>
      <c r="R343" s="38"/>
      <c r="S343" s="38"/>
      <c r="T343" s="38"/>
      <c r="U343" s="38"/>
      <c r="V343" s="35"/>
    </row>
    <row r="344" spans="1:22" ht="16.5" customHeight="1" thickBot="1" x14ac:dyDescent="0.4">
      <c r="A344" s="33"/>
      <c r="B344" s="36"/>
      <c r="C344" s="36"/>
      <c r="D344" s="36"/>
      <c r="E344" s="36"/>
      <c r="F344" s="36"/>
      <c r="G344" s="36"/>
      <c r="H344" s="235"/>
      <c r="I344" s="235"/>
      <c r="J344" s="235"/>
      <c r="K344" s="236"/>
      <c r="L344" s="289"/>
      <c r="M344" s="290"/>
      <c r="N344" s="290"/>
      <c r="O344" s="290"/>
      <c r="P344" s="291"/>
      <c r="Q344" s="38"/>
      <c r="R344" s="38"/>
      <c r="S344" s="38"/>
      <c r="T344" s="38"/>
      <c r="U344" s="38"/>
      <c r="V344" s="35"/>
    </row>
    <row r="345" spans="1:22" ht="16.5" customHeight="1" thickBot="1" x14ac:dyDescent="0.4">
      <c r="A345" s="33"/>
      <c r="B345" s="36"/>
      <c r="C345" s="36"/>
      <c r="D345" s="36"/>
      <c r="E345" s="36"/>
      <c r="F345" s="36"/>
      <c r="G345" s="36"/>
      <c r="H345" s="233" t="str">
        <f>IF(ISBLANK('Section 1- Applicant details'!B147),"",'Section 1- Applicant details'!B147)</f>
        <v/>
      </c>
      <c r="I345" s="233"/>
      <c r="J345" s="233"/>
      <c r="K345" s="234"/>
      <c r="L345" s="289"/>
      <c r="M345" s="290"/>
      <c r="N345" s="290"/>
      <c r="O345" s="290"/>
      <c r="P345" s="291"/>
      <c r="Q345" s="38"/>
      <c r="R345" s="38"/>
      <c r="S345" s="38"/>
      <c r="T345" s="38"/>
      <c r="U345" s="38"/>
      <c r="V345" s="35"/>
    </row>
    <row r="346" spans="1:22" ht="16.5" customHeight="1" thickBot="1" x14ac:dyDescent="0.4">
      <c r="A346" s="33"/>
      <c r="B346" s="36"/>
      <c r="C346" s="36"/>
      <c r="D346" s="36"/>
      <c r="E346" s="36"/>
      <c r="F346" s="36"/>
      <c r="G346" s="36"/>
      <c r="H346" s="235"/>
      <c r="I346" s="235"/>
      <c r="J346" s="235"/>
      <c r="K346" s="236"/>
      <c r="L346" s="289"/>
      <c r="M346" s="290"/>
      <c r="N346" s="290"/>
      <c r="O346" s="290"/>
      <c r="P346" s="291"/>
      <c r="Q346" s="38"/>
      <c r="R346" s="38"/>
      <c r="S346" s="38"/>
      <c r="T346" s="38"/>
      <c r="U346" s="38"/>
      <c r="V346" s="35"/>
    </row>
    <row r="347" spans="1:22" ht="16.5" customHeight="1" thickBot="1" x14ac:dyDescent="0.4">
      <c r="A347" s="33"/>
      <c r="B347" s="36"/>
      <c r="C347" s="36"/>
      <c r="D347" s="36"/>
      <c r="E347" s="36"/>
      <c r="F347" s="36"/>
      <c r="G347" s="36"/>
      <c r="H347" s="233" t="str">
        <f>IF(ISBLANK('Section 1- Applicant details'!B149),"",'Section 1- Applicant details'!B149)</f>
        <v/>
      </c>
      <c r="I347" s="233"/>
      <c r="J347" s="233"/>
      <c r="K347" s="234"/>
      <c r="L347" s="289"/>
      <c r="M347" s="290"/>
      <c r="N347" s="290"/>
      <c r="O347" s="290"/>
      <c r="P347" s="291"/>
      <c r="Q347" s="38"/>
      <c r="R347" s="38"/>
      <c r="S347" s="38"/>
      <c r="T347" s="38"/>
      <c r="U347" s="38"/>
      <c r="V347" s="35"/>
    </row>
    <row r="348" spans="1:22" ht="16.5" customHeight="1" thickBot="1" x14ac:dyDescent="0.4">
      <c r="A348" s="33"/>
      <c r="B348" s="36"/>
      <c r="C348" s="36"/>
      <c r="D348" s="36"/>
      <c r="E348" s="36"/>
      <c r="F348" s="36"/>
      <c r="G348" s="36"/>
      <c r="H348" s="235"/>
      <c r="I348" s="235"/>
      <c r="J348" s="235"/>
      <c r="K348" s="236"/>
      <c r="L348" s="289"/>
      <c r="M348" s="290"/>
      <c r="N348" s="290"/>
      <c r="O348" s="290"/>
      <c r="P348" s="291"/>
      <c r="Q348" s="38"/>
      <c r="R348" s="38"/>
      <c r="S348" s="38"/>
      <c r="T348" s="38"/>
      <c r="U348" s="38"/>
      <c r="V348" s="35"/>
    </row>
    <row r="349" spans="1:22" ht="16.5" customHeight="1" thickBot="1" x14ac:dyDescent="0.4">
      <c r="A349" s="33"/>
      <c r="B349" s="36"/>
      <c r="C349" s="36"/>
      <c r="D349" s="36"/>
      <c r="E349" s="36"/>
      <c r="F349" s="36"/>
      <c r="G349" s="36"/>
      <c r="H349" s="233" t="str">
        <f>IF(ISBLANK('Section 1- Applicant details'!B151),"",'Section 1- Applicant details'!B151)</f>
        <v/>
      </c>
      <c r="I349" s="233"/>
      <c r="J349" s="233"/>
      <c r="K349" s="234"/>
      <c r="L349" s="289"/>
      <c r="M349" s="290"/>
      <c r="N349" s="290"/>
      <c r="O349" s="290"/>
      <c r="P349" s="291"/>
      <c r="Q349" s="38"/>
      <c r="R349" s="38"/>
      <c r="S349" s="38"/>
      <c r="T349" s="38"/>
      <c r="U349" s="38"/>
      <c r="V349" s="35"/>
    </row>
    <row r="350" spans="1:22" ht="16.5" customHeight="1" thickBot="1" x14ac:dyDescent="0.4">
      <c r="A350" s="33"/>
      <c r="B350" s="36"/>
      <c r="C350" s="36"/>
      <c r="D350" s="36"/>
      <c r="E350" s="36"/>
      <c r="F350" s="36"/>
      <c r="G350" s="36"/>
      <c r="H350" s="235"/>
      <c r="I350" s="235"/>
      <c r="J350" s="235"/>
      <c r="K350" s="236"/>
      <c r="L350" s="289"/>
      <c r="M350" s="290"/>
      <c r="N350" s="290"/>
      <c r="O350" s="290"/>
      <c r="P350" s="291"/>
      <c r="Q350" s="38"/>
      <c r="R350" s="38"/>
      <c r="S350" s="38"/>
      <c r="T350" s="38"/>
      <c r="U350" s="38"/>
      <c r="V350" s="35"/>
    </row>
    <row r="351" spans="1:22" ht="16.5" customHeight="1" thickBot="1" x14ac:dyDescent="0.4">
      <c r="A351" s="33"/>
      <c r="B351" s="36"/>
      <c r="C351" s="36"/>
      <c r="D351" s="36"/>
      <c r="E351" s="36"/>
      <c r="F351" s="36"/>
      <c r="G351" s="36"/>
      <c r="H351" s="233" t="str">
        <f>IF(ISBLANK('Section 1- Applicant details'!B153),"",'Section 1- Applicant details'!B153)</f>
        <v/>
      </c>
      <c r="I351" s="233"/>
      <c r="J351" s="233"/>
      <c r="K351" s="234"/>
      <c r="L351" s="289"/>
      <c r="M351" s="290"/>
      <c r="N351" s="290"/>
      <c r="O351" s="290"/>
      <c r="P351" s="291"/>
      <c r="Q351" s="38"/>
      <c r="R351" s="38"/>
      <c r="S351" s="38"/>
      <c r="T351" s="38"/>
      <c r="U351" s="38"/>
      <c r="V351" s="35"/>
    </row>
    <row r="352" spans="1:22" ht="16.5" customHeight="1" thickBot="1" x14ac:dyDescent="0.4">
      <c r="A352" s="33"/>
      <c r="B352" s="36"/>
      <c r="C352" s="36"/>
      <c r="D352" s="36"/>
      <c r="E352" s="36"/>
      <c r="F352" s="36"/>
      <c r="G352" s="36"/>
      <c r="H352" s="235"/>
      <c r="I352" s="235"/>
      <c r="J352" s="235"/>
      <c r="K352" s="236"/>
      <c r="L352" s="289"/>
      <c r="M352" s="290"/>
      <c r="N352" s="290"/>
      <c r="O352" s="290"/>
      <c r="P352" s="291"/>
      <c r="Q352" s="38"/>
      <c r="R352" s="38"/>
      <c r="S352" s="38"/>
      <c r="T352" s="38"/>
      <c r="U352" s="38"/>
      <c r="V352" s="35"/>
    </row>
    <row r="353" spans="1:22" ht="16.5" customHeight="1" thickBot="1" x14ac:dyDescent="0.4">
      <c r="A353" s="33"/>
      <c r="B353" s="36"/>
      <c r="C353" s="36"/>
      <c r="D353" s="36"/>
      <c r="E353" s="36"/>
      <c r="F353" s="36"/>
      <c r="G353" s="36"/>
      <c r="H353" s="233" t="str">
        <f>IF(ISBLANK('Section 1- Applicant details'!B155),"",'Section 1- Applicant details'!B155)</f>
        <v/>
      </c>
      <c r="I353" s="233"/>
      <c r="J353" s="233"/>
      <c r="K353" s="234"/>
      <c r="L353" s="289"/>
      <c r="M353" s="290"/>
      <c r="N353" s="290"/>
      <c r="O353" s="290"/>
      <c r="P353" s="291"/>
      <c r="Q353" s="38"/>
      <c r="R353" s="38"/>
      <c r="S353" s="38"/>
      <c r="T353" s="38"/>
      <c r="U353" s="38"/>
      <c r="V353" s="35"/>
    </row>
    <row r="354" spans="1:22" ht="16.5" customHeight="1" thickBot="1" x14ac:dyDescent="0.4">
      <c r="A354" s="33"/>
      <c r="B354" s="36"/>
      <c r="C354" s="36"/>
      <c r="D354" s="36"/>
      <c r="E354" s="36"/>
      <c r="F354" s="36"/>
      <c r="G354" s="36"/>
      <c r="H354" s="235"/>
      <c r="I354" s="235"/>
      <c r="J354" s="235"/>
      <c r="K354" s="236"/>
      <c r="L354" s="289"/>
      <c r="M354" s="290"/>
      <c r="N354" s="290"/>
      <c r="O354" s="290"/>
      <c r="P354" s="291"/>
      <c r="Q354" s="38"/>
      <c r="R354" s="38"/>
      <c r="S354" s="38"/>
      <c r="T354" s="38"/>
      <c r="U354" s="38"/>
      <c r="V354" s="35"/>
    </row>
    <row r="355" spans="1:22" ht="16.5" customHeight="1" thickBot="1" x14ac:dyDescent="0.4">
      <c r="A355" s="33"/>
      <c r="B355" s="36"/>
      <c r="C355" s="36"/>
      <c r="D355" s="36"/>
      <c r="E355" s="36"/>
      <c r="F355" s="36"/>
      <c r="G355" s="36"/>
      <c r="H355" s="233" t="str">
        <f>IF(ISBLANK('Section 1- Applicant details'!B157),"",'Section 1- Applicant details'!B157)</f>
        <v/>
      </c>
      <c r="I355" s="233"/>
      <c r="J355" s="233"/>
      <c r="K355" s="234"/>
      <c r="L355" s="289"/>
      <c r="M355" s="290"/>
      <c r="N355" s="290"/>
      <c r="O355" s="290"/>
      <c r="P355" s="291"/>
      <c r="Q355" s="38"/>
      <c r="R355" s="38"/>
      <c r="S355" s="38"/>
      <c r="T355" s="38"/>
      <c r="U355" s="38"/>
      <c r="V355" s="35"/>
    </row>
    <row r="356" spans="1:22" ht="16.5" customHeight="1" thickBot="1" x14ac:dyDescent="0.4">
      <c r="A356" s="33"/>
      <c r="B356" s="36"/>
      <c r="C356" s="36"/>
      <c r="D356" s="36"/>
      <c r="E356" s="36"/>
      <c r="F356" s="36"/>
      <c r="G356" s="36"/>
      <c r="H356" s="235"/>
      <c r="I356" s="235"/>
      <c r="J356" s="235"/>
      <c r="K356" s="236"/>
      <c r="L356" s="289"/>
      <c r="M356" s="290"/>
      <c r="N356" s="290"/>
      <c r="O356" s="290"/>
      <c r="P356" s="291"/>
      <c r="Q356" s="38"/>
      <c r="R356" s="38"/>
      <c r="S356" s="38"/>
      <c r="T356" s="38"/>
      <c r="U356" s="38"/>
      <c r="V356" s="35"/>
    </row>
    <row r="357" spans="1:22" ht="16.5" customHeight="1" thickBot="1" x14ac:dyDescent="0.4">
      <c r="A357" s="33"/>
      <c r="B357" s="36"/>
      <c r="C357" s="36"/>
      <c r="D357" s="36"/>
      <c r="E357" s="36"/>
      <c r="F357" s="36"/>
      <c r="G357" s="36"/>
      <c r="H357" s="233" t="str">
        <f>IF(ISBLANK('Section 1- Applicant details'!B159),"",'Section 1- Applicant details'!B159)</f>
        <v/>
      </c>
      <c r="I357" s="233"/>
      <c r="J357" s="233"/>
      <c r="K357" s="234"/>
      <c r="L357" s="289"/>
      <c r="M357" s="290"/>
      <c r="N357" s="290"/>
      <c r="O357" s="290"/>
      <c r="P357" s="291"/>
      <c r="Q357" s="38"/>
      <c r="R357" s="38"/>
      <c r="S357" s="38"/>
      <c r="T357" s="38"/>
      <c r="U357" s="38"/>
      <c r="V357" s="35"/>
    </row>
    <row r="358" spans="1:22" ht="16.5" customHeight="1" thickBot="1" x14ac:dyDescent="0.4">
      <c r="A358" s="33"/>
      <c r="B358" s="36"/>
      <c r="C358" s="36"/>
      <c r="D358" s="36"/>
      <c r="E358" s="36"/>
      <c r="F358" s="36"/>
      <c r="G358" s="36"/>
      <c r="H358" s="235"/>
      <c r="I358" s="235"/>
      <c r="J358" s="235"/>
      <c r="K358" s="236"/>
      <c r="L358" s="289"/>
      <c r="M358" s="290"/>
      <c r="N358" s="290"/>
      <c r="O358" s="290"/>
      <c r="P358" s="291"/>
      <c r="Q358" s="38"/>
      <c r="R358" s="38"/>
      <c r="S358" s="38"/>
      <c r="T358" s="38"/>
      <c r="U358" s="38"/>
      <c r="V358" s="35"/>
    </row>
    <row r="359" spans="1:22" ht="16.5" customHeight="1" thickBot="1" x14ac:dyDescent="0.4">
      <c r="A359" s="33"/>
      <c r="B359" s="36"/>
      <c r="C359" s="36"/>
      <c r="D359" s="36"/>
      <c r="E359" s="36"/>
      <c r="F359" s="36"/>
      <c r="G359" s="36"/>
      <c r="H359" s="233" t="str">
        <f>IF(ISBLANK('Section 1- Applicant details'!B161),"",'Section 1- Applicant details'!B161)</f>
        <v/>
      </c>
      <c r="I359" s="233"/>
      <c r="J359" s="233"/>
      <c r="K359" s="234"/>
      <c r="L359" s="289"/>
      <c r="M359" s="290"/>
      <c r="N359" s="290"/>
      <c r="O359" s="290"/>
      <c r="P359" s="291"/>
      <c r="Q359" s="38"/>
      <c r="R359" s="38"/>
      <c r="S359" s="38"/>
      <c r="T359" s="38"/>
      <c r="U359" s="38"/>
      <c r="V359" s="35"/>
    </row>
    <row r="360" spans="1:22" ht="16.5" customHeight="1" thickBot="1" x14ac:dyDescent="0.4">
      <c r="A360" s="33"/>
      <c r="B360" s="36"/>
      <c r="C360" s="36"/>
      <c r="D360" s="36"/>
      <c r="E360" s="36"/>
      <c r="F360" s="36"/>
      <c r="G360" s="36"/>
      <c r="H360" s="235"/>
      <c r="I360" s="235"/>
      <c r="J360" s="235"/>
      <c r="K360" s="236"/>
      <c r="L360" s="289"/>
      <c r="M360" s="290"/>
      <c r="N360" s="290"/>
      <c r="O360" s="290"/>
      <c r="P360" s="291"/>
      <c r="Q360" s="38"/>
      <c r="R360" s="38"/>
      <c r="S360" s="38"/>
      <c r="T360" s="38"/>
      <c r="U360" s="38"/>
      <c r="V360" s="35"/>
    </row>
    <row r="361" spans="1:22" ht="16.5" customHeight="1" thickBot="1" x14ac:dyDescent="0.4">
      <c r="A361" s="33"/>
      <c r="B361" s="36"/>
      <c r="C361" s="36"/>
      <c r="D361" s="36"/>
      <c r="E361" s="36"/>
      <c r="F361" s="36"/>
      <c r="G361" s="36"/>
      <c r="H361" s="233" t="str">
        <f>IF(ISBLANK('Section 1- Applicant details'!B163),"",'Section 1- Applicant details'!B163)</f>
        <v/>
      </c>
      <c r="I361" s="233"/>
      <c r="J361" s="233"/>
      <c r="K361" s="234"/>
      <c r="L361" s="289"/>
      <c r="M361" s="290"/>
      <c r="N361" s="290"/>
      <c r="O361" s="290"/>
      <c r="P361" s="291"/>
      <c r="Q361" s="38"/>
      <c r="R361" s="38"/>
      <c r="S361" s="38"/>
      <c r="T361" s="38"/>
      <c r="U361" s="38"/>
      <c r="V361" s="35"/>
    </row>
    <row r="362" spans="1:22" ht="16.5" customHeight="1" thickBot="1" x14ac:dyDescent="0.4">
      <c r="A362" s="33"/>
      <c r="B362" s="36"/>
      <c r="C362" s="36"/>
      <c r="D362" s="36"/>
      <c r="E362" s="36"/>
      <c r="F362" s="36"/>
      <c r="G362" s="36"/>
      <c r="H362" s="235"/>
      <c r="I362" s="235"/>
      <c r="J362" s="235"/>
      <c r="K362" s="236"/>
      <c r="L362" s="289"/>
      <c r="M362" s="290"/>
      <c r="N362" s="290"/>
      <c r="O362" s="290"/>
      <c r="P362" s="291"/>
      <c r="Q362" s="38"/>
      <c r="R362" s="38"/>
      <c r="S362" s="38"/>
      <c r="T362" s="38"/>
      <c r="U362" s="38"/>
      <c r="V362" s="35"/>
    </row>
    <row r="363" spans="1:22" ht="16.5" customHeight="1" thickBot="1" x14ac:dyDescent="0.4">
      <c r="A363" s="33"/>
      <c r="B363" s="36"/>
      <c r="C363" s="36"/>
      <c r="D363" s="36"/>
      <c r="E363" s="36"/>
      <c r="F363" s="36"/>
      <c r="G363" s="36"/>
      <c r="H363" s="233" t="str">
        <f>IF(ISBLANK('Section 1- Applicant details'!B165),"",'Section 1- Applicant details'!B165)</f>
        <v/>
      </c>
      <c r="I363" s="233"/>
      <c r="J363" s="233"/>
      <c r="K363" s="234"/>
      <c r="L363" s="289"/>
      <c r="M363" s="290"/>
      <c r="N363" s="290"/>
      <c r="O363" s="290"/>
      <c r="P363" s="291"/>
      <c r="Q363" s="38"/>
      <c r="R363" s="38"/>
      <c r="S363" s="38"/>
      <c r="T363" s="38"/>
      <c r="U363" s="38"/>
      <c r="V363" s="35"/>
    </row>
    <row r="364" spans="1:22" ht="16.5" customHeight="1" thickBot="1" x14ac:dyDescent="0.4">
      <c r="A364" s="33"/>
      <c r="B364" s="36"/>
      <c r="C364" s="36"/>
      <c r="D364" s="36"/>
      <c r="E364" s="36"/>
      <c r="F364" s="36"/>
      <c r="G364" s="36"/>
      <c r="H364" s="235"/>
      <c r="I364" s="235"/>
      <c r="J364" s="235"/>
      <c r="K364" s="236"/>
      <c r="L364" s="289"/>
      <c r="M364" s="290"/>
      <c r="N364" s="290"/>
      <c r="O364" s="290"/>
      <c r="P364" s="291"/>
      <c r="Q364" s="38"/>
      <c r="R364" s="38"/>
      <c r="S364" s="38"/>
      <c r="T364" s="38"/>
      <c r="U364" s="38"/>
      <c r="V364" s="35"/>
    </row>
    <row r="365" spans="1:22" ht="16.5" customHeight="1" thickBot="1" x14ac:dyDescent="0.4">
      <c r="A365" s="33"/>
      <c r="B365" s="36"/>
      <c r="C365" s="36"/>
      <c r="D365" s="36"/>
      <c r="E365" s="36"/>
      <c r="F365" s="36"/>
      <c r="G365" s="36"/>
      <c r="H365" s="233" t="str">
        <f>IF(ISBLANK('Section 1- Applicant details'!B167),"",'Section 1- Applicant details'!B167)</f>
        <v/>
      </c>
      <c r="I365" s="233"/>
      <c r="J365" s="233"/>
      <c r="K365" s="234"/>
      <c r="L365" s="292"/>
      <c r="M365" s="293"/>
      <c r="N365" s="293"/>
      <c r="O365" s="293"/>
      <c r="P365" s="294"/>
      <c r="Q365" s="38"/>
      <c r="R365" s="38"/>
      <c r="S365" s="38"/>
      <c r="T365" s="38"/>
      <c r="U365" s="38"/>
      <c r="V365" s="35"/>
    </row>
    <row r="366" spans="1:22" ht="16.5" customHeight="1" thickBot="1" x14ac:dyDescent="0.4">
      <c r="A366" s="33"/>
      <c r="B366" s="36"/>
      <c r="C366" s="36"/>
      <c r="D366" s="36"/>
      <c r="E366" s="36"/>
      <c r="F366" s="36"/>
      <c r="G366" s="36"/>
      <c r="H366" s="235"/>
      <c r="I366" s="235"/>
      <c r="J366" s="235"/>
      <c r="K366" s="236"/>
      <c r="L366" s="286"/>
      <c r="M366" s="287"/>
      <c r="N366" s="287"/>
      <c r="O366" s="287"/>
      <c r="P366" s="288"/>
      <c r="Q366" s="38"/>
      <c r="R366" s="38"/>
      <c r="S366" s="38"/>
      <c r="T366" s="38"/>
      <c r="U366" s="38"/>
      <c r="V366" s="35"/>
    </row>
    <row r="367" spans="1:22" ht="16.5" customHeight="1" thickBot="1" x14ac:dyDescent="0.4">
      <c r="A367" s="33"/>
      <c r="B367" s="36"/>
      <c r="C367" s="36"/>
      <c r="D367" s="36"/>
      <c r="E367" s="36"/>
      <c r="F367" s="36"/>
      <c r="G367" s="36"/>
      <c r="H367" s="233" t="str">
        <f>IF(ISBLANK('Section 1- Applicant details'!B169),"",'Section 1- Applicant details'!B169)</f>
        <v/>
      </c>
      <c r="I367" s="233"/>
      <c r="J367" s="233"/>
      <c r="K367" s="234"/>
      <c r="L367" s="292"/>
      <c r="M367" s="293"/>
      <c r="N367" s="293"/>
      <c r="O367" s="293"/>
      <c r="P367" s="294"/>
      <c r="Q367" s="38"/>
      <c r="R367" s="38"/>
      <c r="S367" s="38"/>
      <c r="T367" s="38"/>
      <c r="U367" s="38"/>
      <c r="V367" s="35"/>
    </row>
    <row r="368" spans="1:22" ht="16.5" customHeight="1" thickBot="1" x14ac:dyDescent="0.4">
      <c r="A368" s="33"/>
      <c r="B368" s="36"/>
      <c r="C368" s="36"/>
      <c r="D368" s="36"/>
      <c r="E368" s="36"/>
      <c r="F368" s="36"/>
      <c r="G368" s="36"/>
      <c r="H368" s="235"/>
      <c r="I368" s="235"/>
      <c r="J368" s="235"/>
      <c r="K368" s="236"/>
      <c r="L368" s="286"/>
      <c r="M368" s="287"/>
      <c r="N368" s="287"/>
      <c r="O368" s="287"/>
      <c r="P368" s="288"/>
      <c r="Q368" s="38"/>
      <c r="R368" s="38"/>
      <c r="S368" s="38"/>
      <c r="T368" s="38"/>
      <c r="U368" s="38"/>
      <c r="V368" s="35"/>
    </row>
    <row r="369" spans="1:22" ht="16.5" customHeight="1" thickBot="1" x14ac:dyDescent="0.4">
      <c r="A369" s="33"/>
      <c r="B369" s="36"/>
      <c r="C369" s="36"/>
      <c r="D369" s="36"/>
      <c r="E369" s="36"/>
      <c r="F369" s="36"/>
      <c r="G369" s="36"/>
      <c r="H369" s="233" t="str">
        <f>IF(ISBLANK('Section 1- Applicant details'!B171),"",'Section 1- Applicant details'!B171)</f>
        <v/>
      </c>
      <c r="I369" s="233"/>
      <c r="J369" s="233"/>
      <c r="K369" s="234"/>
      <c r="L369" s="292"/>
      <c r="M369" s="293"/>
      <c r="N369" s="293"/>
      <c r="O369" s="293"/>
      <c r="P369" s="294"/>
      <c r="Q369" s="38"/>
      <c r="R369" s="38"/>
      <c r="S369" s="38"/>
      <c r="T369" s="38"/>
      <c r="U369" s="38"/>
      <c r="V369" s="35"/>
    </row>
    <row r="370" spans="1:22" ht="16.5" customHeight="1" thickBot="1" x14ac:dyDescent="0.4">
      <c r="A370" s="33"/>
      <c r="B370" s="36"/>
      <c r="C370" s="36"/>
      <c r="D370" s="36"/>
      <c r="E370" s="36"/>
      <c r="F370" s="36"/>
      <c r="G370" s="36"/>
      <c r="H370" s="235"/>
      <c r="I370" s="235"/>
      <c r="J370" s="235"/>
      <c r="K370" s="236"/>
      <c r="L370" s="286"/>
      <c r="M370" s="287"/>
      <c r="N370" s="287"/>
      <c r="O370" s="287"/>
      <c r="P370" s="288"/>
      <c r="Q370" s="38"/>
      <c r="R370" s="38"/>
      <c r="S370" s="38"/>
      <c r="T370" s="38"/>
      <c r="U370" s="38"/>
      <c r="V370" s="35"/>
    </row>
    <row r="371" spans="1:22" ht="16.5" customHeight="1" thickBot="1" x14ac:dyDescent="0.4">
      <c r="A371" s="33"/>
      <c r="B371" s="36"/>
      <c r="C371" s="36"/>
      <c r="D371" s="36"/>
      <c r="E371" s="36"/>
      <c r="F371" s="36"/>
      <c r="G371" s="36"/>
      <c r="H371" s="233" t="str">
        <f>IF(ISBLANK('Section 1- Applicant details'!B173),"",'Section 1- Applicant details'!B173)</f>
        <v/>
      </c>
      <c r="I371" s="233"/>
      <c r="J371" s="233"/>
      <c r="K371" s="234"/>
      <c r="L371" s="292"/>
      <c r="M371" s="293"/>
      <c r="N371" s="293"/>
      <c r="O371" s="293"/>
      <c r="P371" s="294"/>
      <c r="Q371" s="38"/>
      <c r="R371" s="38"/>
      <c r="S371" s="38"/>
      <c r="T371" s="38"/>
      <c r="U371" s="38"/>
      <c r="V371" s="35"/>
    </row>
    <row r="372" spans="1:22" ht="16.5" customHeight="1" thickBot="1" x14ac:dyDescent="0.4">
      <c r="A372" s="33"/>
      <c r="B372" s="36"/>
      <c r="C372" s="36"/>
      <c r="D372" s="36"/>
      <c r="E372" s="36"/>
      <c r="F372" s="36"/>
      <c r="G372" s="36"/>
      <c r="H372" s="235"/>
      <c r="I372" s="235"/>
      <c r="J372" s="235"/>
      <c r="K372" s="236"/>
      <c r="L372" s="286"/>
      <c r="M372" s="287"/>
      <c r="N372" s="287"/>
      <c r="O372" s="287"/>
      <c r="P372" s="288"/>
      <c r="Q372" s="38"/>
      <c r="R372" s="38"/>
      <c r="S372" s="38"/>
      <c r="T372" s="38"/>
      <c r="U372" s="38"/>
      <c r="V372" s="35"/>
    </row>
    <row r="373" spans="1:22" ht="16.5" customHeight="1" thickBot="1" x14ac:dyDescent="0.4">
      <c r="A373" s="33"/>
      <c r="B373" s="36"/>
      <c r="C373" s="36"/>
      <c r="D373" s="36"/>
      <c r="E373" s="36"/>
      <c r="F373" s="36"/>
      <c r="G373" s="36"/>
      <c r="H373" s="233" t="str">
        <f>IF(ISBLANK('Section 1- Applicant details'!B175),"",'Section 1- Applicant details'!B175)</f>
        <v/>
      </c>
      <c r="I373" s="233"/>
      <c r="J373" s="233"/>
      <c r="K373" s="234"/>
      <c r="L373" s="292"/>
      <c r="M373" s="293"/>
      <c r="N373" s="293"/>
      <c r="O373" s="293"/>
      <c r="P373" s="294"/>
      <c r="Q373" s="38"/>
      <c r="R373" s="38"/>
      <c r="S373" s="38"/>
      <c r="T373" s="38"/>
      <c r="U373" s="38"/>
      <c r="V373" s="35"/>
    </row>
    <row r="374" spans="1:22" ht="16.5" customHeight="1" thickBot="1" x14ac:dyDescent="0.4">
      <c r="A374" s="33"/>
      <c r="B374" s="36"/>
      <c r="C374" s="36"/>
      <c r="D374" s="36"/>
      <c r="E374" s="36"/>
      <c r="F374" s="36"/>
      <c r="G374" s="36"/>
      <c r="H374" s="235"/>
      <c r="I374" s="235"/>
      <c r="J374" s="235"/>
      <c r="K374" s="236"/>
      <c r="L374" s="286"/>
      <c r="M374" s="287"/>
      <c r="N374" s="287"/>
      <c r="O374" s="287"/>
      <c r="P374" s="288"/>
      <c r="Q374" s="38"/>
      <c r="R374" s="38"/>
      <c r="S374" s="38"/>
      <c r="T374" s="38"/>
      <c r="U374" s="38"/>
      <c r="V374" s="35"/>
    </row>
    <row r="375" spans="1:22" ht="16.5" customHeight="1" thickBot="1" x14ac:dyDescent="0.4">
      <c r="A375" s="33"/>
      <c r="B375" s="36"/>
      <c r="C375" s="36"/>
      <c r="D375" s="36"/>
      <c r="E375" s="36"/>
      <c r="F375" s="36"/>
      <c r="G375" s="36"/>
      <c r="H375" s="233" t="str">
        <f>IF(ISBLANK('Section 1- Applicant details'!B177),"",'Section 1- Applicant details'!B177)</f>
        <v/>
      </c>
      <c r="I375" s="233"/>
      <c r="J375" s="233"/>
      <c r="K375" s="234"/>
      <c r="L375" s="292"/>
      <c r="M375" s="293"/>
      <c r="N375" s="293"/>
      <c r="O375" s="293"/>
      <c r="P375" s="294"/>
      <c r="Q375" s="38"/>
      <c r="R375" s="38"/>
      <c r="S375" s="38"/>
      <c r="T375" s="38"/>
      <c r="U375" s="38"/>
      <c r="V375" s="35"/>
    </row>
    <row r="376" spans="1:22" ht="16.5" customHeight="1" thickBot="1" x14ac:dyDescent="0.4">
      <c r="A376" s="33"/>
      <c r="B376" s="36"/>
      <c r="C376" s="36"/>
      <c r="D376" s="36"/>
      <c r="E376" s="36"/>
      <c r="F376" s="36"/>
      <c r="G376" s="36"/>
      <c r="H376" s="235"/>
      <c r="I376" s="235"/>
      <c r="J376" s="235"/>
      <c r="K376" s="236"/>
      <c r="L376" s="286"/>
      <c r="M376" s="287"/>
      <c r="N376" s="287"/>
      <c r="O376" s="287"/>
      <c r="P376" s="288"/>
      <c r="Q376" s="38"/>
      <c r="R376" s="38"/>
      <c r="S376" s="38"/>
      <c r="T376" s="38"/>
      <c r="U376" s="38"/>
      <c r="V376" s="35"/>
    </row>
    <row r="377" spans="1:22" ht="16.5" customHeight="1" thickBot="1" x14ac:dyDescent="0.4">
      <c r="A377" s="33"/>
      <c r="B377" s="36"/>
      <c r="C377" s="36"/>
      <c r="D377" s="36"/>
      <c r="E377" s="36"/>
      <c r="F377" s="36"/>
      <c r="G377" s="36"/>
      <c r="H377" s="233" t="str">
        <f>IF(ISBLANK('Section 1- Applicant details'!B179),"",'Section 1- Applicant details'!B179)</f>
        <v/>
      </c>
      <c r="I377" s="233"/>
      <c r="J377" s="233"/>
      <c r="K377" s="234"/>
      <c r="L377" s="292"/>
      <c r="M377" s="293"/>
      <c r="N377" s="293"/>
      <c r="O377" s="293"/>
      <c r="P377" s="294"/>
      <c r="Q377" s="38"/>
      <c r="R377" s="38"/>
      <c r="S377" s="38"/>
      <c r="T377" s="38"/>
      <c r="U377" s="38"/>
      <c r="V377" s="35"/>
    </row>
    <row r="378" spans="1:22" ht="16.5" customHeight="1" thickBot="1" x14ac:dyDescent="0.4">
      <c r="A378" s="33"/>
      <c r="B378" s="36"/>
      <c r="C378" s="36"/>
      <c r="D378" s="36"/>
      <c r="E378" s="36"/>
      <c r="F378" s="36"/>
      <c r="G378" s="36"/>
      <c r="H378" s="235"/>
      <c r="I378" s="235"/>
      <c r="J378" s="235"/>
      <c r="K378" s="236"/>
      <c r="L378" s="286"/>
      <c r="M378" s="287"/>
      <c r="N378" s="287"/>
      <c r="O378" s="287"/>
      <c r="P378" s="288"/>
      <c r="Q378" s="38"/>
      <c r="R378" s="38"/>
      <c r="S378" s="38"/>
      <c r="T378" s="38"/>
      <c r="U378" s="38"/>
      <c r="V378" s="35"/>
    </row>
    <row r="379" spans="1:22" ht="16.5" customHeight="1" thickBot="1" x14ac:dyDescent="0.4">
      <c r="A379" s="33"/>
      <c r="B379" s="36"/>
      <c r="C379" s="36"/>
      <c r="D379" s="36"/>
      <c r="E379" s="36"/>
      <c r="F379" s="36"/>
      <c r="G379" s="36"/>
      <c r="H379" s="233" t="str">
        <f>IF(ISBLANK('Section 1- Applicant details'!B181),"",'Section 1- Applicant details'!B181)</f>
        <v/>
      </c>
      <c r="I379" s="233"/>
      <c r="J379" s="233"/>
      <c r="K379" s="234"/>
      <c r="L379" s="292"/>
      <c r="M379" s="293"/>
      <c r="N379" s="293"/>
      <c r="O379" s="293"/>
      <c r="P379" s="294"/>
      <c r="Q379" s="38"/>
      <c r="R379" s="38"/>
      <c r="S379" s="38"/>
      <c r="T379" s="38"/>
      <c r="U379" s="38"/>
      <c r="V379" s="35"/>
    </row>
    <row r="380" spans="1:22" ht="16.5" customHeight="1" thickBot="1" x14ac:dyDescent="0.4">
      <c r="A380" s="33"/>
      <c r="B380" s="36"/>
      <c r="C380" s="36"/>
      <c r="D380" s="36"/>
      <c r="E380" s="36"/>
      <c r="F380" s="36"/>
      <c r="G380" s="36"/>
      <c r="H380" s="235"/>
      <c r="I380" s="235"/>
      <c r="J380" s="235"/>
      <c r="K380" s="236"/>
      <c r="L380" s="286"/>
      <c r="M380" s="287"/>
      <c r="N380" s="287"/>
      <c r="O380" s="287"/>
      <c r="P380" s="288"/>
      <c r="Q380" s="38"/>
      <c r="R380" s="38"/>
      <c r="S380" s="38"/>
      <c r="T380" s="38"/>
      <c r="U380" s="38"/>
      <c r="V380" s="35"/>
    </row>
    <row r="381" spans="1:22" ht="16.5" customHeight="1" thickBot="1" x14ac:dyDescent="0.4">
      <c r="A381" s="33"/>
      <c r="B381" s="36"/>
      <c r="C381" s="36"/>
      <c r="D381" s="36"/>
      <c r="E381" s="36"/>
      <c r="F381" s="36"/>
      <c r="G381" s="36"/>
      <c r="H381" s="233" t="str">
        <f>IF(ISBLANK('Section 1- Applicant details'!B183),"",'Section 1- Applicant details'!B183)</f>
        <v/>
      </c>
      <c r="I381" s="233"/>
      <c r="J381" s="233"/>
      <c r="K381" s="234"/>
      <c r="L381" s="292"/>
      <c r="M381" s="293"/>
      <c r="N381" s="293"/>
      <c r="O381" s="293"/>
      <c r="P381" s="294"/>
      <c r="Q381" s="38"/>
      <c r="R381" s="38"/>
      <c r="S381" s="38"/>
      <c r="T381" s="38"/>
      <c r="U381" s="38"/>
      <c r="V381" s="35"/>
    </row>
    <row r="382" spans="1:22" ht="16.5" customHeight="1" thickBot="1" x14ac:dyDescent="0.4">
      <c r="A382" s="33"/>
      <c r="B382" s="36"/>
      <c r="C382" s="36"/>
      <c r="D382" s="36"/>
      <c r="E382" s="36"/>
      <c r="F382" s="36"/>
      <c r="G382" s="36"/>
      <c r="H382" s="235"/>
      <c r="I382" s="235"/>
      <c r="J382" s="235"/>
      <c r="K382" s="236"/>
      <c r="L382" s="286"/>
      <c r="M382" s="287"/>
      <c r="N382" s="287"/>
      <c r="O382" s="287"/>
      <c r="P382" s="288"/>
      <c r="Q382" s="38"/>
      <c r="R382" s="38"/>
      <c r="S382" s="38"/>
      <c r="T382" s="38"/>
      <c r="U382" s="38"/>
      <c r="V382" s="35"/>
    </row>
    <row r="383" spans="1:22" ht="16.5" customHeight="1" thickBot="1" x14ac:dyDescent="0.4">
      <c r="A383" s="33"/>
      <c r="B383" s="36"/>
      <c r="C383" s="36"/>
      <c r="D383" s="36"/>
      <c r="E383" s="36"/>
      <c r="F383" s="36"/>
      <c r="G383" s="36"/>
      <c r="H383" s="233" t="str">
        <f>IF(ISBLANK('Section 1- Applicant details'!B185),"",'Section 1- Applicant details'!B185)</f>
        <v/>
      </c>
      <c r="I383" s="233"/>
      <c r="J383" s="233"/>
      <c r="K383" s="234"/>
      <c r="L383" s="292"/>
      <c r="M383" s="293"/>
      <c r="N383" s="293"/>
      <c r="O383" s="293"/>
      <c r="P383" s="294"/>
      <c r="Q383" s="38"/>
      <c r="R383" s="38"/>
      <c r="S383" s="38"/>
      <c r="T383" s="38"/>
      <c r="U383" s="38"/>
      <c r="V383" s="35"/>
    </row>
    <row r="384" spans="1:22" ht="16.5" customHeight="1" thickBot="1" x14ac:dyDescent="0.4">
      <c r="A384" s="33"/>
      <c r="B384" s="36"/>
      <c r="C384" s="36"/>
      <c r="D384" s="36"/>
      <c r="E384" s="36"/>
      <c r="F384" s="36"/>
      <c r="G384" s="36"/>
      <c r="H384" s="235"/>
      <c r="I384" s="235"/>
      <c r="J384" s="235"/>
      <c r="K384" s="236"/>
      <c r="L384" s="286"/>
      <c r="M384" s="287"/>
      <c r="N384" s="287"/>
      <c r="O384" s="287"/>
      <c r="P384" s="288"/>
      <c r="Q384" s="38"/>
      <c r="R384" s="38"/>
      <c r="S384" s="38"/>
      <c r="T384" s="38"/>
      <c r="U384" s="38"/>
      <c r="V384" s="35"/>
    </row>
    <row r="385" spans="1:22" ht="16.5" customHeight="1" thickBot="1" x14ac:dyDescent="0.4">
      <c r="A385" s="33"/>
      <c r="B385" s="36"/>
      <c r="C385" s="36"/>
      <c r="D385" s="36"/>
      <c r="E385" s="36"/>
      <c r="F385" s="36"/>
      <c r="G385" s="36"/>
      <c r="H385" s="233" t="str">
        <f>IF(ISBLANK('Section 1- Applicant details'!B187),"",'Section 1- Applicant details'!B187)</f>
        <v/>
      </c>
      <c r="I385" s="233"/>
      <c r="J385" s="233"/>
      <c r="K385" s="234"/>
      <c r="L385" s="292"/>
      <c r="M385" s="293"/>
      <c r="N385" s="293"/>
      <c r="O385" s="293"/>
      <c r="P385" s="294"/>
      <c r="Q385" s="38"/>
      <c r="R385" s="38"/>
      <c r="S385" s="38"/>
      <c r="T385" s="38"/>
      <c r="U385" s="38"/>
      <c r="V385" s="35"/>
    </row>
    <row r="386" spans="1:22" ht="16.5" customHeight="1" thickBot="1" x14ac:dyDescent="0.4">
      <c r="A386" s="33"/>
      <c r="B386" s="36"/>
      <c r="C386" s="36"/>
      <c r="D386" s="36"/>
      <c r="E386" s="36"/>
      <c r="F386" s="36"/>
      <c r="G386" s="36"/>
      <c r="H386" s="235"/>
      <c r="I386" s="235"/>
      <c r="J386" s="235"/>
      <c r="K386" s="236"/>
      <c r="L386" s="286"/>
      <c r="M386" s="287"/>
      <c r="N386" s="287"/>
      <c r="O386" s="287"/>
      <c r="P386" s="288"/>
      <c r="Q386" s="38"/>
      <c r="R386" s="38"/>
      <c r="S386" s="38"/>
      <c r="T386" s="38"/>
      <c r="U386" s="38"/>
      <c r="V386" s="35"/>
    </row>
    <row r="387" spans="1:22" ht="16.5" customHeight="1" thickBot="1" x14ac:dyDescent="0.4">
      <c r="A387" s="33"/>
      <c r="B387" s="36"/>
      <c r="C387" s="36"/>
      <c r="D387" s="36"/>
      <c r="E387" s="36"/>
      <c r="F387" s="36"/>
      <c r="G387" s="36"/>
      <c r="H387" s="233" t="str">
        <f>IF(ISBLANK('Section 1- Applicant details'!B189),"",'Section 1- Applicant details'!B189)</f>
        <v/>
      </c>
      <c r="I387" s="233"/>
      <c r="J387" s="233"/>
      <c r="K387" s="234"/>
      <c r="L387" s="292"/>
      <c r="M387" s="293"/>
      <c r="N387" s="293"/>
      <c r="O387" s="293"/>
      <c r="P387" s="294"/>
      <c r="Q387" s="38"/>
      <c r="R387" s="38"/>
      <c r="S387" s="38"/>
      <c r="T387" s="38"/>
      <c r="U387" s="38"/>
      <c r="V387" s="35"/>
    </row>
    <row r="388" spans="1:22" ht="16.5" customHeight="1" thickBot="1" x14ac:dyDescent="0.4">
      <c r="A388" s="33"/>
      <c r="B388" s="36"/>
      <c r="C388" s="36"/>
      <c r="D388" s="36"/>
      <c r="E388" s="36"/>
      <c r="F388" s="36"/>
      <c r="G388" s="36"/>
      <c r="H388" s="235"/>
      <c r="I388" s="235"/>
      <c r="J388" s="235"/>
      <c r="K388" s="236"/>
      <c r="L388" s="286"/>
      <c r="M388" s="287"/>
      <c r="N388" s="287"/>
      <c r="O388" s="287"/>
      <c r="P388" s="288"/>
      <c r="Q388" s="38"/>
      <c r="R388" s="38"/>
      <c r="S388" s="38"/>
      <c r="T388" s="38"/>
      <c r="U388" s="38"/>
      <c r="V388" s="35"/>
    </row>
    <row r="389" spans="1:22" ht="16.5" customHeight="1" thickBot="1" x14ac:dyDescent="0.4">
      <c r="A389" s="33"/>
      <c r="B389" s="36"/>
      <c r="C389" s="36"/>
      <c r="D389" s="36"/>
      <c r="E389" s="36"/>
      <c r="F389" s="36"/>
      <c r="G389" s="36"/>
      <c r="H389" s="233" t="str">
        <f>IF(ISBLANK('Section 1- Applicant details'!B191),"",'Section 1- Applicant details'!B191)</f>
        <v/>
      </c>
      <c r="I389" s="233"/>
      <c r="J389" s="233"/>
      <c r="K389" s="234"/>
      <c r="L389" s="292"/>
      <c r="M389" s="293"/>
      <c r="N389" s="293"/>
      <c r="O389" s="293"/>
      <c r="P389" s="294"/>
      <c r="Q389" s="38"/>
      <c r="R389" s="38"/>
      <c r="S389" s="38"/>
      <c r="T389" s="38"/>
      <c r="U389" s="38"/>
      <c r="V389" s="35"/>
    </row>
    <row r="390" spans="1:22" ht="16.5" customHeight="1" thickBot="1" x14ac:dyDescent="0.4">
      <c r="A390" s="33"/>
      <c r="B390" s="36"/>
      <c r="C390" s="36"/>
      <c r="D390" s="36"/>
      <c r="E390" s="36"/>
      <c r="F390" s="36"/>
      <c r="G390" s="36"/>
      <c r="H390" s="235"/>
      <c r="I390" s="235"/>
      <c r="J390" s="235"/>
      <c r="K390" s="236"/>
      <c r="L390" s="286"/>
      <c r="M390" s="287"/>
      <c r="N390" s="287"/>
      <c r="O390" s="287"/>
      <c r="P390" s="288"/>
      <c r="Q390" s="38"/>
      <c r="R390" s="38"/>
      <c r="S390" s="38"/>
      <c r="T390" s="38"/>
      <c r="U390" s="38"/>
      <c r="V390" s="35"/>
    </row>
    <row r="391" spans="1:22" ht="16.5" customHeight="1" thickBot="1" x14ac:dyDescent="0.4">
      <c r="A391" s="33"/>
      <c r="B391" s="36"/>
      <c r="C391" s="36"/>
      <c r="D391" s="36"/>
      <c r="E391" s="36"/>
      <c r="F391" s="36"/>
      <c r="G391" s="36"/>
      <c r="H391" s="233" t="str">
        <f>IF(ISBLANK('Section 1- Applicant details'!B193),"",'Section 1- Applicant details'!B193)</f>
        <v/>
      </c>
      <c r="I391" s="233"/>
      <c r="J391" s="233"/>
      <c r="K391" s="234"/>
      <c r="L391" s="292"/>
      <c r="M391" s="293"/>
      <c r="N391" s="293"/>
      <c r="O391" s="293"/>
      <c r="P391" s="294"/>
      <c r="Q391" s="38"/>
      <c r="R391" s="38"/>
      <c r="S391" s="38"/>
      <c r="T391" s="38"/>
      <c r="U391" s="38"/>
      <c r="V391" s="35"/>
    </row>
    <row r="392" spans="1:22" ht="16.5" customHeight="1" thickBot="1" x14ac:dyDescent="0.4">
      <c r="A392" s="33"/>
      <c r="B392" s="36"/>
      <c r="C392" s="36"/>
      <c r="D392" s="36"/>
      <c r="E392" s="36"/>
      <c r="F392" s="36"/>
      <c r="G392" s="36"/>
      <c r="H392" s="235"/>
      <c r="I392" s="235"/>
      <c r="J392" s="235"/>
      <c r="K392" s="236"/>
      <c r="L392" s="286"/>
      <c r="M392" s="287"/>
      <c r="N392" s="287"/>
      <c r="O392" s="287"/>
      <c r="P392" s="288"/>
      <c r="Q392" s="38"/>
      <c r="R392" s="38"/>
      <c r="S392" s="38"/>
      <c r="T392" s="38"/>
      <c r="U392" s="38"/>
      <c r="V392" s="35"/>
    </row>
    <row r="393" spans="1:22" ht="16.5" customHeight="1" thickBot="1" x14ac:dyDescent="0.4">
      <c r="A393" s="33"/>
      <c r="B393" s="36"/>
      <c r="C393" s="36"/>
      <c r="D393" s="36"/>
      <c r="E393" s="36"/>
      <c r="F393" s="36"/>
      <c r="G393" s="36"/>
      <c r="H393" s="233" t="str">
        <f>IF(ISBLANK('Section 1- Applicant details'!B195),"",'Section 1- Applicant details'!B195)</f>
        <v/>
      </c>
      <c r="I393" s="233"/>
      <c r="J393" s="233"/>
      <c r="K393" s="234"/>
      <c r="L393" s="292"/>
      <c r="M393" s="293"/>
      <c r="N393" s="293"/>
      <c r="O393" s="293"/>
      <c r="P393" s="294"/>
      <c r="Q393" s="38"/>
      <c r="R393" s="38"/>
      <c r="S393" s="38"/>
      <c r="T393" s="38"/>
      <c r="U393" s="38"/>
      <c r="V393" s="35"/>
    </row>
    <row r="394" spans="1:22" ht="16.5" customHeight="1" thickBot="1" x14ac:dyDescent="0.4">
      <c r="A394" s="33"/>
      <c r="B394" s="36"/>
      <c r="C394" s="36"/>
      <c r="D394" s="36"/>
      <c r="E394" s="36"/>
      <c r="F394" s="36"/>
      <c r="G394" s="36"/>
      <c r="H394" s="235"/>
      <c r="I394" s="235"/>
      <c r="J394" s="235"/>
      <c r="K394" s="236"/>
      <c r="L394" s="286"/>
      <c r="M394" s="287"/>
      <c r="N394" s="287"/>
      <c r="O394" s="287"/>
      <c r="P394" s="288"/>
      <c r="Q394" s="38"/>
      <c r="R394" s="38"/>
      <c r="S394" s="38"/>
      <c r="T394" s="38"/>
      <c r="U394" s="38"/>
      <c r="V394" s="35"/>
    </row>
    <row r="395" spans="1:22" ht="16.5" customHeight="1" thickBot="1" x14ac:dyDescent="0.4">
      <c r="A395" s="33"/>
      <c r="B395" s="36"/>
      <c r="C395" s="36"/>
      <c r="D395" s="36"/>
      <c r="E395" s="36"/>
      <c r="F395" s="36"/>
      <c r="G395" s="36"/>
      <c r="H395" s="233" t="str">
        <f>IF(ISBLANK('Section 1- Applicant details'!B197),"",'Section 1- Applicant details'!B197)</f>
        <v/>
      </c>
      <c r="I395" s="233"/>
      <c r="J395" s="233"/>
      <c r="K395" s="234"/>
      <c r="L395" s="292"/>
      <c r="M395" s="293"/>
      <c r="N395" s="293"/>
      <c r="O395" s="293"/>
      <c r="P395" s="294"/>
      <c r="Q395" s="38"/>
      <c r="R395" s="38"/>
      <c r="S395" s="38"/>
      <c r="T395" s="38"/>
      <c r="U395" s="38"/>
      <c r="V395" s="35"/>
    </row>
    <row r="396" spans="1:22" ht="16.5" customHeight="1" thickBot="1" x14ac:dyDescent="0.4">
      <c r="A396" s="33"/>
      <c r="B396" s="36"/>
      <c r="C396" s="36"/>
      <c r="D396" s="36"/>
      <c r="E396" s="36"/>
      <c r="F396" s="36"/>
      <c r="G396" s="36"/>
      <c r="H396" s="235"/>
      <c r="I396" s="235"/>
      <c r="J396" s="235"/>
      <c r="K396" s="236"/>
      <c r="L396" s="286"/>
      <c r="M396" s="287"/>
      <c r="N396" s="287"/>
      <c r="O396" s="287"/>
      <c r="P396" s="288"/>
      <c r="Q396" s="38"/>
      <c r="R396" s="38"/>
      <c r="S396" s="38"/>
      <c r="T396" s="38"/>
      <c r="U396" s="38"/>
      <c r="V396" s="35"/>
    </row>
    <row r="397" spans="1:22" ht="16.5" customHeight="1" thickBot="1" x14ac:dyDescent="0.4">
      <c r="A397" s="33"/>
      <c r="B397" s="36"/>
      <c r="C397" s="36"/>
      <c r="D397" s="36"/>
      <c r="E397" s="36"/>
      <c r="F397" s="36"/>
      <c r="G397" s="36"/>
      <c r="H397" s="233" t="str">
        <f>IF(ISBLANK('Section 1- Applicant details'!B199),"",'Section 1- Applicant details'!B199)</f>
        <v/>
      </c>
      <c r="I397" s="233"/>
      <c r="J397" s="233"/>
      <c r="K397" s="234"/>
      <c r="L397" s="292"/>
      <c r="M397" s="293"/>
      <c r="N397" s="293"/>
      <c r="O397" s="293"/>
      <c r="P397" s="294"/>
      <c r="Q397" s="38"/>
      <c r="R397" s="38"/>
      <c r="S397" s="38"/>
      <c r="T397" s="38"/>
      <c r="U397" s="38"/>
      <c r="V397" s="35"/>
    </row>
    <row r="398" spans="1:22" ht="16.5" customHeight="1" thickBot="1" x14ac:dyDescent="0.4">
      <c r="A398" s="33"/>
      <c r="B398" s="36"/>
      <c r="C398" s="36"/>
      <c r="D398" s="36"/>
      <c r="E398" s="36"/>
      <c r="F398" s="36"/>
      <c r="G398" s="36"/>
      <c r="H398" s="235"/>
      <c r="I398" s="235"/>
      <c r="J398" s="235"/>
      <c r="K398" s="236"/>
      <c r="L398" s="286"/>
      <c r="M398" s="287"/>
      <c r="N398" s="287"/>
      <c r="O398" s="287"/>
      <c r="P398" s="288"/>
      <c r="Q398" s="38"/>
      <c r="R398" s="38"/>
      <c r="S398" s="38"/>
      <c r="T398" s="38"/>
      <c r="U398" s="38"/>
      <c r="V398" s="35"/>
    </row>
    <row r="399" spans="1:22" ht="16.5" customHeight="1" thickBot="1" x14ac:dyDescent="0.4">
      <c r="A399" s="33"/>
      <c r="B399" s="36"/>
      <c r="C399" s="36"/>
      <c r="D399" s="36"/>
      <c r="E399" s="36"/>
      <c r="F399" s="36"/>
      <c r="G399" s="36"/>
      <c r="H399" s="233" t="str">
        <f>IF(ISBLANK('Section 1- Applicant details'!B201),"",'Section 1- Applicant details'!B201)</f>
        <v/>
      </c>
      <c r="I399" s="233"/>
      <c r="J399" s="233"/>
      <c r="K399" s="234"/>
      <c r="L399" s="292"/>
      <c r="M399" s="293"/>
      <c r="N399" s="293"/>
      <c r="O399" s="293"/>
      <c r="P399" s="294"/>
      <c r="Q399" s="38"/>
      <c r="R399" s="38"/>
      <c r="S399" s="38"/>
      <c r="T399" s="38"/>
      <c r="U399" s="38"/>
      <c r="V399" s="35"/>
    </row>
    <row r="400" spans="1:22" ht="16.5" customHeight="1" thickBot="1" x14ac:dyDescent="0.4">
      <c r="A400" s="33"/>
      <c r="B400" s="36"/>
      <c r="C400" s="36"/>
      <c r="D400" s="36"/>
      <c r="E400" s="36"/>
      <c r="F400" s="36"/>
      <c r="G400" s="36"/>
      <c r="H400" s="235"/>
      <c r="I400" s="235"/>
      <c r="J400" s="235"/>
      <c r="K400" s="236"/>
      <c r="L400" s="286"/>
      <c r="M400" s="287"/>
      <c r="N400" s="287"/>
      <c r="O400" s="287"/>
      <c r="P400" s="288"/>
      <c r="Q400" s="38"/>
      <c r="R400" s="38"/>
      <c r="S400" s="38"/>
      <c r="T400" s="38"/>
      <c r="U400" s="38"/>
      <c r="V400" s="35"/>
    </row>
    <row r="401" spans="1:22" ht="16.5" customHeight="1" thickBot="1" x14ac:dyDescent="0.4">
      <c r="A401" s="33"/>
      <c r="B401" s="36"/>
      <c r="C401" s="36"/>
      <c r="D401" s="36"/>
      <c r="E401" s="36"/>
      <c r="F401" s="36"/>
      <c r="G401" s="36"/>
      <c r="H401" s="233" t="str">
        <f>IF(ISBLANK('Section 1- Applicant details'!B203),"",'Section 1- Applicant details'!B203)</f>
        <v/>
      </c>
      <c r="I401" s="233"/>
      <c r="J401" s="233"/>
      <c r="K401" s="234"/>
      <c r="L401" s="292"/>
      <c r="M401" s="293"/>
      <c r="N401" s="293"/>
      <c r="O401" s="293"/>
      <c r="P401" s="294"/>
      <c r="Q401" s="38"/>
      <c r="R401" s="38"/>
      <c r="S401" s="38"/>
      <c r="T401" s="38"/>
      <c r="U401" s="38"/>
      <c r="V401" s="35"/>
    </row>
    <row r="402" spans="1:22" ht="16.5" customHeight="1" thickBot="1" x14ac:dyDescent="0.4">
      <c r="A402" s="33"/>
      <c r="B402" s="36"/>
      <c r="C402" s="36"/>
      <c r="D402" s="36"/>
      <c r="E402" s="36"/>
      <c r="F402" s="36"/>
      <c r="G402" s="36"/>
      <c r="H402" s="235"/>
      <c r="I402" s="235"/>
      <c r="J402" s="235"/>
      <c r="K402" s="236"/>
      <c r="L402" s="286"/>
      <c r="M402" s="287"/>
      <c r="N402" s="287"/>
      <c r="O402" s="287"/>
      <c r="P402" s="288"/>
      <c r="Q402" s="38"/>
      <c r="R402" s="38"/>
      <c r="S402" s="38"/>
      <c r="T402" s="38"/>
      <c r="U402" s="38"/>
      <c r="V402" s="35"/>
    </row>
    <row r="403" spans="1:22" ht="16.5" customHeight="1" thickBot="1" x14ac:dyDescent="0.4">
      <c r="A403" s="33"/>
      <c r="B403" s="36"/>
      <c r="C403" s="36"/>
      <c r="D403" s="36"/>
      <c r="E403" s="36"/>
      <c r="F403" s="36"/>
      <c r="G403" s="36"/>
      <c r="H403" s="233" t="str">
        <f>IF(ISBLANK('Section 1- Applicant details'!B205),"",'Section 1- Applicant details'!B205)</f>
        <v/>
      </c>
      <c r="I403" s="233"/>
      <c r="J403" s="233"/>
      <c r="K403" s="234"/>
      <c r="L403" s="292"/>
      <c r="M403" s="293"/>
      <c r="N403" s="293"/>
      <c r="O403" s="293"/>
      <c r="P403" s="294"/>
      <c r="Q403" s="38"/>
      <c r="R403" s="38"/>
      <c r="S403" s="38"/>
      <c r="T403" s="38"/>
      <c r="U403" s="38"/>
      <c r="V403" s="35"/>
    </row>
    <row r="404" spans="1:22" ht="16.5" customHeight="1" thickBot="1" x14ac:dyDescent="0.4">
      <c r="A404" s="33"/>
      <c r="B404" s="36"/>
      <c r="C404" s="36"/>
      <c r="D404" s="36"/>
      <c r="E404" s="36"/>
      <c r="F404" s="36"/>
      <c r="G404" s="36"/>
      <c r="H404" s="235"/>
      <c r="I404" s="235"/>
      <c r="J404" s="235"/>
      <c r="K404" s="236"/>
      <c r="L404" s="286"/>
      <c r="M404" s="287"/>
      <c r="N404" s="287"/>
      <c r="O404" s="287"/>
      <c r="P404" s="288"/>
      <c r="Q404" s="38"/>
      <c r="R404" s="38"/>
      <c r="S404" s="38"/>
      <c r="T404" s="38"/>
      <c r="U404" s="38"/>
      <c r="V404" s="35"/>
    </row>
    <row r="405" spans="1:22" ht="16.5" customHeight="1" thickBot="1" x14ac:dyDescent="0.4">
      <c r="A405" s="33"/>
      <c r="B405" s="36"/>
      <c r="C405" s="36"/>
      <c r="D405" s="36"/>
      <c r="E405" s="36"/>
      <c r="F405" s="36"/>
      <c r="G405" s="36"/>
      <c r="H405" s="233" t="str">
        <f>IF(ISBLANK('Section 1- Applicant details'!B207),"",'Section 1- Applicant details'!B207)</f>
        <v/>
      </c>
      <c r="I405" s="233"/>
      <c r="J405" s="233"/>
      <c r="K405" s="234"/>
      <c r="L405" s="292"/>
      <c r="M405" s="293"/>
      <c r="N405" s="293"/>
      <c r="O405" s="293"/>
      <c r="P405" s="294"/>
      <c r="Q405" s="38"/>
      <c r="R405" s="38"/>
      <c r="S405" s="38"/>
      <c r="T405" s="38"/>
      <c r="U405" s="38"/>
      <c r="V405" s="35"/>
    </row>
    <row r="406" spans="1:22" ht="16.5" customHeight="1" thickBot="1" x14ac:dyDescent="0.4">
      <c r="A406" s="33"/>
      <c r="B406" s="36"/>
      <c r="C406" s="36"/>
      <c r="D406" s="36"/>
      <c r="E406" s="36"/>
      <c r="F406" s="36"/>
      <c r="G406" s="36"/>
      <c r="H406" s="235"/>
      <c r="I406" s="235"/>
      <c r="J406" s="235"/>
      <c r="K406" s="236"/>
      <c r="L406" s="286"/>
      <c r="M406" s="287"/>
      <c r="N406" s="287"/>
      <c r="O406" s="287"/>
      <c r="P406" s="288"/>
      <c r="Q406" s="38"/>
      <c r="R406" s="38"/>
      <c r="S406" s="38"/>
      <c r="T406" s="38"/>
      <c r="U406" s="38"/>
      <c r="V406" s="35"/>
    </row>
    <row r="407" spans="1:22" ht="16.5" customHeight="1" thickBot="1" x14ac:dyDescent="0.4">
      <c r="A407" s="33"/>
      <c r="B407" s="36"/>
      <c r="C407" s="36"/>
      <c r="D407" s="36"/>
      <c r="E407" s="36"/>
      <c r="F407" s="36"/>
      <c r="G407" s="36"/>
      <c r="H407" s="233" t="str">
        <f>IF(ISBLANK('Section 1- Applicant details'!B209),"",'Section 1- Applicant details'!B209)</f>
        <v/>
      </c>
      <c r="I407" s="233"/>
      <c r="J407" s="233"/>
      <c r="K407" s="234"/>
      <c r="L407" s="292"/>
      <c r="M407" s="293"/>
      <c r="N407" s="293"/>
      <c r="O407" s="293"/>
      <c r="P407" s="294"/>
      <c r="Q407" s="38"/>
      <c r="R407" s="38"/>
      <c r="S407" s="38"/>
      <c r="T407" s="38"/>
      <c r="U407" s="38"/>
      <c r="V407" s="35"/>
    </row>
    <row r="408" spans="1:22" ht="16.5" customHeight="1" thickBot="1" x14ac:dyDescent="0.4">
      <c r="A408" s="33"/>
      <c r="B408" s="36"/>
      <c r="C408" s="36"/>
      <c r="D408" s="36"/>
      <c r="E408" s="36"/>
      <c r="F408" s="36"/>
      <c r="G408" s="36"/>
      <c r="H408" s="235"/>
      <c r="I408" s="235"/>
      <c r="J408" s="235"/>
      <c r="K408" s="236"/>
      <c r="L408" s="286"/>
      <c r="M408" s="287"/>
      <c r="N408" s="287"/>
      <c r="O408" s="287"/>
      <c r="P408" s="288"/>
      <c r="Q408" s="38"/>
      <c r="R408" s="38"/>
      <c r="S408" s="38"/>
      <c r="T408" s="38"/>
      <c r="U408" s="38"/>
      <c r="V408" s="35"/>
    </row>
    <row r="409" spans="1:22" ht="16.5" customHeight="1" thickBot="1" x14ac:dyDescent="0.4">
      <c r="A409" s="33"/>
      <c r="B409" s="36"/>
      <c r="C409" s="36"/>
      <c r="D409" s="36"/>
      <c r="E409" s="36"/>
      <c r="F409" s="36"/>
      <c r="G409" s="36"/>
      <c r="H409" s="233" t="str">
        <f>IF(ISBLANK('Section 1- Applicant details'!B211),"",'Section 1- Applicant details'!B211)</f>
        <v/>
      </c>
      <c r="I409" s="233"/>
      <c r="J409" s="233"/>
      <c r="K409" s="234"/>
      <c r="L409" s="292"/>
      <c r="M409" s="293"/>
      <c r="N409" s="293"/>
      <c r="O409" s="293"/>
      <c r="P409" s="294"/>
      <c r="Q409" s="38"/>
      <c r="R409" s="38"/>
      <c r="S409" s="38"/>
      <c r="T409" s="38"/>
      <c r="U409" s="38"/>
      <c r="V409" s="35"/>
    </row>
    <row r="410" spans="1:22" ht="16.5" customHeight="1" thickBot="1" x14ac:dyDescent="0.4">
      <c r="A410" s="33"/>
      <c r="B410" s="36"/>
      <c r="C410" s="36"/>
      <c r="D410" s="36"/>
      <c r="E410" s="36"/>
      <c r="F410" s="36"/>
      <c r="G410" s="36"/>
      <c r="H410" s="235"/>
      <c r="I410" s="235"/>
      <c r="J410" s="235"/>
      <c r="K410" s="236"/>
      <c r="L410" s="286"/>
      <c r="M410" s="287"/>
      <c r="N410" s="287"/>
      <c r="O410" s="287"/>
      <c r="P410" s="288"/>
      <c r="Q410" s="38"/>
      <c r="R410" s="38"/>
      <c r="S410" s="38"/>
      <c r="T410" s="38"/>
      <c r="U410" s="38"/>
      <c r="V410" s="35"/>
    </row>
    <row r="411" spans="1:22" ht="16.5" customHeight="1" thickBot="1" x14ac:dyDescent="0.4">
      <c r="A411" s="33"/>
      <c r="B411" s="36"/>
      <c r="C411" s="36"/>
      <c r="D411" s="36"/>
      <c r="E411" s="36"/>
      <c r="F411" s="36"/>
      <c r="G411" s="36"/>
      <c r="H411" s="233" t="str">
        <f>IF(ISBLANK('Section 1- Applicant details'!B213),"",'Section 1- Applicant details'!B213)</f>
        <v/>
      </c>
      <c r="I411" s="233"/>
      <c r="J411" s="233"/>
      <c r="K411" s="234"/>
      <c r="L411" s="292"/>
      <c r="M411" s="293"/>
      <c r="N411" s="293"/>
      <c r="O411" s="293"/>
      <c r="P411" s="294"/>
      <c r="Q411" s="38"/>
      <c r="R411" s="38"/>
      <c r="S411" s="38"/>
      <c r="T411" s="38"/>
      <c r="U411" s="38"/>
      <c r="V411" s="35"/>
    </row>
    <row r="412" spans="1:22" ht="16.5" customHeight="1" thickBot="1" x14ac:dyDescent="0.4">
      <c r="A412" s="33"/>
      <c r="B412" s="36"/>
      <c r="C412" s="36"/>
      <c r="D412" s="36"/>
      <c r="E412" s="36"/>
      <c r="F412" s="36"/>
      <c r="G412" s="36"/>
      <c r="H412" s="235"/>
      <c r="I412" s="235"/>
      <c r="J412" s="235"/>
      <c r="K412" s="236"/>
      <c r="L412" s="286"/>
      <c r="M412" s="287"/>
      <c r="N412" s="287"/>
      <c r="O412" s="287"/>
      <c r="P412" s="288"/>
      <c r="Q412" s="38"/>
      <c r="R412" s="38"/>
      <c r="S412" s="38"/>
      <c r="T412" s="38"/>
      <c r="U412" s="38"/>
      <c r="V412" s="35"/>
    </row>
    <row r="413" spans="1:22" ht="16.5" customHeight="1" thickBot="1" x14ac:dyDescent="0.4">
      <c r="A413" s="33"/>
      <c r="B413" s="36"/>
      <c r="C413" s="36"/>
      <c r="D413" s="36"/>
      <c r="E413" s="36"/>
      <c r="F413" s="36"/>
      <c r="G413" s="36"/>
      <c r="H413" s="233" t="str">
        <f>IF(ISBLANK('Section 1- Applicant details'!B215),"",'Section 1- Applicant details'!B215)</f>
        <v/>
      </c>
      <c r="I413" s="233"/>
      <c r="J413" s="233"/>
      <c r="K413" s="234"/>
      <c r="L413" s="292"/>
      <c r="M413" s="293"/>
      <c r="N413" s="293"/>
      <c r="O413" s="293"/>
      <c r="P413" s="294"/>
      <c r="Q413" s="38"/>
      <c r="R413" s="38"/>
      <c r="S413" s="38"/>
      <c r="T413" s="38"/>
      <c r="U413" s="38"/>
      <c r="V413" s="35"/>
    </row>
    <row r="414" spans="1:22" ht="16.5" customHeight="1" thickBot="1" x14ac:dyDescent="0.4">
      <c r="A414" s="33"/>
      <c r="B414" s="36"/>
      <c r="C414" s="36"/>
      <c r="D414" s="36"/>
      <c r="E414" s="36"/>
      <c r="F414" s="36"/>
      <c r="G414" s="36"/>
      <c r="H414" s="235"/>
      <c r="I414" s="235"/>
      <c r="J414" s="235"/>
      <c r="K414" s="236"/>
      <c r="L414" s="286"/>
      <c r="M414" s="287"/>
      <c r="N414" s="287"/>
      <c r="O414" s="287"/>
      <c r="P414" s="288"/>
      <c r="Q414" s="38"/>
      <c r="R414" s="38"/>
      <c r="S414" s="38"/>
      <c r="T414" s="38"/>
      <c r="U414" s="38"/>
      <c r="V414" s="35"/>
    </row>
    <row r="415" spans="1:22" ht="16.5" customHeight="1" thickBot="1" x14ac:dyDescent="0.4">
      <c r="A415" s="33"/>
      <c r="B415" s="36"/>
      <c r="C415" s="36"/>
      <c r="D415" s="36"/>
      <c r="E415" s="36"/>
      <c r="F415" s="36"/>
      <c r="G415" s="36"/>
      <c r="H415" s="241" t="s">
        <v>170</v>
      </c>
      <c r="I415" s="242"/>
      <c r="J415" s="242"/>
      <c r="K415" s="243"/>
      <c r="L415" s="247">
        <f>SUM(L335:P414)</f>
        <v>0</v>
      </c>
      <c r="M415" s="248"/>
      <c r="N415" s="248"/>
      <c r="O415" s="248"/>
      <c r="P415" s="249"/>
      <c r="Q415" s="38"/>
      <c r="R415" s="38"/>
      <c r="S415" s="38"/>
      <c r="T415" s="38"/>
      <c r="U415" s="38"/>
      <c r="V415" s="35"/>
    </row>
    <row r="416" spans="1:22" ht="16.5" customHeight="1" thickBot="1" x14ac:dyDescent="0.4">
      <c r="A416" s="33"/>
      <c r="B416" s="36"/>
      <c r="C416" s="36"/>
      <c r="D416" s="36"/>
      <c r="E416" s="36"/>
      <c r="F416" s="36"/>
      <c r="G416" s="36"/>
      <c r="H416" s="244"/>
      <c r="I416" s="245"/>
      <c r="J416" s="245"/>
      <c r="K416" s="246"/>
      <c r="L416" s="247"/>
      <c r="M416" s="248"/>
      <c r="N416" s="248"/>
      <c r="O416" s="248"/>
      <c r="P416" s="249"/>
      <c r="Q416" s="38"/>
      <c r="R416" s="38"/>
      <c r="S416" s="38"/>
      <c r="T416" s="38"/>
      <c r="U416" s="38"/>
      <c r="V416" s="35"/>
    </row>
    <row r="417" spans="1:22" ht="16.5" customHeight="1" x14ac:dyDescent="0.35">
      <c r="A417" s="33"/>
      <c r="B417" s="36"/>
      <c r="C417" s="36"/>
      <c r="D417" s="36"/>
      <c r="E417" s="36"/>
      <c r="F417" s="36"/>
      <c r="G417" s="36"/>
      <c r="H417" s="44"/>
      <c r="I417" s="44"/>
      <c r="J417" s="44"/>
      <c r="K417" s="44"/>
      <c r="L417" s="44"/>
      <c r="M417" s="44"/>
      <c r="N417" s="44"/>
      <c r="O417" s="44"/>
      <c r="P417" s="44"/>
      <c r="Q417" s="38"/>
      <c r="R417" s="38"/>
      <c r="S417" s="38"/>
      <c r="T417" s="38"/>
      <c r="U417" s="38"/>
      <c r="V417" s="35"/>
    </row>
    <row r="418" spans="1:22" ht="16.5" customHeight="1" x14ac:dyDescent="0.35">
      <c r="A418" s="33"/>
      <c r="B418" s="295" t="s">
        <v>17</v>
      </c>
      <c r="C418" s="295"/>
      <c r="D418" s="295"/>
      <c r="E418" s="295"/>
      <c r="F418" s="295"/>
      <c r="G418" s="295"/>
      <c r="H418" s="295"/>
      <c r="I418" s="295"/>
      <c r="J418" s="295"/>
      <c r="K418" s="295"/>
      <c r="L418" s="295"/>
      <c r="M418" s="295"/>
      <c r="N418" s="295"/>
      <c r="O418" s="295"/>
      <c r="P418" s="295"/>
      <c r="Q418" s="295"/>
      <c r="R418" s="295"/>
      <c r="S418" s="295"/>
      <c r="T418" s="295"/>
      <c r="U418" s="295"/>
      <c r="V418" s="35"/>
    </row>
    <row r="419" spans="1:22" ht="16.5" customHeight="1" x14ac:dyDescent="0.35">
      <c r="A419" s="33"/>
      <c r="B419" s="295"/>
      <c r="C419" s="295"/>
      <c r="D419" s="295"/>
      <c r="E419" s="295"/>
      <c r="F419" s="295"/>
      <c r="G419" s="295"/>
      <c r="H419" s="295"/>
      <c r="I419" s="295"/>
      <c r="J419" s="295"/>
      <c r="K419" s="295"/>
      <c r="L419" s="295"/>
      <c r="M419" s="295"/>
      <c r="N419" s="295"/>
      <c r="O419" s="295"/>
      <c r="P419" s="295"/>
      <c r="Q419" s="295"/>
      <c r="R419" s="295"/>
      <c r="S419" s="295"/>
      <c r="T419" s="295"/>
      <c r="U419" s="295"/>
      <c r="V419" s="35"/>
    </row>
    <row r="420" spans="1:22" ht="16.5" customHeight="1" x14ac:dyDescent="0.35">
      <c r="A420" s="33"/>
      <c r="B420" s="295"/>
      <c r="C420" s="295"/>
      <c r="D420" s="295"/>
      <c r="E420" s="295"/>
      <c r="F420" s="295"/>
      <c r="G420" s="295"/>
      <c r="H420" s="295"/>
      <c r="I420" s="295"/>
      <c r="J420" s="295"/>
      <c r="K420" s="295"/>
      <c r="L420" s="295"/>
      <c r="M420" s="295"/>
      <c r="N420" s="295"/>
      <c r="O420" s="295"/>
      <c r="P420" s="295"/>
      <c r="Q420" s="295"/>
      <c r="R420" s="295"/>
      <c r="S420" s="295"/>
      <c r="T420" s="295"/>
      <c r="U420" s="295"/>
      <c r="V420" s="35"/>
    </row>
    <row r="421" spans="1:22" ht="16.5" customHeight="1" x14ac:dyDescent="0.35">
      <c r="A421" s="33"/>
      <c r="B421" s="295"/>
      <c r="C421" s="295"/>
      <c r="D421" s="295"/>
      <c r="E421" s="295"/>
      <c r="F421" s="295"/>
      <c r="G421" s="295"/>
      <c r="H421" s="295"/>
      <c r="I421" s="295"/>
      <c r="J421" s="295"/>
      <c r="K421" s="295"/>
      <c r="L421" s="295"/>
      <c r="M421" s="295"/>
      <c r="N421" s="295"/>
      <c r="O421" s="295"/>
      <c r="P421" s="295"/>
      <c r="Q421" s="295"/>
      <c r="R421" s="295"/>
      <c r="S421" s="295"/>
      <c r="T421" s="295"/>
      <c r="U421" s="295"/>
      <c r="V421" s="35"/>
    </row>
    <row r="422" spans="1:22" ht="16.5" customHeight="1" x14ac:dyDescent="0.35">
      <c r="A422" s="33"/>
      <c r="B422" s="295"/>
      <c r="C422" s="295"/>
      <c r="D422" s="295"/>
      <c r="E422" s="295"/>
      <c r="F422" s="295"/>
      <c r="G422" s="295"/>
      <c r="H422" s="295"/>
      <c r="I422" s="295"/>
      <c r="J422" s="295"/>
      <c r="K422" s="295"/>
      <c r="L422" s="295"/>
      <c r="M422" s="295"/>
      <c r="N422" s="295"/>
      <c r="O422" s="295"/>
      <c r="P422" s="295"/>
      <c r="Q422" s="295"/>
      <c r="R422" s="295"/>
      <c r="S422" s="295"/>
      <c r="T422" s="295"/>
      <c r="U422" s="295"/>
      <c r="V422" s="35"/>
    </row>
    <row r="423" spans="1:22" ht="16.5" customHeight="1" x14ac:dyDescent="0.35">
      <c r="A423" s="33"/>
      <c r="B423" s="295"/>
      <c r="C423" s="295"/>
      <c r="D423" s="295"/>
      <c r="E423" s="295"/>
      <c r="F423" s="295"/>
      <c r="G423" s="295"/>
      <c r="H423" s="295"/>
      <c r="I423" s="295"/>
      <c r="J423" s="295"/>
      <c r="K423" s="295"/>
      <c r="L423" s="295"/>
      <c r="M423" s="295"/>
      <c r="N423" s="295"/>
      <c r="O423" s="295"/>
      <c r="P423" s="295"/>
      <c r="Q423" s="295"/>
      <c r="R423" s="295"/>
      <c r="S423" s="295"/>
      <c r="T423" s="295"/>
      <c r="U423" s="295"/>
      <c r="V423" s="35"/>
    </row>
    <row r="424" spans="1:22" ht="16.5" customHeight="1" x14ac:dyDescent="0.35">
      <c r="A424" s="33"/>
      <c r="B424" s="295"/>
      <c r="C424" s="295"/>
      <c r="D424" s="295"/>
      <c r="E424" s="295"/>
      <c r="F424" s="295"/>
      <c r="G424" s="295"/>
      <c r="H424" s="295"/>
      <c r="I424" s="295"/>
      <c r="J424" s="295"/>
      <c r="K424" s="295"/>
      <c r="L424" s="295"/>
      <c r="M424" s="295"/>
      <c r="N424" s="295"/>
      <c r="O424" s="295"/>
      <c r="P424" s="295"/>
      <c r="Q424" s="295"/>
      <c r="R424" s="295"/>
      <c r="S424" s="295"/>
      <c r="T424" s="295"/>
      <c r="U424" s="295"/>
      <c r="V424" s="35"/>
    </row>
    <row r="425" spans="1:22" ht="16.5" customHeight="1" x14ac:dyDescent="0.35">
      <c r="A425" s="33"/>
      <c r="B425" s="295"/>
      <c r="C425" s="295"/>
      <c r="D425" s="295"/>
      <c r="E425" s="295"/>
      <c r="F425" s="295"/>
      <c r="G425" s="295"/>
      <c r="H425" s="295"/>
      <c r="I425" s="295"/>
      <c r="J425" s="295"/>
      <c r="K425" s="295"/>
      <c r="L425" s="295"/>
      <c r="M425" s="295"/>
      <c r="N425" s="295"/>
      <c r="O425" s="295"/>
      <c r="P425" s="295"/>
      <c r="Q425" s="295"/>
      <c r="R425" s="295"/>
      <c r="S425" s="295"/>
      <c r="T425" s="295"/>
      <c r="U425" s="295"/>
      <c r="V425" s="35"/>
    </row>
    <row r="426" spans="1:22" ht="16.5" customHeight="1" x14ac:dyDescent="0.35">
      <c r="A426" s="33"/>
      <c r="B426" s="295"/>
      <c r="C426" s="295"/>
      <c r="D426" s="295"/>
      <c r="E426" s="295"/>
      <c r="F426" s="295"/>
      <c r="G426" s="295"/>
      <c r="H426" s="295"/>
      <c r="I426" s="295"/>
      <c r="J426" s="295"/>
      <c r="K426" s="295"/>
      <c r="L426" s="295"/>
      <c r="M426" s="295"/>
      <c r="N426" s="295"/>
      <c r="O426" s="295"/>
      <c r="P426" s="295"/>
      <c r="Q426" s="295"/>
      <c r="R426" s="295"/>
      <c r="S426" s="295"/>
      <c r="T426" s="295"/>
      <c r="U426" s="295"/>
      <c r="V426" s="35"/>
    </row>
    <row r="427" spans="1:22" ht="16.5" customHeight="1" x14ac:dyDescent="0.35">
      <c r="A427" s="33"/>
      <c r="B427" s="295"/>
      <c r="C427" s="295"/>
      <c r="D427" s="295"/>
      <c r="E427" s="295"/>
      <c r="F427" s="295"/>
      <c r="G427" s="295"/>
      <c r="H427" s="295"/>
      <c r="I427" s="295"/>
      <c r="J427" s="295"/>
      <c r="K427" s="295"/>
      <c r="L427" s="295"/>
      <c r="M427" s="295"/>
      <c r="N427" s="295"/>
      <c r="O427" s="295"/>
      <c r="P427" s="295"/>
      <c r="Q427" s="295"/>
      <c r="R427" s="295"/>
      <c r="S427" s="295"/>
      <c r="T427" s="295"/>
      <c r="U427" s="295"/>
      <c r="V427" s="35"/>
    </row>
    <row r="428" spans="1:22" ht="16.5" customHeight="1" x14ac:dyDescent="0.35">
      <c r="A428" s="33"/>
      <c r="B428" s="295"/>
      <c r="C428" s="295"/>
      <c r="D428" s="295"/>
      <c r="E428" s="295"/>
      <c r="F428" s="295"/>
      <c r="G428" s="295"/>
      <c r="H428" s="295"/>
      <c r="I428" s="295"/>
      <c r="J428" s="295"/>
      <c r="K428" s="295"/>
      <c r="L428" s="295"/>
      <c r="M428" s="295"/>
      <c r="N428" s="295"/>
      <c r="O428" s="295"/>
      <c r="P428" s="295"/>
      <c r="Q428" s="295"/>
      <c r="R428" s="295"/>
      <c r="S428" s="295"/>
      <c r="T428" s="295"/>
      <c r="U428" s="295"/>
      <c r="V428" s="35"/>
    </row>
    <row r="429" spans="1:22" ht="16.5" customHeight="1" x14ac:dyDescent="0.35">
      <c r="A429" s="33"/>
      <c r="B429" s="295"/>
      <c r="C429" s="295"/>
      <c r="D429" s="295"/>
      <c r="E429" s="295"/>
      <c r="F429" s="295"/>
      <c r="G429" s="295"/>
      <c r="H429" s="295"/>
      <c r="I429" s="295"/>
      <c r="J429" s="295"/>
      <c r="K429" s="295"/>
      <c r="L429" s="295"/>
      <c r="M429" s="295"/>
      <c r="N429" s="295"/>
      <c r="O429" s="295"/>
      <c r="P429" s="295"/>
      <c r="Q429" s="295"/>
      <c r="R429" s="295"/>
      <c r="S429" s="295"/>
      <c r="T429" s="295"/>
      <c r="U429" s="295"/>
      <c r="V429" s="35"/>
    </row>
    <row r="430" spans="1:22" ht="16.5" customHeight="1" x14ac:dyDescent="0.35">
      <c r="A430" s="33"/>
      <c r="B430" s="295"/>
      <c r="C430" s="295"/>
      <c r="D430" s="295"/>
      <c r="E430" s="295"/>
      <c r="F430" s="295"/>
      <c r="G430" s="295"/>
      <c r="H430" s="295"/>
      <c r="I430" s="295"/>
      <c r="J430" s="295"/>
      <c r="K430" s="295"/>
      <c r="L430" s="295"/>
      <c r="M430" s="295"/>
      <c r="N430" s="295"/>
      <c r="O430" s="295"/>
      <c r="P430" s="295"/>
      <c r="Q430" s="295"/>
      <c r="R430" s="295"/>
      <c r="S430" s="295"/>
      <c r="T430" s="295"/>
      <c r="U430" s="295"/>
      <c r="V430" s="35"/>
    </row>
    <row r="431" spans="1:22" ht="16.5" customHeight="1" x14ac:dyDescent="0.35">
      <c r="A431" s="33"/>
      <c r="B431" s="295"/>
      <c r="C431" s="295"/>
      <c r="D431" s="295"/>
      <c r="E431" s="295"/>
      <c r="F431" s="295"/>
      <c r="G431" s="295"/>
      <c r="H431" s="295"/>
      <c r="I431" s="295"/>
      <c r="J431" s="295"/>
      <c r="K431" s="295"/>
      <c r="L431" s="295"/>
      <c r="M431" s="295"/>
      <c r="N431" s="295"/>
      <c r="O431" s="295"/>
      <c r="P431" s="295"/>
      <c r="Q431" s="295"/>
      <c r="R431" s="295"/>
      <c r="S431" s="295"/>
      <c r="T431" s="295"/>
      <c r="U431" s="295"/>
      <c r="V431" s="35"/>
    </row>
    <row r="432" spans="1:22" ht="16.5" customHeight="1" x14ac:dyDescent="0.35">
      <c r="A432" s="33"/>
      <c r="B432" s="295"/>
      <c r="C432" s="295"/>
      <c r="D432" s="295"/>
      <c r="E432" s="295"/>
      <c r="F432" s="295"/>
      <c r="G432" s="295"/>
      <c r="H432" s="295"/>
      <c r="I432" s="295"/>
      <c r="J432" s="295"/>
      <c r="K432" s="295"/>
      <c r="L432" s="295"/>
      <c r="M432" s="295"/>
      <c r="N432" s="295"/>
      <c r="O432" s="295"/>
      <c r="P432" s="295"/>
      <c r="Q432" s="295"/>
      <c r="R432" s="295"/>
      <c r="S432" s="295"/>
      <c r="T432" s="295"/>
      <c r="U432" s="295"/>
      <c r="V432" s="35"/>
    </row>
    <row r="433" spans="1:22" ht="16.5" customHeight="1" x14ac:dyDescent="0.35">
      <c r="A433" s="33"/>
      <c r="B433" s="295"/>
      <c r="C433" s="295"/>
      <c r="D433" s="295"/>
      <c r="E433" s="295"/>
      <c r="F433" s="295"/>
      <c r="G433" s="295"/>
      <c r="H433" s="295"/>
      <c r="I433" s="295"/>
      <c r="J433" s="295"/>
      <c r="K433" s="295"/>
      <c r="L433" s="295"/>
      <c r="M433" s="295"/>
      <c r="N433" s="295"/>
      <c r="O433" s="295"/>
      <c r="P433" s="295"/>
      <c r="Q433" s="295"/>
      <c r="R433" s="295"/>
      <c r="S433" s="295"/>
      <c r="T433" s="295"/>
      <c r="U433" s="295"/>
      <c r="V433" s="35"/>
    </row>
    <row r="434" spans="1:22" ht="16.5" customHeight="1" x14ac:dyDescent="0.35">
      <c r="A434" s="33"/>
      <c r="B434" s="295"/>
      <c r="C434" s="295"/>
      <c r="D434" s="295"/>
      <c r="E434" s="295"/>
      <c r="F434" s="295"/>
      <c r="G434" s="295"/>
      <c r="H434" s="295"/>
      <c r="I434" s="295"/>
      <c r="J434" s="295"/>
      <c r="K434" s="295"/>
      <c r="L434" s="295"/>
      <c r="M434" s="295"/>
      <c r="N434" s="295"/>
      <c r="O434" s="295"/>
      <c r="P434" s="295"/>
      <c r="Q434" s="295"/>
      <c r="R434" s="295"/>
      <c r="S434" s="295"/>
      <c r="T434" s="295"/>
      <c r="U434" s="295"/>
      <c r="V434" s="35"/>
    </row>
    <row r="435" spans="1:22" ht="16.5" customHeight="1" x14ac:dyDescent="0.35">
      <c r="A435" s="33"/>
      <c r="B435" s="295"/>
      <c r="C435" s="295"/>
      <c r="D435" s="295"/>
      <c r="E435" s="295"/>
      <c r="F435" s="295"/>
      <c r="G435" s="295"/>
      <c r="H435" s="295"/>
      <c r="I435" s="295"/>
      <c r="J435" s="295"/>
      <c r="K435" s="295"/>
      <c r="L435" s="295"/>
      <c r="M435" s="295"/>
      <c r="N435" s="295"/>
      <c r="O435" s="295"/>
      <c r="P435" s="295"/>
      <c r="Q435" s="295"/>
      <c r="R435" s="295"/>
      <c r="S435" s="295"/>
      <c r="T435" s="295"/>
      <c r="U435" s="295"/>
      <c r="V435" s="35"/>
    </row>
    <row r="436" spans="1:22" ht="16.5" customHeight="1" x14ac:dyDescent="0.35">
      <c r="A436" s="33"/>
      <c r="B436" s="295"/>
      <c r="C436" s="295"/>
      <c r="D436" s="295"/>
      <c r="E436" s="295"/>
      <c r="F436" s="295"/>
      <c r="G436" s="295"/>
      <c r="H436" s="295"/>
      <c r="I436" s="295"/>
      <c r="J436" s="295"/>
      <c r="K436" s="295"/>
      <c r="L436" s="295"/>
      <c r="M436" s="295"/>
      <c r="N436" s="295"/>
      <c r="O436" s="295"/>
      <c r="P436" s="295"/>
      <c r="Q436" s="295"/>
      <c r="R436" s="295"/>
      <c r="S436" s="295"/>
      <c r="T436" s="295"/>
      <c r="U436" s="295"/>
      <c r="V436" s="35"/>
    </row>
    <row r="437" spans="1:22" ht="16.5" customHeight="1" x14ac:dyDescent="0.35">
      <c r="A437" s="33"/>
      <c r="B437" s="295"/>
      <c r="C437" s="295"/>
      <c r="D437" s="295"/>
      <c r="E437" s="295"/>
      <c r="F437" s="295"/>
      <c r="G437" s="295"/>
      <c r="H437" s="295"/>
      <c r="I437" s="295"/>
      <c r="J437" s="295"/>
      <c r="K437" s="295"/>
      <c r="L437" s="295"/>
      <c r="M437" s="295"/>
      <c r="N437" s="295"/>
      <c r="O437" s="295"/>
      <c r="P437" s="295"/>
      <c r="Q437" s="295"/>
      <c r="R437" s="295"/>
      <c r="S437" s="295"/>
      <c r="T437" s="295"/>
      <c r="U437" s="295"/>
      <c r="V437" s="35"/>
    </row>
    <row r="438" spans="1:22" ht="16.5" customHeight="1" x14ac:dyDescent="0.35">
      <c r="A438" s="33"/>
      <c r="B438" s="34"/>
      <c r="C438" s="34"/>
      <c r="D438" s="34"/>
      <c r="E438" s="34"/>
      <c r="F438" s="34"/>
      <c r="G438" s="34"/>
      <c r="H438" s="34"/>
      <c r="I438" s="34"/>
      <c r="J438" s="34"/>
      <c r="K438" s="34"/>
      <c r="L438" s="34"/>
      <c r="M438" s="34"/>
      <c r="N438" s="34"/>
      <c r="O438" s="34"/>
      <c r="P438" s="34"/>
      <c r="Q438" s="34"/>
      <c r="R438" s="34"/>
      <c r="S438" s="34"/>
      <c r="T438" s="34"/>
      <c r="U438" s="34"/>
      <c r="V438" s="35"/>
    </row>
    <row r="439" spans="1:22" ht="16.5" customHeight="1" x14ac:dyDescent="0.35">
      <c r="A439" s="33"/>
      <c r="B439" s="104" t="s">
        <v>179</v>
      </c>
      <c r="C439" s="104"/>
      <c r="D439" s="104"/>
      <c r="E439" s="104"/>
      <c r="F439" s="104"/>
      <c r="G439" s="104"/>
      <c r="H439" s="104"/>
      <c r="I439" s="104"/>
      <c r="J439" s="104"/>
      <c r="K439" s="104"/>
      <c r="L439" s="104"/>
      <c r="M439" s="104"/>
      <c r="N439" s="104"/>
      <c r="O439" s="104"/>
      <c r="P439" s="104"/>
      <c r="Q439" s="104"/>
      <c r="R439" s="104"/>
      <c r="S439" s="104"/>
      <c r="T439" s="104"/>
      <c r="U439" s="104"/>
      <c r="V439" s="35"/>
    </row>
    <row r="440" spans="1:22" ht="16.5" customHeight="1" x14ac:dyDescent="0.35">
      <c r="A440" s="33"/>
      <c r="B440" s="104"/>
      <c r="C440" s="104"/>
      <c r="D440" s="104"/>
      <c r="E440" s="104"/>
      <c r="F440" s="104"/>
      <c r="G440" s="104"/>
      <c r="H440" s="104"/>
      <c r="I440" s="104"/>
      <c r="J440" s="104"/>
      <c r="K440" s="104"/>
      <c r="L440" s="104"/>
      <c r="M440" s="104"/>
      <c r="N440" s="104"/>
      <c r="O440" s="104"/>
      <c r="P440" s="104"/>
      <c r="Q440" s="104"/>
      <c r="R440" s="104"/>
      <c r="S440" s="104"/>
      <c r="T440" s="104"/>
      <c r="U440" s="104"/>
      <c r="V440" s="35"/>
    </row>
    <row r="441" spans="1:22" ht="16.5" customHeight="1" x14ac:dyDescent="0.35">
      <c r="A441" s="33"/>
      <c r="B441" s="72"/>
      <c r="C441" s="72"/>
      <c r="D441" s="72"/>
      <c r="E441" s="72"/>
      <c r="F441" s="72"/>
      <c r="G441" s="72"/>
      <c r="H441" s="72"/>
      <c r="I441" s="72"/>
      <c r="J441" s="72"/>
      <c r="K441" s="72"/>
      <c r="L441" s="72"/>
      <c r="M441" s="72"/>
      <c r="N441" s="72"/>
      <c r="O441" s="72"/>
      <c r="P441" s="72"/>
      <c r="Q441" s="72"/>
      <c r="R441" s="72"/>
      <c r="S441" s="72"/>
      <c r="T441" s="72"/>
      <c r="U441" s="72"/>
      <c r="V441" s="35"/>
    </row>
    <row r="442" spans="1:22" ht="16.5" customHeight="1" x14ac:dyDescent="0.35">
      <c r="A442" s="33"/>
      <c r="B442" s="149" t="s">
        <v>180</v>
      </c>
      <c r="C442" s="149"/>
      <c r="D442" s="149"/>
      <c r="E442" s="149"/>
      <c r="F442" s="149"/>
      <c r="G442" s="149"/>
      <c r="H442" s="149"/>
      <c r="I442" s="149"/>
      <c r="J442" s="149"/>
      <c r="K442" s="149"/>
      <c r="L442" s="149"/>
      <c r="M442" s="149"/>
      <c r="N442" s="149"/>
      <c r="O442" s="149"/>
      <c r="P442" s="149"/>
      <c r="Q442" s="149"/>
      <c r="R442" s="149"/>
      <c r="S442" s="149"/>
      <c r="T442" s="149"/>
      <c r="U442" s="149"/>
      <c r="V442" s="35"/>
    </row>
    <row r="443" spans="1:22" ht="16.5" customHeight="1" x14ac:dyDescent="0.35">
      <c r="A443" s="33"/>
      <c r="B443" s="144" t="s">
        <v>181</v>
      </c>
      <c r="C443" s="144"/>
      <c r="D443" s="144"/>
      <c r="E443" s="144"/>
      <c r="F443" s="144"/>
      <c r="G443" s="144"/>
      <c r="H443" s="144"/>
      <c r="I443" s="158" t="s">
        <v>182</v>
      </c>
      <c r="J443" s="158"/>
      <c r="K443" s="158"/>
      <c r="L443" s="158"/>
      <c r="M443" s="158"/>
      <c r="N443" s="158"/>
      <c r="O443" s="158"/>
      <c r="P443" s="158"/>
      <c r="Q443" s="158"/>
      <c r="R443" s="158"/>
      <c r="S443" s="158"/>
      <c r="T443" s="158"/>
      <c r="U443" s="158"/>
      <c r="V443" s="35"/>
    </row>
    <row r="444" spans="1:22" ht="16.5" customHeight="1" x14ac:dyDescent="0.35">
      <c r="A444" s="33"/>
      <c r="B444" s="144"/>
      <c r="C444" s="144"/>
      <c r="D444" s="144"/>
      <c r="E444" s="144"/>
      <c r="F444" s="144"/>
      <c r="G444" s="144"/>
      <c r="H444" s="144"/>
      <c r="I444" s="158"/>
      <c r="J444" s="158"/>
      <c r="K444" s="158"/>
      <c r="L444" s="158"/>
      <c r="M444" s="158"/>
      <c r="N444" s="158"/>
      <c r="O444" s="158"/>
      <c r="P444" s="158"/>
      <c r="Q444" s="158"/>
      <c r="R444" s="158"/>
      <c r="S444" s="158"/>
      <c r="T444" s="158"/>
      <c r="U444" s="158"/>
      <c r="V444" s="35"/>
    </row>
    <row r="445" spans="1:22" ht="16.5" customHeight="1" x14ac:dyDescent="0.35">
      <c r="A445" s="33"/>
      <c r="B445" s="144"/>
      <c r="C445" s="144"/>
      <c r="D445" s="144"/>
      <c r="E445" s="144"/>
      <c r="F445" s="144"/>
      <c r="G445" s="144"/>
      <c r="H445" s="144"/>
      <c r="I445" s="158"/>
      <c r="J445" s="158"/>
      <c r="K445" s="158"/>
      <c r="L445" s="158"/>
      <c r="M445" s="158"/>
      <c r="N445" s="158"/>
      <c r="O445" s="158"/>
      <c r="P445" s="158"/>
      <c r="Q445" s="158"/>
      <c r="R445" s="158"/>
      <c r="S445" s="158"/>
      <c r="T445" s="158"/>
      <c r="U445" s="158"/>
      <c r="V445" s="35"/>
    </row>
    <row r="446" spans="1:22" ht="16.5" customHeight="1" x14ac:dyDescent="0.35">
      <c r="A446" s="33"/>
      <c r="B446" s="144"/>
      <c r="C446" s="144"/>
      <c r="D446" s="144"/>
      <c r="E446" s="144"/>
      <c r="F446" s="144"/>
      <c r="G446" s="144"/>
      <c r="H446" s="144"/>
      <c r="I446" s="158"/>
      <c r="J446" s="158"/>
      <c r="K446" s="158"/>
      <c r="L446" s="158"/>
      <c r="M446" s="158"/>
      <c r="N446" s="158"/>
      <c r="O446" s="158"/>
      <c r="P446" s="158"/>
      <c r="Q446" s="158"/>
      <c r="R446" s="158"/>
      <c r="S446" s="158"/>
      <c r="T446" s="158"/>
      <c r="U446" s="158"/>
      <c r="V446" s="35"/>
    </row>
    <row r="447" spans="1:22" ht="16.5" customHeight="1" x14ac:dyDescent="0.35">
      <c r="A447" s="33"/>
      <c r="B447" s="144"/>
      <c r="C447" s="144"/>
      <c r="D447" s="144"/>
      <c r="E447" s="144"/>
      <c r="F447" s="144"/>
      <c r="G447" s="144"/>
      <c r="H447" s="144"/>
      <c r="I447" s="158"/>
      <c r="J447" s="158"/>
      <c r="K447" s="158"/>
      <c r="L447" s="158"/>
      <c r="M447" s="158"/>
      <c r="N447" s="158"/>
      <c r="O447" s="158"/>
      <c r="P447" s="158"/>
      <c r="Q447" s="158"/>
      <c r="R447" s="158"/>
      <c r="S447" s="158"/>
      <c r="T447" s="158"/>
      <c r="U447" s="158"/>
      <c r="V447" s="35"/>
    </row>
    <row r="448" spans="1:22" ht="16.5" customHeight="1" x14ac:dyDescent="0.35">
      <c r="A448" s="33"/>
      <c r="B448" s="144"/>
      <c r="C448" s="144"/>
      <c r="D448" s="144"/>
      <c r="E448" s="144"/>
      <c r="F448" s="144"/>
      <c r="G448" s="144"/>
      <c r="H448" s="144"/>
      <c r="I448" s="158"/>
      <c r="J448" s="158"/>
      <c r="K448" s="158"/>
      <c r="L448" s="158"/>
      <c r="M448" s="158"/>
      <c r="N448" s="158"/>
      <c r="O448" s="158"/>
      <c r="P448" s="158"/>
      <c r="Q448" s="158"/>
      <c r="R448" s="158"/>
      <c r="S448" s="158"/>
      <c r="T448" s="158"/>
      <c r="U448" s="158"/>
      <c r="V448" s="35"/>
    </row>
    <row r="449" spans="1:23" ht="16.5" customHeight="1" x14ac:dyDescent="0.35">
      <c r="A449" s="33"/>
      <c r="B449" s="144"/>
      <c r="C449" s="144"/>
      <c r="D449" s="144"/>
      <c r="E449" s="144"/>
      <c r="F449" s="144"/>
      <c r="G449" s="144"/>
      <c r="H449" s="144"/>
      <c r="I449" s="158"/>
      <c r="J449" s="158"/>
      <c r="K449" s="158"/>
      <c r="L449" s="158"/>
      <c r="M449" s="158"/>
      <c r="N449" s="158"/>
      <c r="O449" s="158"/>
      <c r="P449" s="158"/>
      <c r="Q449" s="158"/>
      <c r="R449" s="158"/>
      <c r="S449" s="158"/>
      <c r="T449" s="158"/>
      <c r="U449" s="158"/>
      <c r="V449" s="35"/>
    </row>
    <row r="450" spans="1:23" ht="16.5" customHeight="1" x14ac:dyDescent="0.35">
      <c r="A450" s="33"/>
      <c r="B450" s="144"/>
      <c r="C450" s="144"/>
      <c r="D450" s="144"/>
      <c r="E450" s="144"/>
      <c r="F450" s="144"/>
      <c r="G450" s="144"/>
      <c r="H450" s="144"/>
      <c r="I450" s="158"/>
      <c r="J450" s="158"/>
      <c r="K450" s="158"/>
      <c r="L450" s="158"/>
      <c r="M450" s="158"/>
      <c r="N450" s="158"/>
      <c r="O450" s="158"/>
      <c r="P450" s="158"/>
      <c r="Q450" s="158"/>
      <c r="R450" s="158"/>
      <c r="S450" s="158"/>
      <c r="T450" s="158"/>
      <c r="U450" s="158"/>
      <c r="V450" s="35"/>
    </row>
    <row r="451" spans="1:23" ht="16.5" customHeight="1" x14ac:dyDescent="0.35">
      <c r="A451" s="33"/>
      <c r="B451" s="144"/>
      <c r="C451" s="144"/>
      <c r="D451" s="144"/>
      <c r="E451" s="144"/>
      <c r="F451" s="144"/>
      <c r="G451" s="144"/>
      <c r="H451" s="144"/>
      <c r="I451" s="158"/>
      <c r="J451" s="158"/>
      <c r="K451" s="158"/>
      <c r="L451" s="158"/>
      <c r="M451" s="158"/>
      <c r="N451" s="158"/>
      <c r="O451" s="158"/>
      <c r="P451" s="158"/>
      <c r="Q451" s="158"/>
      <c r="R451" s="158"/>
      <c r="S451" s="158"/>
      <c r="T451" s="158"/>
      <c r="U451" s="158"/>
      <c r="V451" s="35"/>
    </row>
    <row r="452" spans="1:23" ht="16.5" customHeight="1" x14ac:dyDescent="0.35">
      <c r="A452" s="33"/>
      <c r="B452" s="144"/>
      <c r="C452" s="144"/>
      <c r="D452" s="144"/>
      <c r="E452" s="144"/>
      <c r="F452" s="144"/>
      <c r="G452" s="144"/>
      <c r="H452" s="144"/>
      <c r="I452" s="158"/>
      <c r="J452" s="158"/>
      <c r="K452" s="158"/>
      <c r="L452" s="158"/>
      <c r="M452" s="158"/>
      <c r="N452" s="158"/>
      <c r="O452" s="158"/>
      <c r="P452" s="158"/>
      <c r="Q452" s="158"/>
      <c r="R452" s="158"/>
      <c r="S452" s="158"/>
      <c r="T452" s="158"/>
      <c r="U452" s="158"/>
      <c r="V452" s="35"/>
    </row>
    <row r="453" spans="1:23" ht="16.5" customHeight="1" x14ac:dyDescent="0.35">
      <c r="A453" s="33"/>
      <c r="B453" s="144"/>
      <c r="C453" s="144"/>
      <c r="D453" s="144"/>
      <c r="E453" s="144"/>
      <c r="F453" s="144"/>
      <c r="G453" s="144"/>
      <c r="H453" s="144"/>
      <c r="I453" s="158"/>
      <c r="J453" s="158"/>
      <c r="K453" s="158"/>
      <c r="L453" s="158"/>
      <c r="M453" s="158"/>
      <c r="N453" s="158"/>
      <c r="O453" s="158"/>
      <c r="P453" s="158"/>
      <c r="Q453" s="158"/>
      <c r="R453" s="158"/>
      <c r="S453" s="158"/>
      <c r="T453" s="158"/>
      <c r="U453" s="158"/>
      <c r="V453" s="35"/>
    </row>
    <row r="454" spans="1:23" ht="39" customHeight="1" x14ac:dyDescent="0.35">
      <c r="A454" s="33"/>
      <c r="B454" s="144"/>
      <c r="C454" s="144"/>
      <c r="D454" s="144"/>
      <c r="E454" s="144"/>
      <c r="F454" s="144"/>
      <c r="G454" s="144"/>
      <c r="H454" s="144"/>
      <c r="I454" s="157" t="s">
        <v>457</v>
      </c>
      <c r="J454" s="157"/>
      <c r="K454" s="157"/>
      <c r="L454" s="157"/>
      <c r="M454" s="157"/>
      <c r="N454" s="157"/>
      <c r="O454" s="157"/>
      <c r="P454" s="157"/>
      <c r="Q454" s="157"/>
      <c r="R454" s="157"/>
      <c r="S454" s="157"/>
      <c r="T454" s="157"/>
      <c r="U454" s="157"/>
      <c r="V454" s="35"/>
    </row>
    <row r="455" spans="1:23" ht="16.5" customHeight="1" thickBot="1" x14ac:dyDescent="0.4">
      <c r="A455" s="33"/>
      <c r="B455" s="45"/>
      <c r="C455" s="45"/>
      <c r="D455" s="45"/>
      <c r="E455" s="45"/>
      <c r="F455" s="45"/>
      <c r="G455" s="45"/>
      <c r="H455" s="45"/>
      <c r="I455" s="45"/>
      <c r="J455" s="45"/>
      <c r="K455" s="45"/>
      <c r="L455" s="45"/>
      <c r="M455" s="45"/>
      <c r="N455" s="45"/>
      <c r="O455" s="45"/>
      <c r="P455" s="45"/>
      <c r="Q455" s="45"/>
      <c r="R455" s="45"/>
      <c r="S455" s="45"/>
      <c r="T455" s="45"/>
      <c r="U455" s="45"/>
      <c r="V455" s="35"/>
    </row>
    <row r="456" spans="1:23" ht="16.5" customHeight="1" thickBot="1" x14ac:dyDescent="0.4">
      <c r="A456" s="34"/>
      <c r="B456" s="45"/>
      <c r="C456" s="45"/>
      <c r="D456" s="45"/>
      <c r="E456" s="207" t="s">
        <v>452</v>
      </c>
      <c r="F456" s="208"/>
      <c r="G456" s="208"/>
      <c r="H456" s="207" t="s">
        <v>453</v>
      </c>
      <c r="I456" s="208"/>
      <c r="J456" s="209"/>
      <c r="K456" s="88"/>
      <c r="L456" s="207" t="s">
        <v>452</v>
      </c>
      <c r="M456" s="208"/>
      <c r="N456" s="208"/>
      <c r="O456" s="207" t="s">
        <v>453</v>
      </c>
      <c r="P456" s="208"/>
      <c r="Q456" s="209"/>
      <c r="R456" s="45"/>
      <c r="S456" s="45"/>
      <c r="T456" s="45"/>
      <c r="U456" s="45"/>
      <c r="V456" s="35"/>
    </row>
    <row r="457" spans="1:23" ht="16.5" customHeight="1" x14ac:dyDescent="0.35">
      <c r="A457" s="34"/>
      <c r="B457" s="45"/>
      <c r="C457" s="45"/>
      <c r="D457" s="45"/>
      <c r="E457" s="210" t="str">
        <f>IF(SUM(E464:K503)&gt;0,IF(SUM(E464:G503)/SUM(E464:K503)&gt;0.1,"Number of EPC C+ homes exceeds 10%",""),"")</f>
        <v/>
      </c>
      <c r="F457" s="211"/>
      <c r="G457" s="212"/>
      <c r="H457" s="210" t="str">
        <f>IF(LEFT(E457,1)="N","E464:G503","")</f>
        <v/>
      </c>
      <c r="I457" s="211"/>
      <c r="J457" s="212"/>
      <c r="K457" s="88"/>
      <c r="L457" s="219" t="str">
        <f>IF(AND(SUM(E464:K503)=SUM(Q464:V503),SUM(E464:K503)=SUM(F509:U548),SUM(E464:K503)=SUM(F553:U592),SUM(E464:K503)=L169),"","Total number of homes does not match")</f>
        <v/>
      </c>
      <c r="M457" s="220"/>
      <c r="N457" s="221"/>
      <c r="O457" s="210" t="str">
        <f>IF(LEFT(L457,1)="T","L169, E464:K503, Q464:T503, F509:T548, F553:T592","")</f>
        <v/>
      </c>
      <c r="P457" s="211"/>
      <c r="Q457" s="212"/>
      <c r="R457" s="45"/>
      <c r="S457" s="45"/>
      <c r="T457" s="45"/>
      <c r="U457" s="45"/>
      <c r="V457" s="35"/>
    </row>
    <row r="458" spans="1:23" ht="16.5" customHeight="1" x14ac:dyDescent="0.35">
      <c r="A458" s="34"/>
      <c r="B458" s="45"/>
      <c r="C458" s="45"/>
      <c r="D458" s="45"/>
      <c r="E458" s="213"/>
      <c r="F458" s="214"/>
      <c r="G458" s="215"/>
      <c r="H458" s="213"/>
      <c r="I458" s="214"/>
      <c r="J458" s="215"/>
      <c r="K458" s="88"/>
      <c r="L458" s="222"/>
      <c r="M458" s="223"/>
      <c r="N458" s="224"/>
      <c r="O458" s="213"/>
      <c r="P458" s="214"/>
      <c r="Q458" s="215"/>
      <c r="R458" s="45"/>
      <c r="S458" s="45"/>
      <c r="T458" s="45"/>
      <c r="U458" s="45"/>
      <c r="V458" s="35"/>
    </row>
    <row r="459" spans="1:23" ht="16.5" customHeight="1" thickBot="1" x14ac:dyDescent="0.4">
      <c r="A459" s="34"/>
      <c r="B459" s="45"/>
      <c r="C459" s="45"/>
      <c r="D459" s="45"/>
      <c r="E459" s="216"/>
      <c r="F459" s="217"/>
      <c r="G459" s="218"/>
      <c r="H459" s="216"/>
      <c r="I459" s="217"/>
      <c r="J459" s="218"/>
      <c r="K459" s="88"/>
      <c r="L459" s="225"/>
      <c r="M459" s="226"/>
      <c r="N459" s="227"/>
      <c r="O459" s="216"/>
      <c r="P459" s="217"/>
      <c r="Q459" s="218"/>
      <c r="R459" s="45"/>
      <c r="S459" s="45"/>
      <c r="T459" s="45"/>
      <c r="U459" s="45"/>
      <c r="V459" s="35"/>
    </row>
    <row r="460" spans="1:23" ht="16.5" customHeight="1" thickBot="1" x14ac:dyDescent="0.4">
      <c r="A460" s="34"/>
      <c r="B460" s="45"/>
      <c r="C460" s="45"/>
      <c r="D460" s="45"/>
      <c r="E460" s="45"/>
      <c r="F460" s="45"/>
      <c r="G460" s="45"/>
      <c r="H460" s="45"/>
      <c r="I460" s="45"/>
      <c r="J460" s="45"/>
      <c r="K460" s="45"/>
      <c r="L460" s="45"/>
      <c r="M460" s="45"/>
      <c r="N460" s="45"/>
      <c r="O460" s="45"/>
      <c r="P460" s="45"/>
      <c r="Q460" s="45"/>
      <c r="R460" s="45"/>
      <c r="S460" s="45"/>
      <c r="T460" s="45"/>
      <c r="U460" s="45"/>
      <c r="V460" s="35"/>
    </row>
    <row r="461" spans="1:23" ht="16.5" customHeight="1" thickBot="1" x14ac:dyDescent="0.4">
      <c r="A461" s="34"/>
      <c r="B461" s="45"/>
      <c r="C461" s="45"/>
      <c r="D461" s="45"/>
      <c r="E461" s="299" t="s">
        <v>183</v>
      </c>
      <c r="F461" s="300"/>
      <c r="G461" s="300"/>
      <c r="H461" s="300"/>
      <c r="I461" s="300"/>
      <c r="J461" s="300"/>
      <c r="K461" s="301"/>
      <c r="L461" s="45"/>
      <c r="M461" s="45"/>
      <c r="N461" s="45"/>
      <c r="O461" s="45"/>
      <c r="P461" s="45"/>
      <c r="Q461" s="299" t="s">
        <v>183</v>
      </c>
      <c r="R461" s="300"/>
      <c r="S461" s="300"/>
      <c r="T461" s="300"/>
      <c r="U461" s="300"/>
      <c r="V461" s="301"/>
      <c r="W461" s="59"/>
    </row>
    <row r="462" spans="1:23" ht="16.5" customHeight="1" thickBot="1" x14ac:dyDescent="0.4">
      <c r="A462" s="34"/>
      <c r="B462" s="11"/>
      <c r="C462" s="44"/>
      <c r="D462" s="11"/>
      <c r="E462" s="230" t="s">
        <v>184</v>
      </c>
      <c r="F462" s="231"/>
      <c r="G462" s="231"/>
      <c r="H462" s="231"/>
      <c r="I462" s="231"/>
      <c r="J462" s="231"/>
      <c r="K462" s="232"/>
      <c r="L462" s="44"/>
      <c r="M462" s="44"/>
      <c r="N462" s="44"/>
      <c r="O462" s="44"/>
      <c r="P462" s="44"/>
      <c r="Q462" s="230" t="s">
        <v>185</v>
      </c>
      <c r="R462" s="231"/>
      <c r="S462" s="231"/>
      <c r="T462" s="231"/>
      <c r="U462" s="231"/>
      <c r="V462" s="232"/>
      <c r="W462" s="60"/>
    </row>
    <row r="463" spans="1:23" ht="16.5" customHeight="1" thickBot="1" x14ac:dyDescent="0.4">
      <c r="A463" s="229" t="s">
        <v>186</v>
      </c>
      <c r="B463" s="229"/>
      <c r="C463" s="229"/>
      <c r="D463" s="229"/>
      <c r="E463" s="54" t="s">
        <v>187</v>
      </c>
      <c r="F463" s="54" t="s">
        <v>188</v>
      </c>
      <c r="G463" s="58" t="s">
        <v>189</v>
      </c>
      <c r="H463" s="58" t="s">
        <v>190</v>
      </c>
      <c r="I463" s="58" t="s">
        <v>191</v>
      </c>
      <c r="J463" s="58" t="s">
        <v>192</v>
      </c>
      <c r="K463" s="58" t="s">
        <v>193</v>
      </c>
      <c r="L463" s="42"/>
      <c r="M463" s="229" t="s">
        <v>186</v>
      </c>
      <c r="N463" s="229"/>
      <c r="O463" s="229"/>
      <c r="P463" s="229"/>
      <c r="Q463" s="229" t="s">
        <v>194</v>
      </c>
      <c r="R463" s="229"/>
      <c r="S463" s="229"/>
      <c r="T463" s="229" t="s">
        <v>195</v>
      </c>
      <c r="U463" s="229"/>
      <c r="V463" s="229"/>
    </row>
    <row r="464" spans="1:23" ht="16.5" customHeight="1" thickBot="1" x14ac:dyDescent="0.4">
      <c r="A464" s="229" t="str">
        <f>IF(ISBLANK('Section 1- Applicant details'!B137),"",'Section 1- Applicant details'!B137)</f>
        <v/>
      </c>
      <c r="B464" s="229"/>
      <c r="C464" s="229"/>
      <c r="D464" s="229"/>
      <c r="E464" s="96"/>
      <c r="F464" s="96"/>
      <c r="G464" s="96"/>
      <c r="H464" s="96"/>
      <c r="I464" s="96"/>
      <c r="J464" s="96"/>
      <c r="K464" s="97"/>
      <c r="L464" s="42"/>
      <c r="M464" s="229" t="str">
        <f t="shared" ref="M464:M503" si="0">A464</f>
        <v/>
      </c>
      <c r="N464" s="229"/>
      <c r="O464" s="229"/>
      <c r="P464" s="229"/>
      <c r="Q464" s="262"/>
      <c r="R464" s="263"/>
      <c r="S464" s="264"/>
      <c r="T464" s="262"/>
      <c r="U464" s="263"/>
      <c r="V464" s="264"/>
      <c r="W464" s="61"/>
    </row>
    <row r="465" spans="1:23" ht="16.5" customHeight="1" thickBot="1" x14ac:dyDescent="0.4">
      <c r="A465" s="228" t="str">
        <f>IF(ISBLANK('Section 1- Applicant details'!B139),"",'Section 1- Applicant details'!B139)</f>
        <v/>
      </c>
      <c r="B465" s="228"/>
      <c r="C465" s="228"/>
      <c r="D465" s="228"/>
      <c r="E465" s="96"/>
      <c r="F465" s="96"/>
      <c r="G465" s="96"/>
      <c r="H465" s="96"/>
      <c r="I465" s="96"/>
      <c r="J465" s="96"/>
      <c r="K465" s="97"/>
      <c r="L465" s="42"/>
      <c r="M465" s="228" t="str">
        <f t="shared" si="0"/>
        <v/>
      </c>
      <c r="N465" s="228"/>
      <c r="O465" s="228"/>
      <c r="P465" s="228"/>
      <c r="Q465" s="262"/>
      <c r="R465" s="263"/>
      <c r="S465" s="264"/>
      <c r="T465" s="262"/>
      <c r="U465" s="263"/>
      <c r="V465" s="264"/>
      <c r="W465" s="61"/>
    </row>
    <row r="466" spans="1:23" ht="16.5" customHeight="1" thickBot="1" x14ac:dyDescent="0.4">
      <c r="A466" s="228" t="str">
        <f>IF(ISBLANK('Section 1- Applicant details'!B141),"",'Section 1- Applicant details'!B141)</f>
        <v/>
      </c>
      <c r="B466" s="228"/>
      <c r="C466" s="228"/>
      <c r="D466" s="228"/>
      <c r="E466" s="97"/>
      <c r="F466" s="97"/>
      <c r="G466" s="97"/>
      <c r="H466" s="97"/>
      <c r="I466" s="97"/>
      <c r="J466" s="97"/>
      <c r="K466" s="97"/>
      <c r="L466" s="11"/>
      <c r="M466" s="228" t="str">
        <f t="shared" si="0"/>
        <v/>
      </c>
      <c r="N466" s="228"/>
      <c r="O466" s="228"/>
      <c r="P466" s="228"/>
      <c r="Q466" s="265"/>
      <c r="R466" s="266"/>
      <c r="S466" s="267"/>
      <c r="T466" s="265"/>
      <c r="U466" s="266"/>
      <c r="V466" s="267"/>
      <c r="W466" s="61"/>
    </row>
    <row r="467" spans="1:23" ht="16.5" customHeight="1" thickBot="1" x14ac:dyDescent="0.5">
      <c r="A467" s="228" t="str">
        <f>IF(ISBLANK('Section 1- Applicant details'!B143),"",'Section 1- Applicant details'!B143)</f>
        <v/>
      </c>
      <c r="B467" s="228"/>
      <c r="C467" s="228"/>
      <c r="D467" s="228"/>
      <c r="E467" s="97"/>
      <c r="F467" s="97"/>
      <c r="G467" s="97"/>
      <c r="H467" s="97"/>
      <c r="I467" s="97"/>
      <c r="J467" s="98"/>
      <c r="K467" s="98"/>
      <c r="L467" s="10"/>
      <c r="M467" s="228" t="str">
        <f t="shared" si="0"/>
        <v/>
      </c>
      <c r="N467" s="228"/>
      <c r="O467" s="228"/>
      <c r="P467" s="228"/>
      <c r="Q467" s="265"/>
      <c r="R467" s="266"/>
      <c r="S467" s="267"/>
      <c r="T467" s="265"/>
      <c r="U467" s="266"/>
      <c r="V467" s="267"/>
      <c r="W467" s="62"/>
    </row>
    <row r="468" spans="1:23" ht="16.5" customHeight="1" thickBot="1" x14ac:dyDescent="0.5">
      <c r="A468" s="228" t="str">
        <f>IF(ISBLANK('Section 1- Applicant details'!B145),"",'Section 1- Applicant details'!B145)</f>
        <v/>
      </c>
      <c r="B468" s="228"/>
      <c r="C468" s="228"/>
      <c r="D468" s="228"/>
      <c r="E468" s="97"/>
      <c r="F468" s="97"/>
      <c r="G468" s="97"/>
      <c r="H468" s="97"/>
      <c r="I468" s="97"/>
      <c r="J468" s="98"/>
      <c r="K468" s="98"/>
      <c r="L468" s="10"/>
      <c r="M468" s="228" t="str">
        <f t="shared" si="0"/>
        <v/>
      </c>
      <c r="N468" s="228"/>
      <c r="O468" s="228"/>
      <c r="P468" s="228"/>
      <c r="Q468" s="265"/>
      <c r="R468" s="266"/>
      <c r="S468" s="267"/>
      <c r="T468" s="265"/>
      <c r="U468" s="266"/>
      <c r="V468" s="267"/>
      <c r="W468" s="62"/>
    </row>
    <row r="469" spans="1:23" ht="16.5" customHeight="1" thickBot="1" x14ac:dyDescent="0.5">
      <c r="A469" s="228" t="str">
        <f>IF(ISBLANK('Section 1- Applicant details'!B147),"",'Section 1- Applicant details'!B147)</f>
        <v/>
      </c>
      <c r="B469" s="228"/>
      <c r="C469" s="228"/>
      <c r="D469" s="228"/>
      <c r="E469" s="97"/>
      <c r="F469" s="97"/>
      <c r="G469" s="97"/>
      <c r="H469" s="97"/>
      <c r="I469" s="97"/>
      <c r="J469" s="98"/>
      <c r="K469" s="98"/>
      <c r="L469" s="10"/>
      <c r="M469" s="228" t="str">
        <f t="shared" si="0"/>
        <v/>
      </c>
      <c r="N469" s="228"/>
      <c r="O469" s="228"/>
      <c r="P469" s="228"/>
      <c r="Q469" s="265"/>
      <c r="R469" s="266"/>
      <c r="S469" s="267"/>
      <c r="T469" s="265"/>
      <c r="U469" s="266"/>
      <c r="V469" s="267"/>
      <c r="W469" s="62"/>
    </row>
    <row r="470" spans="1:23" ht="16.5" customHeight="1" thickBot="1" x14ac:dyDescent="0.5">
      <c r="A470" s="228" t="str">
        <f>IF(ISBLANK('Section 1- Applicant details'!B149),"",'Section 1- Applicant details'!B149)</f>
        <v/>
      </c>
      <c r="B470" s="228"/>
      <c r="C470" s="228"/>
      <c r="D470" s="228"/>
      <c r="E470" s="97"/>
      <c r="F470" s="97"/>
      <c r="G470" s="97"/>
      <c r="H470" s="97"/>
      <c r="I470" s="97"/>
      <c r="J470" s="98"/>
      <c r="K470" s="98"/>
      <c r="L470" s="10"/>
      <c r="M470" s="228" t="str">
        <f t="shared" si="0"/>
        <v/>
      </c>
      <c r="N470" s="228"/>
      <c r="O470" s="228"/>
      <c r="P470" s="228"/>
      <c r="Q470" s="265"/>
      <c r="R470" s="266"/>
      <c r="S470" s="267"/>
      <c r="T470" s="265"/>
      <c r="U470" s="266"/>
      <c r="V470" s="267"/>
      <c r="W470" s="62"/>
    </row>
    <row r="471" spans="1:23" ht="16.5" customHeight="1" thickBot="1" x14ac:dyDescent="0.5">
      <c r="A471" s="228" t="str">
        <f>IF(ISBLANK('Section 1- Applicant details'!B151),"",'Section 1- Applicant details'!B151)</f>
        <v/>
      </c>
      <c r="B471" s="228"/>
      <c r="C471" s="228"/>
      <c r="D471" s="228"/>
      <c r="E471" s="97"/>
      <c r="F471" s="97"/>
      <c r="G471" s="97"/>
      <c r="H471" s="97"/>
      <c r="I471" s="97"/>
      <c r="J471" s="98"/>
      <c r="K471" s="98"/>
      <c r="L471" s="10"/>
      <c r="M471" s="228" t="str">
        <f t="shared" si="0"/>
        <v/>
      </c>
      <c r="N471" s="228"/>
      <c r="O471" s="228"/>
      <c r="P471" s="228"/>
      <c r="Q471" s="265"/>
      <c r="R471" s="266"/>
      <c r="S471" s="267"/>
      <c r="T471" s="265"/>
      <c r="U471" s="266"/>
      <c r="V471" s="267"/>
      <c r="W471" s="62"/>
    </row>
    <row r="472" spans="1:23" ht="16.5" customHeight="1" thickBot="1" x14ac:dyDescent="0.5">
      <c r="A472" s="228" t="str">
        <f>IF(ISBLANK('Section 1- Applicant details'!B153),"",'Section 1- Applicant details'!B153)</f>
        <v/>
      </c>
      <c r="B472" s="228"/>
      <c r="C472" s="228"/>
      <c r="D472" s="228"/>
      <c r="E472" s="97"/>
      <c r="F472" s="97"/>
      <c r="G472" s="97"/>
      <c r="H472" s="97"/>
      <c r="I472" s="97"/>
      <c r="J472" s="98"/>
      <c r="K472" s="98"/>
      <c r="L472" s="10"/>
      <c r="M472" s="228" t="str">
        <f t="shared" si="0"/>
        <v/>
      </c>
      <c r="N472" s="228"/>
      <c r="O472" s="228"/>
      <c r="P472" s="228"/>
      <c r="Q472" s="265"/>
      <c r="R472" s="266"/>
      <c r="S472" s="267"/>
      <c r="T472" s="265"/>
      <c r="U472" s="266"/>
      <c r="V472" s="267"/>
      <c r="W472" s="62"/>
    </row>
    <row r="473" spans="1:23" ht="16.5" customHeight="1" thickBot="1" x14ac:dyDescent="0.5">
      <c r="A473" s="228" t="str">
        <f>IF(ISBLANK('Section 1- Applicant details'!B155),"",'Section 1- Applicant details'!B155)</f>
        <v/>
      </c>
      <c r="B473" s="228"/>
      <c r="C473" s="228"/>
      <c r="D473" s="228"/>
      <c r="E473" s="97"/>
      <c r="F473" s="97"/>
      <c r="G473" s="97"/>
      <c r="H473" s="97"/>
      <c r="I473" s="97"/>
      <c r="J473" s="98"/>
      <c r="K473" s="98"/>
      <c r="L473" s="10"/>
      <c r="M473" s="228" t="str">
        <f t="shared" si="0"/>
        <v/>
      </c>
      <c r="N473" s="228"/>
      <c r="O473" s="228"/>
      <c r="P473" s="228"/>
      <c r="Q473" s="265"/>
      <c r="R473" s="266"/>
      <c r="S473" s="267"/>
      <c r="T473" s="265"/>
      <c r="U473" s="266"/>
      <c r="V473" s="267"/>
      <c r="W473" s="62"/>
    </row>
    <row r="474" spans="1:23" ht="16.5" customHeight="1" thickBot="1" x14ac:dyDescent="0.4">
      <c r="A474" s="228" t="str">
        <f>IF(ISBLANK('Section 1- Applicant details'!B157),"",'Section 1- Applicant details'!B157)</f>
        <v/>
      </c>
      <c r="B474" s="228"/>
      <c r="C474" s="228"/>
      <c r="D474" s="228"/>
      <c r="E474" s="97"/>
      <c r="F474" s="97"/>
      <c r="G474" s="97"/>
      <c r="H474" s="97"/>
      <c r="I474" s="97"/>
      <c r="J474" s="96"/>
      <c r="K474" s="96"/>
      <c r="L474" s="57"/>
      <c r="M474" s="228" t="str">
        <f t="shared" si="0"/>
        <v/>
      </c>
      <c r="N474" s="228"/>
      <c r="O474" s="228"/>
      <c r="P474" s="228"/>
      <c r="Q474" s="265"/>
      <c r="R474" s="266"/>
      <c r="S474" s="267"/>
      <c r="T474" s="265"/>
      <c r="U474" s="266"/>
      <c r="V474" s="267"/>
      <c r="W474" s="63"/>
    </row>
    <row r="475" spans="1:23" ht="16.5" customHeight="1" thickBot="1" x14ac:dyDescent="0.4">
      <c r="A475" s="228" t="str">
        <f>IF(ISBLANK('Section 1- Applicant details'!B159),"",'Section 1- Applicant details'!B159)</f>
        <v/>
      </c>
      <c r="B475" s="228"/>
      <c r="C475" s="228"/>
      <c r="D475" s="228"/>
      <c r="E475" s="97"/>
      <c r="F475" s="97"/>
      <c r="G475" s="97"/>
      <c r="H475" s="97"/>
      <c r="I475" s="97"/>
      <c r="J475" s="96"/>
      <c r="K475" s="96"/>
      <c r="L475" s="57"/>
      <c r="M475" s="228" t="str">
        <f t="shared" si="0"/>
        <v/>
      </c>
      <c r="N475" s="228"/>
      <c r="O475" s="228"/>
      <c r="P475" s="228"/>
      <c r="Q475" s="265"/>
      <c r="R475" s="266"/>
      <c r="S475" s="267"/>
      <c r="T475" s="265"/>
      <c r="U475" s="266"/>
      <c r="V475" s="267"/>
      <c r="W475" s="63"/>
    </row>
    <row r="476" spans="1:23" ht="16.5" customHeight="1" thickBot="1" x14ac:dyDescent="0.5">
      <c r="A476" s="228" t="str">
        <f>IF(ISBLANK('Section 1- Applicant details'!B161),"",'Section 1- Applicant details'!B161)</f>
        <v/>
      </c>
      <c r="B476" s="228"/>
      <c r="C476" s="228"/>
      <c r="D476" s="228"/>
      <c r="E476" s="97"/>
      <c r="F476" s="97"/>
      <c r="G476" s="97"/>
      <c r="H476" s="97"/>
      <c r="I476" s="97"/>
      <c r="J476" s="98"/>
      <c r="K476" s="98"/>
      <c r="L476" s="10"/>
      <c r="M476" s="228" t="str">
        <f t="shared" si="0"/>
        <v/>
      </c>
      <c r="N476" s="228"/>
      <c r="O476" s="228"/>
      <c r="P476" s="228"/>
      <c r="Q476" s="265"/>
      <c r="R476" s="266"/>
      <c r="S476" s="267"/>
      <c r="T476" s="296"/>
      <c r="U476" s="297"/>
      <c r="V476" s="298"/>
      <c r="W476" s="62"/>
    </row>
    <row r="477" spans="1:23" ht="16.5" customHeight="1" thickBot="1" x14ac:dyDescent="0.5">
      <c r="A477" s="228" t="str">
        <f>IF(ISBLANK('Section 1- Applicant details'!B163),"",'Section 1- Applicant details'!B163)</f>
        <v/>
      </c>
      <c r="B477" s="228"/>
      <c r="C477" s="228"/>
      <c r="D477" s="228"/>
      <c r="E477" s="97"/>
      <c r="F477" s="97"/>
      <c r="G477" s="97"/>
      <c r="H477" s="97"/>
      <c r="I477" s="97"/>
      <c r="J477" s="98"/>
      <c r="K477" s="98"/>
      <c r="L477" s="10"/>
      <c r="M477" s="228" t="str">
        <f t="shared" si="0"/>
        <v/>
      </c>
      <c r="N477" s="228"/>
      <c r="O477" s="228"/>
      <c r="P477" s="228"/>
      <c r="Q477" s="265"/>
      <c r="R477" s="266"/>
      <c r="S477" s="267"/>
      <c r="T477" s="265"/>
      <c r="U477" s="266"/>
      <c r="V477" s="267"/>
      <c r="W477" s="62"/>
    </row>
    <row r="478" spans="1:23" ht="16.5" customHeight="1" thickBot="1" x14ac:dyDescent="0.5">
      <c r="A478" s="228" t="str">
        <f>IF(ISBLANK('Section 1- Applicant details'!B165),"",'Section 1- Applicant details'!B165)</f>
        <v/>
      </c>
      <c r="B478" s="228"/>
      <c r="C478" s="228"/>
      <c r="D478" s="228"/>
      <c r="E478" s="97"/>
      <c r="F478" s="97"/>
      <c r="G478" s="97"/>
      <c r="H478" s="97"/>
      <c r="I478" s="97"/>
      <c r="J478" s="98"/>
      <c r="K478" s="98"/>
      <c r="L478" s="10"/>
      <c r="M478" s="228" t="str">
        <f t="shared" si="0"/>
        <v/>
      </c>
      <c r="N478" s="228"/>
      <c r="O478" s="228"/>
      <c r="P478" s="228"/>
      <c r="Q478" s="265"/>
      <c r="R478" s="266"/>
      <c r="S478" s="267"/>
      <c r="T478" s="265"/>
      <c r="U478" s="266"/>
      <c r="V478" s="267"/>
      <c r="W478" s="62"/>
    </row>
    <row r="479" spans="1:23" ht="16.5" customHeight="1" thickBot="1" x14ac:dyDescent="0.5">
      <c r="A479" s="228" t="str">
        <f>IF(ISBLANK('Section 1- Applicant details'!B167),"",'Section 1- Applicant details'!B167)</f>
        <v/>
      </c>
      <c r="B479" s="228"/>
      <c r="C479" s="228"/>
      <c r="D479" s="228"/>
      <c r="E479" s="97"/>
      <c r="F479" s="97"/>
      <c r="G479" s="97"/>
      <c r="H479" s="97"/>
      <c r="I479" s="97"/>
      <c r="J479" s="98"/>
      <c r="K479" s="98"/>
      <c r="L479" s="10"/>
      <c r="M479" s="228" t="str">
        <f t="shared" si="0"/>
        <v/>
      </c>
      <c r="N479" s="228"/>
      <c r="O479" s="228"/>
      <c r="P479" s="228"/>
      <c r="Q479" s="265"/>
      <c r="R479" s="266"/>
      <c r="S479" s="267"/>
      <c r="T479" s="265"/>
      <c r="U479" s="266"/>
      <c r="V479" s="267"/>
      <c r="W479" s="62"/>
    </row>
    <row r="480" spans="1:23" ht="16.5" customHeight="1" thickBot="1" x14ac:dyDescent="0.5">
      <c r="A480" s="228" t="str">
        <f>IF(ISBLANK('Section 1- Applicant details'!B169),"",'Section 1- Applicant details'!B169)</f>
        <v/>
      </c>
      <c r="B480" s="228"/>
      <c r="C480" s="228"/>
      <c r="D480" s="228"/>
      <c r="E480" s="97"/>
      <c r="F480" s="97"/>
      <c r="G480" s="97"/>
      <c r="H480" s="97"/>
      <c r="I480" s="97"/>
      <c r="J480" s="98"/>
      <c r="K480" s="98"/>
      <c r="L480" s="10"/>
      <c r="M480" s="228" t="str">
        <f t="shared" si="0"/>
        <v/>
      </c>
      <c r="N480" s="228"/>
      <c r="O480" s="228"/>
      <c r="P480" s="228"/>
      <c r="Q480" s="265"/>
      <c r="R480" s="266"/>
      <c r="S480" s="267"/>
      <c r="T480" s="265"/>
      <c r="U480" s="266"/>
      <c r="V480" s="267"/>
      <c r="W480" s="62"/>
    </row>
    <row r="481" spans="1:23" ht="16.5" customHeight="1" thickBot="1" x14ac:dyDescent="0.5">
      <c r="A481" s="228" t="str">
        <f>IF(ISBLANK('Section 1- Applicant details'!B171),"",'Section 1- Applicant details'!B171)</f>
        <v/>
      </c>
      <c r="B481" s="228"/>
      <c r="C481" s="228"/>
      <c r="D481" s="228"/>
      <c r="E481" s="97"/>
      <c r="F481" s="97"/>
      <c r="G481" s="97"/>
      <c r="H481" s="97"/>
      <c r="I481" s="97"/>
      <c r="J481" s="98"/>
      <c r="K481" s="98"/>
      <c r="L481" s="10"/>
      <c r="M481" s="228" t="str">
        <f t="shared" si="0"/>
        <v/>
      </c>
      <c r="N481" s="228"/>
      <c r="O481" s="228"/>
      <c r="P481" s="228"/>
      <c r="Q481" s="265"/>
      <c r="R481" s="266"/>
      <c r="S481" s="267"/>
      <c r="T481" s="265"/>
      <c r="U481" s="266"/>
      <c r="V481" s="267"/>
      <c r="W481" s="62"/>
    </row>
    <row r="482" spans="1:23" ht="16.5" customHeight="1" thickBot="1" x14ac:dyDescent="0.5">
      <c r="A482" s="228" t="str">
        <f>IF(ISBLANK('Section 1- Applicant details'!B173),"",'Section 1- Applicant details'!B173)</f>
        <v/>
      </c>
      <c r="B482" s="228"/>
      <c r="C482" s="228"/>
      <c r="D482" s="228"/>
      <c r="E482" s="97"/>
      <c r="F482" s="97"/>
      <c r="G482" s="97"/>
      <c r="H482" s="97"/>
      <c r="I482" s="97"/>
      <c r="J482" s="98"/>
      <c r="K482" s="98"/>
      <c r="L482" s="10"/>
      <c r="M482" s="228" t="str">
        <f t="shared" si="0"/>
        <v/>
      </c>
      <c r="N482" s="228"/>
      <c r="O482" s="228"/>
      <c r="P482" s="228"/>
      <c r="Q482" s="265"/>
      <c r="R482" s="266"/>
      <c r="S482" s="267"/>
      <c r="T482" s="265"/>
      <c r="U482" s="266"/>
      <c r="V482" s="267"/>
      <c r="W482" s="62"/>
    </row>
    <row r="483" spans="1:23" ht="16.5" customHeight="1" thickBot="1" x14ac:dyDescent="0.5">
      <c r="A483" s="228" t="str">
        <f>IF(ISBLANK('Section 1- Applicant details'!B175),"",'Section 1- Applicant details'!B175)</f>
        <v/>
      </c>
      <c r="B483" s="228"/>
      <c r="C483" s="228"/>
      <c r="D483" s="228"/>
      <c r="E483" s="97"/>
      <c r="F483" s="97"/>
      <c r="G483" s="97"/>
      <c r="H483" s="97"/>
      <c r="I483" s="97"/>
      <c r="J483" s="98"/>
      <c r="K483" s="98"/>
      <c r="L483" s="10"/>
      <c r="M483" s="228" t="str">
        <f t="shared" si="0"/>
        <v/>
      </c>
      <c r="N483" s="228"/>
      <c r="O483" s="228"/>
      <c r="P483" s="228"/>
      <c r="Q483" s="265"/>
      <c r="R483" s="266"/>
      <c r="S483" s="267"/>
      <c r="T483" s="265"/>
      <c r="U483" s="266"/>
      <c r="V483" s="267"/>
      <c r="W483" s="62"/>
    </row>
    <row r="484" spans="1:23" ht="16.5" customHeight="1" thickBot="1" x14ac:dyDescent="0.5">
      <c r="A484" s="228" t="str">
        <f>IF(ISBLANK('Section 1- Applicant details'!B177),"",'Section 1- Applicant details'!B177)</f>
        <v/>
      </c>
      <c r="B484" s="228"/>
      <c r="C484" s="228"/>
      <c r="D484" s="228"/>
      <c r="E484" s="97"/>
      <c r="F484" s="97"/>
      <c r="G484" s="97"/>
      <c r="H484" s="97"/>
      <c r="I484" s="97"/>
      <c r="J484" s="98"/>
      <c r="K484" s="98"/>
      <c r="L484" s="10"/>
      <c r="M484" s="228" t="str">
        <f t="shared" si="0"/>
        <v/>
      </c>
      <c r="N484" s="228"/>
      <c r="O484" s="228"/>
      <c r="P484" s="228"/>
      <c r="Q484" s="265"/>
      <c r="R484" s="266"/>
      <c r="S484" s="267"/>
      <c r="T484" s="265"/>
      <c r="U484" s="266"/>
      <c r="V484" s="267"/>
      <c r="W484" s="62"/>
    </row>
    <row r="485" spans="1:23" ht="16.5" customHeight="1" thickBot="1" x14ac:dyDescent="0.5">
      <c r="A485" s="228" t="str">
        <f>IF(ISBLANK('Section 1- Applicant details'!B179),"",'Section 1- Applicant details'!B179)</f>
        <v/>
      </c>
      <c r="B485" s="228"/>
      <c r="C485" s="228"/>
      <c r="D485" s="228"/>
      <c r="E485" s="97"/>
      <c r="F485" s="97"/>
      <c r="G485" s="97"/>
      <c r="H485" s="97"/>
      <c r="I485" s="97"/>
      <c r="J485" s="98"/>
      <c r="K485" s="98"/>
      <c r="L485" s="10"/>
      <c r="M485" s="228" t="str">
        <f t="shared" si="0"/>
        <v/>
      </c>
      <c r="N485" s="228"/>
      <c r="O485" s="228"/>
      <c r="P485" s="228"/>
      <c r="Q485" s="265"/>
      <c r="R485" s="266"/>
      <c r="S485" s="267"/>
      <c r="T485" s="265"/>
      <c r="U485" s="266"/>
      <c r="V485" s="267"/>
      <c r="W485" s="62"/>
    </row>
    <row r="486" spans="1:23" ht="16.5" customHeight="1" thickBot="1" x14ac:dyDescent="0.5">
      <c r="A486" s="228" t="str">
        <f>IF(ISBLANK('Section 1- Applicant details'!B181),"",'Section 1- Applicant details'!B181)</f>
        <v/>
      </c>
      <c r="B486" s="228"/>
      <c r="C486" s="228"/>
      <c r="D486" s="228"/>
      <c r="E486" s="97"/>
      <c r="F486" s="97"/>
      <c r="G486" s="97"/>
      <c r="H486" s="97"/>
      <c r="I486" s="97"/>
      <c r="J486" s="98"/>
      <c r="K486" s="98"/>
      <c r="L486" s="10"/>
      <c r="M486" s="228" t="str">
        <f t="shared" si="0"/>
        <v/>
      </c>
      <c r="N486" s="228"/>
      <c r="O486" s="228"/>
      <c r="P486" s="228"/>
      <c r="Q486" s="265"/>
      <c r="R486" s="266"/>
      <c r="S486" s="267"/>
      <c r="T486" s="265"/>
      <c r="U486" s="266"/>
      <c r="V486" s="267"/>
      <c r="W486" s="62"/>
    </row>
    <row r="487" spans="1:23" ht="16.5" customHeight="1" thickBot="1" x14ac:dyDescent="0.5">
      <c r="A487" s="228" t="str">
        <f>IF(ISBLANK('Section 1- Applicant details'!B183),"",'Section 1- Applicant details'!B183)</f>
        <v/>
      </c>
      <c r="B487" s="228"/>
      <c r="C487" s="228"/>
      <c r="D487" s="228"/>
      <c r="E487" s="97"/>
      <c r="F487" s="97"/>
      <c r="G487" s="97"/>
      <c r="H487" s="97"/>
      <c r="I487" s="97"/>
      <c r="J487" s="98"/>
      <c r="K487" s="98"/>
      <c r="L487" s="10"/>
      <c r="M487" s="228" t="str">
        <f t="shared" si="0"/>
        <v/>
      </c>
      <c r="N487" s="228"/>
      <c r="O487" s="228"/>
      <c r="P487" s="228"/>
      <c r="Q487" s="265"/>
      <c r="R487" s="266"/>
      <c r="S487" s="267"/>
      <c r="T487" s="265"/>
      <c r="U487" s="266"/>
      <c r="V487" s="267"/>
      <c r="W487" s="62"/>
    </row>
    <row r="488" spans="1:23" ht="16.5" customHeight="1" thickBot="1" x14ac:dyDescent="0.5">
      <c r="A488" s="228" t="str">
        <f>IF(ISBLANK('Section 1- Applicant details'!B185),"",'Section 1- Applicant details'!B185)</f>
        <v/>
      </c>
      <c r="B488" s="228"/>
      <c r="C488" s="228"/>
      <c r="D488" s="228"/>
      <c r="E488" s="97"/>
      <c r="F488" s="97"/>
      <c r="G488" s="97"/>
      <c r="H488" s="97"/>
      <c r="I488" s="97"/>
      <c r="J488" s="98"/>
      <c r="K488" s="98"/>
      <c r="L488" s="10"/>
      <c r="M488" s="228" t="str">
        <f t="shared" si="0"/>
        <v/>
      </c>
      <c r="N488" s="228"/>
      <c r="O488" s="228"/>
      <c r="P488" s="228"/>
      <c r="Q488" s="265"/>
      <c r="R488" s="266"/>
      <c r="S488" s="267"/>
      <c r="T488" s="265"/>
      <c r="U488" s="266"/>
      <c r="V488" s="267"/>
      <c r="W488" s="62"/>
    </row>
    <row r="489" spans="1:23" ht="16.5" customHeight="1" thickBot="1" x14ac:dyDescent="0.5">
      <c r="A489" s="228" t="str">
        <f>IF(ISBLANK('Section 1- Applicant details'!B187),"",'Section 1- Applicant details'!B187)</f>
        <v/>
      </c>
      <c r="B489" s="228"/>
      <c r="C489" s="228"/>
      <c r="D489" s="228"/>
      <c r="E489" s="97"/>
      <c r="F489" s="97"/>
      <c r="G489" s="97"/>
      <c r="H489" s="97"/>
      <c r="I489" s="97"/>
      <c r="J489" s="98"/>
      <c r="K489" s="98"/>
      <c r="L489" s="10"/>
      <c r="M489" s="228" t="str">
        <f t="shared" si="0"/>
        <v/>
      </c>
      <c r="N489" s="228"/>
      <c r="O489" s="228"/>
      <c r="P489" s="228"/>
      <c r="Q489" s="265"/>
      <c r="R489" s="266"/>
      <c r="S489" s="267"/>
      <c r="T489" s="265"/>
      <c r="U489" s="266"/>
      <c r="V489" s="267"/>
      <c r="W489" s="62"/>
    </row>
    <row r="490" spans="1:23" ht="16.5" customHeight="1" thickBot="1" x14ac:dyDescent="0.5">
      <c r="A490" s="228" t="str">
        <f>IF(ISBLANK('Section 1- Applicant details'!B189),"",'Section 1- Applicant details'!B189)</f>
        <v/>
      </c>
      <c r="B490" s="228"/>
      <c r="C490" s="228"/>
      <c r="D490" s="228"/>
      <c r="E490" s="97"/>
      <c r="F490" s="97"/>
      <c r="G490" s="97"/>
      <c r="H490" s="97"/>
      <c r="I490" s="97"/>
      <c r="J490" s="98"/>
      <c r="K490" s="98"/>
      <c r="L490" s="10"/>
      <c r="M490" s="228" t="str">
        <f t="shared" si="0"/>
        <v/>
      </c>
      <c r="N490" s="228"/>
      <c r="O490" s="228"/>
      <c r="P490" s="228"/>
      <c r="Q490" s="265"/>
      <c r="R490" s="266"/>
      <c r="S490" s="267"/>
      <c r="T490" s="265"/>
      <c r="U490" s="266"/>
      <c r="V490" s="267"/>
      <c r="W490" s="62"/>
    </row>
    <row r="491" spans="1:23" ht="16.5" customHeight="1" thickBot="1" x14ac:dyDescent="0.5">
      <c r="A491" s="228" t="str">
        <f>IF(ISBLANK('Section 1- Applicant details'!B191),"",'Section 1- Applicant details'!B191)</f>
        <v/>
      </c>
      <c r="B491" s="228"/>
      <c r="C491" s="228"/>
      <c r="D491" s="228"/>
      <c r="E491" s="97"/>
      <c r="F491" s="97"/>
      <c r="G491" s="97"/>
      <c r="H491" s="97"/>
      <c r="I491" s="97"/>
      <c r="J491" s="98"/>
      <c r="K491" s="98"/>
      <c r="L491" s="10"/>
      <c r="M491" s="228" t="str">
        <f t="shared" si="0"/>
        <v/>
      </c>
      <c r="N491" s="228"/>
      <c r="O491" s="228"/>
      <c r="P491" s="228"/>
      <c r="Q491" s="265"/>
      <c r="R491" s="266"/>
      <c r="S491" s="267"/>
      <c r="T491" s="265"/>
      <c r="U491" s="266"/>
      <c r="V491" s="267"/>
      <c r="W491" s="62"/>
    </row>
    <row r="492" spans="1:23" ht="16.5" customHeight="1" thickBot="1" x14ac:dyDescent="0.5">
      <c r="A492" s="228" t="str">
        <f>IF(ISBLANK('Section 1- Applicant details'!B193),"",'Section 1- Applicant details'!B193)</f>
        <v/>
      </c>
      <c r="B492" s="228"/>
      <c r="C492" s="228"/>
      <c r="D492" s="228"/>
      <c r="E492" s="97"/>
      <c r="F492" s="97"/>
      <c r="G492" s="97"/>
      <c r="H492" s="97"/>
      <c r="I492" s="97"/>
      <c r="J492" s="98"/>
      <c r="K492" s="98"/>
      <c r="L492" s="10"/>
      <c r="M492" s="228" t="str">
        <f t="shared" si="0"/>
        <v/>
      </c>
      <c r="N492" s="228"/>
      <c r="O492" s="228"/>
      <c r="P492" s="228"/>
      <c r="Q492" s="265"/>
      <c r="R492" s="266"/>
      <c r="S492" s="267"/>
      <c r="T492" s="265"/>
      <c r="U492" s="266"/>
      <c r="V492" s="267"/>
      <c r="W492" s="62"/>
    </row>
    <row r="493" spans="1:23" ht="16.5" customHeight="1" thickBot="1" x14ac:dyDescent="0.5">
      <c r="A493" s="228" t="str">
        <f>IF(ISBLANK('Section 1- Applicant details'!B195),"",'Section 1- Applicant details'!B195)</f>
        <v/>
      </c>
      <c r="B493" s="228"/>
      <c r="C493" s="228"/>
      <c r="D493" s="228"/>
      <c r="E493" s="97"/>
      <c r="F493" s="97"/>
      <c r="G493" s="97"/>
      <c r="H493" s="97"/>
      <c r="I493" s="97"/>
      <c r="J493" s="98"/>
      <c r="K493" s="97"/>
      <c r="L493" s="11"/>
      <c r="M493" s="228" t="str">
        <f t="shared" si="0"/>
        <v/>
      </c>
      <c r="N493" s="228"/>
      <c r="O493" s="228"/>
      <c r="P493" s="228"/>
      <c r="Q493" s="265"/>
      <c r="R493" s="266"/>
      <c r="S493" s="267"/>
      <c r="T493" s="265"/>
      <c r="U493" s="266"/>
      <c r="V493" s="267"/>
      <c r="W493" s="61"/>
    </row>
    <row r="494" spans="1:23" ht="16.5" customHeight="1" thickBot="1" x14ac:dyDescent="0.5">
      <c r="A494" s="228" t="str">
        <f>IF(ISBLANK('Section 1- Applicant details'!B197),"",'Section 1- Applicant details'!B197)</f>
        <v/>
      </c>
      <c r="B494" s="228"/>
      <c r="C494" s="228"/>
      <c r="D494" s="228"/>
      <c r="E494" s="97"/>
      <c r="F494" s="97"/>
      <c r="G494" s="97"/>
      <c r="H494" s="97"/>
      <c r="I494" s="97"/>
      <c r="J494" s="98"/>
      <c r="K494" s="97"/>
      <c r="L494" s="11"/>
      <c r="M494" s="228" t="str">
        <f t="shared" si="0"/>
        <v/>
      </c>
      <c r="N494" s="228"/>
      <c r="O494" s="228"/>
      <c r="P494" s="228"/>
      <c r="Q494" s="265"/>
      <c r="R494" s="266"/>
      <c r="S494" s="267"/>
      <c r="T494" s="265"/>
      <c r="U494" s="266"/>
      <c r="V494" s="267"/>
      <c r="W494" s="65"/>
    </row>
    <row r="495" spans="1:23" ht="16.5" customHeight="1" thickBot="1" x14ac:dyDescent="0.5">
      <c r="A495" s="228" t="str">
        <f>IF(ISBLANK('Section 1- Applicant details'!B199),"",'Section 1- Applicant details'!B199)</f>
        <v/>
      </c>
      <c r="B495" s="228"/>
      <c r="C495" s="228"/>
      <c r="D495" s="228"/>
      <c r="E495" s="97"/>
      <c r="F495" s="97"/>
      <c r="G495" s="97"/>
      <c r="H495" s="97"/>
      <c r="I495" s="97"/>
      <c r="J495" s="98"/>
      <c r="K495" s="97"/>
      <c r="L495" s="11"/>
      <c r="M495" s="228" t="str">
        <f t="shared" si="0"/>
        <v/>
      </c>
      <c r="N495" s="228"/>
      <c r="O495" s="228"/>
      <c r="P495" s="228"/>
      <c r="Q495" s="265"/>
      <c r="R495" s="266"/>
      <c r="S495" s="267"/>
      <c r="T495" s="265"/>
      <c r="U495" s="266"/>
      <c r="V495" s="267"/>
      <c r="W495" s="65"/>
    </row>
    <row r="496" spans="1:23" ht="16.5" customHeight="1" thickBot="1" x14ac:dyDescent="0.5">
      <c r="A496" s="228" t="str">
        <f>IF(ISBLANK('Section 1- Applicant details'!B201),"",'Section 1- Applicant details'!B201)</f>
        <v/>
      </c>
      <c r="B496" s="228"/>
      <c r="C496" s="228"/>
      <c r="D496" s="228"/>
      <c r="E496" s="97"/>
      <c r="F496" s="97"/>
      <c r="G496" s="97"/>
      <c r="H496" s="97"/>
      <c r="I496" s="97"/>
      <c r="J496" s="98"/>
      <c r="K496" s="97"/>
      <c r="L496" s="11"/>
      <c r="M496" s="228" t="str">
        <f t="shared" si="0"/>
        <v/>
      </c>
      <c r="N496" s="228"/>
      <c r="O496" s="228"/>
      <c r="P496" s="228"/>
      <c r="Q496" s="265"/>
      <c r="R496" s="266"/>
      <c r="S496" s="267"/>
      <c r="T496" s="265"/>
      <c r="U496" s="266"/>
      <c r="V496" s="267"/>
      <c r="W496" s="65"/>
    </row>
    <row r="497" spans="1:23" ht="16.5" customHeight="1" thickBot="1" x14ac:dyDescent="0.5">
      <c r="A497" s="228" t="str">
        <f>IF(ISBLANK('Section 1- Applicant details'!B203),"",'Section 1- Applicant details'!B203)</f>
        <v/>
      </c>
      <c r="B497" s="228"/>
      <c r="C497" s="228"/>
      <c r="D497" s="228"/>
      <c r="E497" s="97"/>
      <c r="F497" s="97"/>
      <c r="G497" s="97"/>
      <c r="H497" s="97"/>
      <c r="I497" s="97"/>
      <c r="J497" s="98"/>
      <c r="K497" s="97"/>
      <c r="L497" s="11"/>
      <c r="M497" s="228" t="str">
        <f t="shared" si="0"/>
        <v/>
      </c>
      <c r="N497" s="228"/>
      <c r="O497" s="228"/>
      <c r="P497" s="228"/>
      <c r="Q497" s="265"/>
      <c r="R497" s="266"/>
      <c r="S497" s="267"/>
      <c r="T497" s="265"/>
      <c r="U497" s="266"/>
      <c r="V497" s="267"/>
      <c r="W497" s="65"/>
    </row>
    <row r="498" spans="1:23" ht="16.5" customHeight="1" thickBot="1" x14ac:dyDescent="0.5">
      <c r="A498" s="228" t="str">
        <f>IF(ISBLANK('Section 1- Applicant details'!B205),"",'Section 1- Applicant details'!B205)</f>
        <v/>
      </c>
      <c r="B498" s="228"/>
      <c r="C498" s="228"/>
      <c r="D498" s="228"/>
      <c r="E498" s="97"/>
      <c r="F498" s="97"/>
      <c r="G498" s="97"/>
      <c r="H498" s="97"/>
      <c r="I498" s="97"/>
      <c r="J498" s="98"/>
      <c r="K498" s="97"/>
      <c r="L498" s="11"/>
      <c r="M498" s="228" t="str">
        <f t="shared" si="0"/>
        <v/>
      </c>
      <c r="N498" s="228"/>
      <c r="O498" s="228"/>
      <c r="P498" s="228"/>
      <c r="Q498" s="265"/>
      <c r="R498" s="266"/>
      <c r="S498" s="267"/>
      <c r="T498" s="265"/>
      <c r="U498" s="266"/>
      <c r="V498" s="267"/>
      <c r="W498" s="65"/>
    </row>
    <row r="499" spans="1:23" ht="16.5" customHeight="1" thickBot="1" x14ac:dyDescent="0.5">
      <c r="A499" s="228" t="str">
        <f>IF(ISBLANK('Section 1- Applicant details'!B207),"",'Section 1- Applicant details'!B207)</f>
        <v/>
      </c>
      <c r="B499" s="228"/>
      <c r="C499" s="228"/>
      <c r="D499" s="228"/>
      <c r="E499" s="97"/>
      <c r="F499" s="97"/>
      <c r="G499" s="97"/>
      <c r="H499" s="97"/>
      <c r="I499" s="97"/>
      <c r="J499" s="98"/>
      <c r="K499" s="97"/>
      <c r="L499" s="11"/>
      <c r="M499" s="228" t="str">
        <f t="shared" si="0"/>
        <v/>
      </c>
      <c r="N499" s="228"/>
      <c r="O499" s="228"/>
      <c r="P499" s="228"/>
      <c r="Q499" s="265"/>
      <c r="R499" s="266"/>
      <c r="S499" s="267"/>
      <c r="T499" s="265"/>
      <c r="U499" s="266"/>
      <c r="V499" s="267"/>
      <c r="W499" s="65"/>
    </row>
    <row r="500" spans="1:23" ht="16.5" customHeight="1" thickBot="1" x14ac:dyDescent="0.5">
      <c r="A500" s="228" t="str">
        <f>IF(ISBLANK('Section 1- Applicant details'!B209),"",'Section 1- Applicant details'!B209)</f>
        <v/>
      </c>
      <c r="B500" s="228"/>
      <c r="C500" s="228"/>
      <c r="D500" s="228"/>
      <c r="E500" s="97"/>
      <c r="F500" s="97"/>
      <c r="G500" s="97"/>
      <c r="H500" s="97"/>
      <c r="I500" s="97"/>
      <c r="J500" s="98"/>
      <c r="K500" s="97"/>
      <c r="L500" s="11"/>
      <c r="M500" s="228" t="str">
        <f t="shared" si="0"/>
        <v/>
      </c>
      <c r="N500" s="228"/>
      <c r="O500" s="228"/>
      <c r="P500" s="228"/>
      <c r="Q500" s="265"/>
      <c r="R500" s="266"/>
      <c r="S500" s="267"/>
      <c r="T500" s="265"/>
      <c r="U500" s="266"/>
      <c r="V500" s="267"/>
      <c r="W500" s="65"/>
    </row>
    <row r="501" spans="1:23" ht="16.5" customHeight="1" thickBot="1" x14ac:dyDescent="0.5">
      <c r="A501" s="228" t="str">
        <f>IF(ISBLANK('Section 1- Applicant details'!B211),"",'Section 1- Applicant details'!B211)</f>
        <v/>
      </c>
      <c r="B501" s="228"/>
      <c r="C501" s="228"/>
      <c r="D501" s="228"/>
      <c r="E501" s="97"/>
      <c r="F501" s="97"/>
      <c r="G501" s="97"/>
      <c r="H501" s="97"/>
      <c r="I501" s="97"/>
      <c r="J501" s="98"/>
      <c r="K501" s="97"/>
      <c r="L501" s="11"/>
      <c r="M501" s="228" t="str">
        <f t="shared" si="0"/>
        <v/>
      </c>
      <c r="N501" s="228"/>
      <c r="O501" s="228"/>
      <c r="P501" s="228"/>
      <c r="Q501" s="265"/>
      <c r="R501" s="266"/>
      <c r="S501" s="267"/>
      <c r="T501" s="265"/>
      <c r="U501" s="266"/>
      <c r="V501" s="267"/>
      <c r="W501" s="65"/>
    </row>
    <row r="502" spans="1:23" ht="16.5" customHeight="1" thickBot="1" x14ac:dyDescent="0.5">
      <c r="A502" s="228" t="str">
        <f>IF(ISBLANK('Section 1- Applicant details'!B213),"",'Section 1- Applicant details'!B213)</f>
        <v/>
      </c>
      <c r="B502" s="228"/>
      <c r="C502" s="228"/>
      <c r="D502" s="228"/>
      <c r="E502" s="97"/>
      <c r="F502" s="97"/>
      <c r="G502" s="97"/>
      <c r="H502" s="97"/>
      <c r="I502" s="97"/>
      <c r="J502" s="98"/>
      <c r="K502" s="97"/>
      <c r="L502" s="11"/>
      <c r="M502" s="228" t="str">
        <f t="shared" si="0"/>
        <v/>
      </c>
      <c r="N502" s="228"/>
      <c r="O502" s="228"/>
      <c r="P502" s="228"/>
      <c r="Q502" s="265"/>
      <c r="R502" s="266"/>
      <c r="S502" s="267"/>
      <c r="T502" s="265"/>
      <c r="U502" s="266"/>
      <c r="V502" s="267"/>
      <c r="W502" s="65"/>
    </row>
    <row r="503" spans="1:23" ht="16.5" customHeight="1" thickBot="1" x14ac:dyDescent="0.5">
      <c r="A503" s="228" t="str">
        <f>IF(ISBLANK('Section 1- Applicant details'!B215),"",'Section 1- Applicant details'!B215)</f>
        <v/>
      </c>
      <c r="B503" s="228"/>
      <c r="C503" s="228"/>
      <c r="D503" s="228"/>
      <c r="E503" s="97"/>
      <c r="F503" s="97"/>
      <c r="G503" s="97"/>
      <c r="H503" s="97"/>
      <c r="I503" s="97"/>
      <c r="J503" s="98"/>
      <c r="K503" s="97"/>
      <c r="L503" s="11"/>
      <c r="M503" s="228" t="str">
        <f t="shared" si="0"/>
        <v/>
      </c>
      <c r="N503" s="228"/>
      <c r="O503" s="228"/>
      <c r="P503" s="228"/>
      <c r="Q503" s="265"/>
      <c r="R503" s="266"/>
      <c r="S503" s="267"/>
      <c r="T503" s="265"/>
      <c r="U503" s="266"/>
      <c r="V503" s="267"/>
      <c r="W503" s="65"/>
    </row>
    <row r="504" spans="1:23" ht="16.5" customHeight="1" x14ac:dyDescent="0.45">
      <c r="A504" s="66"/>
      <c r="B504" s="67"/>
      <c r="C504" s="67"/>
      <c r="D504" s="67"/>
      <c r="E504" s="44"/>
      <c r="F504" s="44"/>
      <c r="G504" s="44"/>
      <c r="H504" s="44"/>
      <c r="I504" s="44"/>
      <c r="J504" s="10"/>
      <c r="K504" s="11"/>
      <c r="L504" s="11"/>
      <c r="M504" s="67"/>
      <c r="N504" s="67"/>
      <c r="O504" s="67"/>
      <c r="P504" s="67"/>
      <c r="Q504" s="36"/>
      <c r="R504" s="36"/>
      <c r="S504" s="36"/>
      <c r="T504" s="36"/>
      <c r="U504" s="36"/>
      <c r="V504" s="68"/>
      <c r="W504" s="65"/>
    </row>
    <row r="505" spans="1:23" ht="16.5" customHeight="1" thickBot="1" x14ac:dyDescent="0.5">
      <c r="A505" s="67"/>
      <c r="B505" s="67"/>
      <c r="C505" s="67"/>
      <c r="D505" s="67"/>
      <c r="E505" s="44"/>
      <c r="F505" s="44"/>
      <c r="G505" s="44"/>
      <c r="H505" s="44"/>
      <c r="I505" s="44"/>
      <c r="J505" s="10"/>
      <c r="K505" s="11"/>
      <c r="L505" s="11"/>
      <c r="M505" s="67"/>
      <c r="N505" s="67"/>
      <c r="O505" s="67"/>
      <c r="P505" s="67"/>
      <c r="Q505" s="36"/>
      <c r="R505" s="36"/>
      <c r="S505" s="36"/>
      <c r="T505" s="36"/>
      <c r="U505" s="36"/>
      <c r="V505" s="68"/>
      <c r="W505" s="65"/>
    </row>
    <row r="506" spans="1:23" ht="16.5" customHeight="1" thickBot="1" x14ac:dyDescent="0.4">
      <c r="A506" s="34"/>
      <c r="B506" s="34"/>
      <c r="C506" s="45"/>
      <c r="D506" s="45"/>
      <c r="E506" s="45"/>
      <c r="F506" s="312" t="s">
        <v>183</v>
      </c>
      <c r="G506" s="312"/>
      <c r="H506" s="312"/>
      <c r="I506" s="312"/>
      <c r="J506" s="312"/>
      <c r="K506" s="312"/>
      <c r="L506" s="312"/>
      <c r="M506" s="312"/>
      <c r="N506" s="312"/>
      <c r="O506" s="312"/>
      <c r="P506" s="312"/>
      <c r="Q506" s="312"/>
      <c r="R506" s="312"/>
      <c r="S506" s="312"/>
      <c r="T506" s="312"/>
      <c r="U506" s="312"/>
      <c r="V506" s="68"/>
      <c r="W506" s="65"/>
    </row>
    <row r="507" spans="1:23" ht="16.5" customHeight="1" thickBot="1" x14ac:dyDescent="0.4">
      <c r="A507" s="34"/>
      <c r="B507" s="34"/>
      <c r="C507" s="11"/>
      <c r="D507" s="44"/>
      <c r="E507" s="11"/>
      <c r="F507" s="229" t="s">
        <v>196</v>
      </c>
      <c r="G507" s="229"/>
      <c r="H507" s="229"/>
      <c r="I507" s="229"/>
      <c r="J507" s="229"/>
      <c r="K507" s="229"/>
      <c r="L507" s="229"/>
      <c r="M507" s="229"/>
      <c r="N507" s="229"/>
      <c r="O507" s="229"/>
      <c r="P507" s="229"/>
      <c r="Q507" s="229"/>
      <c r="R507" s="229"/>
      <c r="S507" s="229"/>
      <c r="T507" s="229"/>
      <c r="U507" s="229"/>
      <c r="V507" s="68"/>
      <c r="W507" s="65"/>
    </row>
    <row r="508" spans="1:23" ht="33.65" customHeight="1" thickBot="1" x14ac:dyDescent="0.4">
      <c r="A508" s="71"/>
      <c r="B508" s="230" t="s">
        <v>197</v>
      </c>
      <c r="C508" s="231"/>
      <c r="D508" s="231"/>
      <c r="E508" s="232"/>
      <c r="F508" s="229" t="s">
        <v>198</v>
      </c>
      <c r="G508" s="229"/>
      <c r="H508" s="229" t="s">
        <v>199</v>
      </c>
      <c r="I508" s="229"/>
      <c r="J508" s="311" t="s">
        <v>200</v>
      </c>
      <c r="K508" s="311"/>
      <c r="L508" s="311" t="s">
        <v>201</v>
      </c>
      <c r="M508" s="311"/>
      <c r="N508" s="311" t="s">
        <v>202</v>
      </c>
      <c r="O508" s="311"/>
      <c r="P508" s="310" t="s">
        <v>203</v>
      </c>
      <c r="Q508" s="310"/>
      <c r="R508" s="274" t="s">
        <v>204</v>
      </c>
      <c r="S508" s="274"/>
      <c r="T508" s="229" t="s">
        <v>205</v>
      </c>
      <c r="U508" s="229"/>
      <c r="V508" s="68"/>
      <c r="W508" s="65"/>
    </row>
    <row r="509" spans="1:23" ht="16.5" customHeight="1" thickBot="1" x14ac:dyDescent="0.5">
      <c r="A509" s="70"/>
      <c r="B509" s="230" t="str">
        <f t="shared" ref="B509:B548" si="1">A464</f>
        <v/>
      </c>
      <c r="C509" s="231"/>
      <c r="D509" s="231"/>
      <c r="E509" s="232"/>
      <c r="F509" s="305"/>
      <c r="G509" s="306"/>
      <c r="H509" s="305"/>
      <c r="I509" s="306"/>
      <c r="J509" s="305"/>
      <c r="K509" s="306"/>
      <c r="L509" s="303"/>
      <c r="M509" s="304"/>
      <c r="N509" s="302"/>
      <c r="O509" s="302"/>
      <c r="P509" s="302"/>
      <c r="Q509" s="302"/>
      <c r="R509" s="302"/>
      <c r="S509" s="302"/>
      <c r="T509" s="302"/>
      <c r="U509" s="302"/>
      <c r="V509" s="68"/>
      <c r="W509" s="65"/>
    </row>
    <row r="510" spans="1:23" ht="16.5" customHeight="1" thickBot="1" x14ac:dyDescent="0.5">
      <c r="A510" s="70"/>
      <c r="B510" s="307" t="str">
        <f t="shared" si="1"/>
        <v/>
      </c>
      <c r="C510" s="308"/>
      <c r="D510" s="308"/>
      <c r="E510" s="309"/>
      <c r="F510" s="305"/>
      <c r="G510" s="306"/>
      <c r="H510" s="305"/>
      <c r="I510" s="306"/>
      <c r="J510" s="305"/>
      <c r="K510" s="306"/>
      <c r="L510" s="303"/>
      <c r="M510" s="304"/>
      <c r="N510" s="302"/>
      <c r="O510" s="302"/>
      <c r="P510" s="302"/>
      <c r="Q510" s="302"/>
      <c r="R510" s="302"/>
      <c r="S510" s="302"/>
      <c r="T510" s="302"/>
      <c r="U510" s="302"/>
      <c r="V510" s="68"/>
      <c r="W510" s="65"/>
    </row>
    <row r="511" spans="1:23" ht="16.5" customHeight="1" thickBot="1" x14ac:dyDescent="0.5">
      <c r="A511" s="70"/>
      <c r="B511" s="307" t="str">
        <f t="shared" si="1"/>
        <v/>
      </c>
      <c r="C511" s="308"/>
      <c r="D511" s="308"/>
      <c r="E511" s="309"/>
      <c r="F511" s="303"/>
      <c r="G511" s="304"/>
      <c r="H511" s="303"/>
      <c r="I511" s="304"/>
      <c r="J511" s="303"/>
      <c r="K511" s="304"/>
      <c r="L511" s="303"/>
      <c r="M511" s="304"/>
      <c r="N511" s="302"/>
      <c r="O511" s="302"/>
      <c r="P511" s="302"/>
      <c r="Q511" s="302"/>
      <c r="R511" s="302"/>
      <c r="S511" s="302"/>
      <c r="T511" s="302"/>
      <c r="U511" s="302"/>
      <c r="V511" s="68"/>
      <c r="W511" s="65"/>
    </row>
    <row r="512" spans="1:23" ht="16.5" customHeight="1" thickBot="1" x14ac:dyDescent="0.5">
      <c r="A512" s="70"/>
      <c r="B512" s="307" t="str">
        <f t="shared" si="1"/>
        <v/>
      </c>
      <c r="C512" s="308"/>
      <c r="D512" s="308"/>
      <c r="E512" s="309"/>
      <c r="F512" s="303"/>
      <c r="G512" s="304"/>
      <c r="H512" s="303"/>
      <c r="I512" s="304"/>
      <c r="J512" s="303"/>
      <c r="K512" s="304"/>
      <c r="L512" s="303"/>
      <c r="M512" s="304"/>
      <c r="N512" s="302"/>
      <c r="O512" s="302"/>
      <c r="P512" s="302"/>
      <c r="Q512" s="302"/>
      <c r="R512" s="302"/>
      <c r="S512" s="302"/>
      <c r="T512" s="302"/>
      <c r="U512" s="302"/>
      <c r="V512" s="68"/>
      <c r="W512" s="65"/>
    </row>
    <row r="513" spans="1:23" ht="16.5" customHeight="1" thickBot="1" x14ac:dyDescent="0.5">
      <c r="A513" s="70"/>
      <c r="B513" s="307" t="str">
        <f t="shared" si="1"/>
        <v/>
      </c>
      <c r="C513" s="308"/>
      <c r="D513" s="308"/>
      <c r="E513" s="309"/>
      <c r="F513" s="303"/>
      <c r="G513" s="304"/>
      <c r="H513" s="303"/>
      <c r="I513" s="304"/>
      <c r="J513" s="303"/>
      <c r="K513" s="304"/>
      <c r="L513" s="303"/>
      <c r="M513" s="304"/>
      <c r="N513" s="302"/>
      <c r="O513" s="302"/>
      <c r="P513" s="302"/>
      <c r="Q513" s="302"/>
      <c r="R513" s="302"/>
      <c r="S513" s="302"/>
      <c r="T513" s="302"/>
      <c r="U513" s="302"/>
      <c r="V513" s="68"/>
      <c r="W513" s="65"/>
    </row>
    <row r="514" spans="1:23" ht="16.5" customHeight="1" thickBot="1" x14ac:dyDescent="0.5">
      <c r="A514" s="70"/>
      <c r="B514" s="307" t="str">
        <f t="shared" si="1"/>
        <v/>
      </c>
      <c r="C514" s="308"/>
      <c r="D514" s="308"/>
      <c r="E514" s="309"/>
      <c r="F514" s="303"/>
      <c r="G514" s="304"/>
      <c r="H514" s="303"/>
      <c r="I514" s="304"/>
      <c r="J514" s="303"/>
      <c r="K514" s="304"/>
      <c r="L514" s="303"/>
      <c r="M514" s="304"/>
      <c r="N514" s="302"/>
      <c r="O514" s="302"/>
      <c r="P514" s="302"/>
      <c r="Q514" s="302"/>
      <c r="R514" s="302"/>
      <c r="S514" s="302"/>
      <c r="T514" s="302"/>
      <c r="U514" s="302"/>
      <c r="V514" s="68"/>
      <c r="W514" s="65"/>
    </row>
    <row r="515" spans="1:23" ht="16.5" customHeight="1" thickBot="1" x14ac:dyDescent="0.5">
      <c r="A515" s="70"/>
      <c r="B515" s="307" t="str">
        <f t="shared" si="1"/>
        <v/>
      </c>
      <c r="C515" s="308"/>
      <c r="D515" s="308"/>
      <c r="E515" s="309"/>
      <c r="F515" s="303"/>
      <c r="G515" s="304"/>
      <c r="H515" s="303"/>
      <c r="I515" s="304"/>
      <c r="J515" s="303"/>
      <c r="K515" s="304"/>
      <c r="L515" s="303"/>
      <c r="M515" s="304"/>
      <c r="N515" s="302"/>
      <c r="O515" s="302"/>
      <c r="P515" s="302"/>
      <c r="Q515" s="302"/>
      <c r="R515" s="302"/>
      <c r="S515" s="302"/>
      <c r="T515" s="302"/>
      <c r="U515" s="302"/>
      <c r="V515" s="68"/>
      <c r="W515" s="65"/>
    </row>
    <row r="516" spans="1:23" ht="16.5" customHeight="1" thickBot="1" x14ac:dyDescent="0.5">
      <c r="A516" s="70"/>
      <c r="B516" s="307" t="str">
        <f t="shared" si="1"/>
        <v/>
      </c>
      <c r="C516" s="308"/>
      <c r="D516" s="308"/>
      <c r="E516" s="309"/>
      <c r="F516" s="303"/>
      <c r="G516" s="304"/>
      <c r="H516" s="303"/>
      <c r="I516" s="304"/>
      <c r="J516" s="303"/>
      <c r="K516" s="304"/>
      <c r="L516" s="303"/>
      <c r="M516" s="304"/>
      <c r="N516" s="302"/>
      <c r="O516" s="302"/>
      <c r="P516" s="302"/>
      <c r="Q516" s="302"/>
      <c r="R516" s="302"/>
      <c r="S516" s="302"/>
      <c r="T516" s="302"/>
      <c r="U516" s="302"/>
      <c r="V516" s="68"/>
      <c r="W516" s="65"/>
    </row>
    <row r="517" spans="1:23" ht="16.5" customHeight="1" thickBot="1" x14ac:dyDescent="0.5">
      <c r="A517" s="70"/>
      <c r="B517" s="307" t="str">
        <f t="shared" si="1"/>
        <v/>
      </c>
      <c r="C517" s="308"/>
      <c r="D517" s="308"/>
      <c r="E517" s="309"/>
      <c r="F517" s="303"/>
      <c r="G517" s="304"/>
      <c r="H517" s="303"/>
      <c r="I517" s="304"/>
      <c r="J517" s="303"/>
      <c r="K517" s="304"/>
      <c r="L517" s="303"/>
      <c r="M517" s="304"/>
      <c r="N517" s="302"/>
      <c r="O517" s="302"/>
      <c r="P517" s="302"/>
      <c r="Q517" s="302"/>
      <c r="R517" s="302"/>
      <c r="S517" s="302"/>
      <c r="T517" s="302"/>
      <c r="U517" s="302"/>
      <c r="V517" s="68"/>
      <c r="W517" s="65"/>
    </row>
    <row r="518" spans="1:23" ht="16.5" customHeight="1" thickBot="1" x14ac:dyDescent="0.5">
      <c r="A518" s="70"/>
      <c r="B518" s="307" t="str">
        <f t="shared" si="1"/>
        <v/>
      </c>
      <c r="C518" s="308"/>
      <c r="D518" s="308"/>
      <c r="E518" s="309"/>
      <c r="F518" s="303"/>
      <c r="G518" s="304"/>
      <c r="H518" s="303"/>
      <c r="I518" s="304"/>
      <c r="J518" s="303"/>
      <c r="K518" s="304"/>
      <c r="L518" s="303"/>
      <c r="M518" s="304"/>
      <c r="N518" s="302"/>
      <c r="O518" s="302"/>
      <c r="P518" s="302"/>
      <c r="Q518" s="302"/>
      <c r="R518" s="302"/>
      <c r="S518" s="302"/>
      <c r="T518" s="302"/>
      <c r="U518" s="302"/>
      <c r="V518" s="68"/>
      <c r="W518" s="65"/>
    </row>
    <row r="519" spans="1:23" ht="16.5" customHeight="1" thickBot="1" x14ac:dyDescent="0.5">
      <c r="A519" s="70"/>
      <c r="B519" s="307" t="str">
        <f t="shared" si="1"/>
        <v/>
      </c>
      <c r="C519" s="308"/>
      <c r="D519" s="308"/>
      <c r="E519" s="309"/>
      <c r="F519" s="303"/>
      <c r="G519" s="304"/>
      <c r="H519" s="303"/>
      <c r="I519" s="304"/>
      <c r="J519" s="303"/>
      <c r="K519" s="304"/>
      <c r="L519" s="305"/>
      <c r="M519" s="306"/>
      <c r="N519" s="302"/>
      <c r="O519" s="302"/>
      <c r="P519" s="302"/>
      <c r="Q519" s="302"/>
      <c r="R519" s="302"/>
      <c r="S519" s="302"/>
      <c r="T519" s="302"/>
      <c r="U519" s="302"/>
      <c r="V519" s="68"/>
      <c r="W519" s="65"/>
    </row>
    <row r="520" spans="1:23" ht="16.5" customHeight="1" thickBot="1" x14ac:dyDescent="0.5">
      <c r="A520" s="70"/>
      <c r="B520" s="307" t="str">
        <f t="shared" si="1"/>
        <v/>
      </c>
      <c r="C520" s="308"/>
      <c r="D520" s="308"/>
      <c r="E520" s="309"/>
      <c r="F520" s="303"/>
      <c r="G520" s="304"/>
      <c r="H520" s="303"/>
      <c r="I520" s="304"/>
      <c r="J520" s="303"/>
      <c r="K520" s="304"/>
      <c r="L520" s="305"/>
      <c r="M520" s="306"/>
      <c r="N520" s="302"/>
      <c r="O520" s="302"/>
      <c r="P520" s="302"/>
      <c r="Q520" s="302"/>
      <c r="R520" s="302"/>
      <c r="S520" s="302"/>
      <c r="T520" s="302"/>
      <c r="U520" s="302"/>
      <c r="V520" s="68"/>
      <c r="W520" s="65"/>
    </row>
    <row r="521" spans="1:23" ht="16.5" customHeight="1" thickBot="1" x14ac:dyDescent="0.5">
      <c r="A521" s="70"/>
      <c r="B521" s="307" t="str">
        <f t="shared" si="1"/>
        <v/>
      </c>
      <c r="C521" s="308"/>
      <c r="D521" s="308"/>
      <c r="E521" s="309"/>
      <c r="F521" s="303"/>
      <c r="G521" s="304"/>
      <c r="H521" s="303"/>
      <c r="I521" s="304"/>
      <c r="J521" s="303"/>
      <c r="K521" s="304"/>
      <c r="L521" s="303"/>
      <c r="M521" s="304"/>
      <c r="N521" s="302"/>
      <c r="O521" s="302"/>
      <c r="P521" s="302"/>
      <c r="Q521" s="302"/>
      <c r="R521" s="302"/>
      <c r="S521" s="302"/>
      <c r="T521" s="302"/>
      <c r="U521" s="302"/>
      <c r="V521" s="68"/>
      <c r="W521" s="65"/>
    </row>
    <row r="522" spans="1:23" ht="16.5" customHeight="1" thickBot="1" x14ac:dyDescent="0.5">
      <c r="A522" s="70"/>
      <c r="B522" s="307" t="str">
        <f t="shared" si="1"/>
        <v/>
      </c>
      <c r="C522" s="308"/>
      <c r="D522" s="308"/>
      <c r="E522" s="309"/>
      <c r="F522" s="303"/>
      <c r="G522" s="304"/>
      <c r="H522" s="303"/>
      <c r="I522" s="304"/>
      <c r="J522" s="303"/>
      <c r="K522" s="304"/>
      <c r="L522" s="303"/>
      <c r="M522" s="304"/>
      <c r="N522" s="302"/>
      <c r="O522" s="302"/>
      <c r="P522" s="302"/>
      <c r="Q522" s="302"/>
      <c r="R522" s="302"/>
      <c r="S522" s="302"/>
      <c r="T522" s="302"/>
      <c r="U522" s="302"/>
      <c r="V522" s="68"/>
      <c r="W522" s="65"/>
    </row>
    <row r="523" spans="1:23" ht="16.5" customHeight="1" thickBot="1" x14ac:dyDescent="0.5">
      <c r="A523" s="70"/>
      <c r="B523" s="307" t="str">
        <f t="shared" si="1"/>
        <v/>
      </c>
      <c r="C523" s="308"/>
      <c r="D523" s="308"/>
      <c r="E523" s="309"/>
      <c r="F523" s="303"/>
      <c r="G523" s="304"/>
      <c r="H523" s="303"/>
      <c r="I523" s="304"/>
      <c r="J523" s="303"/>
      <c r="K523" s="304"/>
      <c r="L523" s="303"/>
      <c r="M523" s="304"/>
      <c r="N523" s="302"/>
      <c r="O523" s="302"/>
      <c r="P523" s="302"/>
      <c r="Q523" s="302"/>
      <c r="R523" s="302"/>
      <c r="S523" s="302"/>
      <c r="T523" s="302"/>
      <c r="U523" s="302"/>
      <c r="V523" s="68"/>
      <c r="W523" s="65"/>
    </row>
    <row r="524" spans="1:23" ht="16.5" customHeight="1" thickBot="1" x14ac:dyDescent="0.5">
      <c r="A524" s="70"/>
      <c r="B524" s="307" t="str">
        <f t="shared" si="1"/>
        <v/>
      </c>
      <c r="C524" s="308"/>
      <c r="D524" s="308"/>
      <c r="E524" s="309"/>
      <c r="F524" s="303"/>
      <c r="G524" s="304"/>
      <c r="H524" s="303"/>
      <c r="I524" s="304"/>
      <c r="J524" s="303"/>
      <c r="K524" s="304"/>
      <c r="L524" s="303"/>
      <c r="M524" s="304"/>
      <c r="N524" s="302"/>
      <c r="O524" s="302"/>
      <c r="P524" s="302"/>
      <c r="Q524" s="302"/>
      <c r="R524" s="302"/>
      <c r="S524" s="302"/>
      <c r="T524" s="302"/>
      <c r="U524" s="302"/>
      <c r="V524" s="68"/>
      <c r="W524" s="65"/>
    </row>
    <row r="525" spans="1:23" ht="16.5" customHeight="1" thickBot="1" x14ac:dyDescent="0.5">
      <c r="A525" s="70"/>
      <c r="B525" s="307" t="str">
        <f t="shared" si="1"/>
        <v/>
      </c>
      <c r="C525" s="308"/>
      <c r="D525" s="308"/>
      <c r="E525" s="309"/>
      <c r="F525" s="303"/>
      <c r="G525" s="304"/>
      <c r="H525" s="303"/>
      <c r="I525" s="304"/>
      <c r="J525" s="303"/>
      <c r="K525" s="304"/>
      <c r="L525" s="303"/>
      <c r="M525" s="304"/>
      <c r="N525" s="302"/>
      <c r="O525" s="302"/>
      <c r="P525" s="302"/>
      <c r="Q525" s="302"/>
      <c r="R525" s="302"/>
      <c r="S525" s="302"/>
      <c r="T525" s="302"/>
      <c r="U525" s="302"/>
      <c r="V525" s="68"/>
      <c r="W525" s="65"/>
    </row>
    <row r="526" spans="1:23" ht="16.5" customHeight="1" thickBot="1" x14ac:dyDescent="0.5">
      <c r="A526" s="70"/>
      <c r="B526" s="307" t="str">
        <f t="shared" si="1"/>
        <v/>
      </c>
      <c r="C526" s="308"/>
      <c r="D526" s="308"/>
      <c r="E526" s="309"/>
      <c r="F526" s="303"/>
      <c r="G526" s="304"/>
      <c r="H526" s="303"/>
      <c r="I526" s="304"/>
      <c r="J526" s="303"/>
      <c r="K526" s="304"/>
      <c r="L526" s="303"/>
      <c r="M526" s="304"/>
      <c r="N526" s="302"/>
      <c r="O526" s="302"/>
      <c r="P526" s="302"/>
      <c r="Q526" s="302"/>
      <c r="R526" s="302"/>
      <c r="S526" s="302"/>
      <c r="T526" s="302"/>
      <c r="U526" s="302"/>
      <c r="V526" s="68"/>
      <c r="W526" s="65"/>
    </row>
    <row r="527" spans="1:23" ht="16.5" customHeight="1" thickBot="1" x14ac:dyDescent="0.5">
      <c r="A527" s="70"/>
      <c r="B527" s="307" t="str">
        <f t="shared" si="1"/>
        <v/>
      </c>
      <c r="C527" s="308"/>
      <c r="D527" s="308"/>
      <c r="E527" s="309"/>
      <c r="F527" s="303"/>
      <c r="G527" s="304"/>
      <c r="H527" s="303"/>
      <c r="I527" s="304"/>
      <c r="J527" s="303"/>
      <c r="K527" s="304"/>
      <c r="L527" s="303"/>
      <c r="M527" s="304"/>
      <c r="N527" s="302"/>
      <c r="O527" s="302"/>
      <c r="P527" s="302"/>
      <c r="Q527" s="302"/>
      <c r="R527" s="302"/>
      <c r="S527" s="302"/>
      <c r="T527" s="302"/>
      <c r="U527" s="302"/>
      <c r="V527" s="68"/>
      <c r="W527" s="65"/>
    </row>
    <row r="528" spans="1:23" ht="16.5" customHeight="1" thickBot="1" x14ac:dyDescent="0.5">
      <c r="A528" s="70"/>
      <c r="B528" s="307" t="str">
        <f t="shared" si="1"/>
        <v/>
      </c>
      <c r="C528" s="308"/>
      <c r="D528" s="308"/>
      <c r="E528" s="309"/>
      <c r="F528" s="303"/>
      <c r="G528" s="304"/>
      <c r="H528" s="303"/>
      <c r="I528" s="304"/>
      <c r="J528" s="303"/>
      <c r="K528" s="304"/>
      <c r="L528" s="303"/>
      <c r="M528" s="304"/>
      <c r="N528" s="302"/>
      <c r="O528" s="302"/>
      <c r="P528" s="302"/>
      <c r="Q528" s="302"/>
      <c r="R528" s="302"/>
      <c r="S528" s="302"/>
      <c r="T528" s="302"/>
      <c r="U528" s="302"/>
      <c r="V528" s="68"/>
      <c r="W528" s="65"/>
    </row>
    <row r="529" spans="1:23" ht="16.5" customHeight="1" thickBot="1" x14ac:dyDescent="0.5">
      <c r="A529" s="70"/>
      <c r="B529" s="307" t="str">
        <f t="shared" si="1"/>
        <v/>
      </c>
      <c r="C529" s="308"/>
      <c r="D529" s="308"/>
      <c r="E529" s="309"/>
      <c r="F529" s="303"/>
      <c r="G529" s="304"/>
      <c r="H529" s="303"/>
      <c r="I529" s="304"/>
      <c r="J529" s="303"/>
      <c r="K529" s="304"/>
      <c r="L529" s="303"/>
      <c r="M529" s="304"/>
      <c r="N529" s="302"/>
      <c r="O529" s="302"/>
      <c r="P529" s="302"/>
      <c r="Q529" s="302"/>
      <c r="R529" s="302"/>
      <c r="S529" s="302"/>
      <c r="T529" s="302"/>
      <c r="U529" s="302"/>
      <c r="V529" s="68"/>
      <c r="W529" s="65"/>
    </row>
    <row r="530" spans="1:23" ht="16.5" customHeight="1" thickBot="1" x14ac:dyDescent="0.5">
      <c r="A530" s="70"/>
      <c r="B530" s="307" t="str">
        <f t="shared" si="1"/>
        <v/>
      </c>
      <c r="C530" s="308"/>
      <c r="D530" s="308"/>
      <c r="E530" s="309"/>
      <c r="F530" s="303"/>
      <c r="G530" s="304"/>
      <c r="H530" s="303"/>
      <c r="I530" s="304"/>
      <c r="J530" s="303"/>
      <c r="K530" s="304"/>
      <c r="L530" s="303"/>
      <c r="M530" s="304"/>
      <c r="N530" s="302"/>
      <c r="O530" s="302"/>
      <c r="P530" s="302"/>
      <c r="Q530" s="302"/>
      <c r="R530" s="302"/>
      <c r="S530" s="302"/>
      <c r="T530" s="302"/>
      <c r="U530" s="302"/>
      <c r="V530" s="68"/>
      <c r="W530" s="65"/>
    </row>
    <row r="531" spans="1:23" ht="16.5" customHeight="1" thickBot="1" x14ac:dyDescent="0.5">
      <c r="A531" s="70"/>
      <c r="B531" s="307" t="str">
        <f t="shared" si="1"/>
        <v/>
      </c>
      <c r="C531" s="308"/>
      <c r="D531" s="308"/>
      <c r="E531" s="309"/>
      <c r="F531" s="303"/>
      <c r="G531" s="304"/>
      <c r="H531" s="303"/>
      <c r="I531" s="304"/>
      <c r="J531" s="303"/>
      <c r="K531" s="304"/>
      <c r="L531" s="303"/>
      <c r="M531" s="304"/>
      <c r="N531" s="302"/>
      <c r="O531" s="302"/>
      <c r="P531" s="302"/>
      <c r="Q531" s="302"/>
      <c r="R531" s="302"/>
      <c r="S531" s="302"/>
      <c r="T531" s="302"/>
      <c r="U531" s="302"/>
      <c r="V531" s="68"/>
      <c r="W531" s="65"/>
    </row>
    <row r="532" spans="1:23" ht="16.5" customHeight="1" thickBot="1" x14ac:dyDescent="0.5">
      <c r="A532" s="70"/>
      <c r="B532" s="307" t="str">
        <f t="shared" si="1"/>
        <v/>
      </c>
      <c r="C532" s="308"/>
      <c r="D532" s="308"/>
      <c r="E532" s="309"/>
      <c r="F532" s="303"/>
      <c r="G532" s="304"/>
      <c r="H532" s="303"/>
      <c r="I532" s="304"/>
      <c r="J532" s="303"/>
      <c r="K532" s="304"/>
      <c r="L532" s="303"/>
      <c r="M532" s="304"/>
      <c r="N532" s="302"/>
      <c r="O532" s="302"/>
      <c r="P532" s="302"/>
      <c r="Q532" s="302"/>
      <c r="R532" s="302"/>
      <c r="S532" s="302"/>
      <c r="T532" s="302"/>
      <c r="U532" s="302"/>
      <c r="V532" s="68"/>
      <c r="W532" s="65"/>
    </row>
    <row r="533" spans="1:23" ht="16.5" customHeight="1" thickBot="1" x14ac:dyDescent="0.5">
      <c r="A533" s="70"/>
      <c r="B533" s="307" t="str">
        <f t="shared" si="1"/>
        <v/>
      </c>
      <c r="C533" s="308"/>
      <c r="D533" s="308"/>
      <c r="E533" s="309"/>
      <c r="F533" s="303"/>
      <c r="G533" s="304"/>
      <c r="H533" s="303"/>
      <c r="I533" s="304"/>
      <c r="J533" s="303"/>
      <c r="K533" s="304"/>
      <c r="L533" s="303"/>
      <c r="M533" s="304"/>
      <c r="N533" s="302"/>
      <c r="O533" s="302"/>
      <c r="P533" s="302"/>
      <c r="Q533" s="302"/>
      <c r="R533" s="302"/>
      <c r="S533" s="302"/>
      <c r="T533" s="302"/>
      <c r="U533" s="302"/>
      <c r="V533" s="68"/>
      <c r="W533" s="65"/>
    </row>
    <row r="534" spans="1:23" ht="16.5" customHeight="1" thickBot="1" x14ac:dyDescent="0.5">
      <c r="A534" s="70"/>
      <c r="B534" s="307" t="str">
        <f t="shared" si="1"/>
        <v/>
      </c>
      <c r="C534" s="308"/>
      <c r="D534" s="308"/>
      <c r="E534" s="309"/>
      <c r="F534" s="303"/>
      <c r="G534" s="304"/>
      <c r="H534" s="303"/>
      <c r="I534" s="304"/>
      <c r="J534" s="303"/>
      <c r="K534" s="304"/>
      <c r="L534" s="303"/>
      <c r="M534" s="304"/>
      <c r="N534" s="302"/>
      <c r="O534" s="302"/>
      <c r="P534" s="302"/>
      <c r="Q534" s="302"/>
      <c r="R534" s="302"/>
      <c r="S534" s="302"/>
      <c r="T534" s="302"/>
      <c r="U534" s="302"/>
      <c r="V534" s="68"/>
      <c r="W534" s="65"/>
    </row>
    <row r="535" spans="1:23" ht="16.5" customHeight="1" thickBot="1" x14ac:dyDescent="0.5">
      <c r="A535" s="70"/>
      <c r="B535" s="307" t="str">
        <f t="shared" si="1"/>
        <v/>
      </c>
      <c r="C535" s="308"/>
      <c r="D535" s="308"/>
      <c r="E535" s="309"/>
      <c r="F535" s="303"/>
      <c r="G535" s="304"/>
      <c r="H535" s="303"/>
      <c r="I535" s="304"/>
      <c r="J535" s="303"/>
      <c r="K535" s="304"/>
      <c r="L535" s="303"/>
      <c r="M535" s="304"/>
      <c r="N535" s="302"/>
      <c r="O535" s="302"/>
      <c r="P535" s="302"/>
      <c r="Q535" s="302"/>
      <c r="R535" s="302"/>
      <c r="S535" s="302"/>
      <c r="T535" s="302"/>
      <c r="U535" s="302"/>
      <c r="V535" s="68"/>
      <c r="W535" s="65"/>
    </row>
    <row r="536" spans="1:23" ht="16.5" customHeight="1" thickBot="1" x14ac:dyDescent="0.5">
      <c r="A536" s="70"/>
      <c r="B536" s="307" t="str">
        <f t="shared" si="1"/>
        <v/>
      </c>
      <c r="C536" s="308"/>
      <c r="D536" s="308"/>
      <c r="E536" s="309"/>
      <c r="F536" s="303"/>
      <c r="G536" s="304"/>
      <c r="H536" s="303"/>
      <c r="I536" s="304"/>
      <c r="J536" s="303"/>
      <c r="K536" s="304"/>
      <c r="L536" s="303"/>
      <c r="M536" s="304"/>
      <c r="N536" s="302"/>
      <c r="O536" s="302"/>
      <c r="P536" s="302"/>
      <c r="Q536" s="302"/>
      <c r="R536" s="302"/>
      <c r="S536" s="302"/>
      <c r="T536" s="302"/>
      <c r="U536" s="302"/>
      <c r="V536" s="68"/>
      <c r="W536" s="65"/>
    </row>
    <row r="537" spans="1:23" ht="16.5" customHeight="1" thickBot="1" x14ac:dyDescent="0.5">
      <c r="A537" s="70"/>
      <c r="B537" s="307" t="str">
        <f t="shared" si="1"/>
        <v/>
      </c>
      <c r="C537" s="308"/>
      <c r="D537" s="308"/>
      <c r="E537" s="309"/>
      <c r="F537" s="303"/>
      <c r="G537" s="304"/>
      <c r="H537" s="303"/>
      <c r="I537" s="304"/>
      <c r="J537" s="303"/>
      <c r="K537" s="304"/>
      <c r="L537" s="303"/>
      <c r="M537" s="304"/>
      <c r="N537" s="302"/>
      <c r="O537" s="302"/>
      <c r="P537" s="302"/>
      <c r="Q537" s="302"/>
      <c r="R537" s="302"/>
      <c r="S537" s="302"/>
      <c r="T537" s="302"/>
      <c r="U537" s="302"/>
      <c r="V537" s="68"/>
      <c r="W537" s="65"/>
    </row>
    <row r="538" spans="1:23" ht="16.5" customHeight="1" thickBot="1" x14ac:dyDescent="0.5">
      <c r="A538" s="70"/>
      <c r="B538" s="307" t="str">
        <f t="shared" si="1"/>
        <v/>
      </c>
      <c r="C538" s="308"/>
      <c r="D538" s="308"/>
      <c r="E538" s="309"/>
      <c r="F538" s="303"/>
      <c r="G538" s="304"/>
      <c r="H538" s="303"/>
      <c r="I538" s="304"/>
      <c r="J538" s="303"/>
      <c r="K538" s="304"/>
      <c r="L538" s="303"/>
      <c r="M538" s="304"/>
      <c r="N538" s="302"/>
      <c r="O538" s="302"/>
      <c r="P538" s="302"/>
      <c r="Q538" s="302"/>
      <c r="R538" s="302"/>
      <c r="S538" s="302"/>
      <c r="T538" s="302"/>
      <c r="U538" s="302"/>
      <c r="V538" s="68"/>
      <c r="W538" s="65"/>
    </row>
    <row r="539" spans="1:23" ht="16.5" customHeight="1" thickBot="1" x14ac:dyDescent="0.5">
      <c r="A539" s="70"/>
      <c r="B539" s="307" t="str">
        <f t="shared" si="1"/>
        <v/>
      </c>
      <c r="C539" s="308"/>
      <c r="D539" s="308"/>
      <c r="E539" s="309"/>
      <c r="F539" s="303"/>
      <c r="G539" s="304"/>
      <c r="H539" s="303"/>
      <c r="I539" s="304"/>
      <c r="J539" s="303"/>
      <c r="K539" s="304"/>
      <c r="L539" s="303"/>
      <c r="M539" s="304"/>
      <c r="N539" s="302"/>
      <c r="O539" s="302"/>
      <c r="P539" s="302"/>
      <c r="Q539" s="302"/>
      <c r="R539" s="302"/>
      <c r="S539" s="302"/>
      <c r="T539" s="302"/>
      <c r="U539" s="302"/>
      <c r="V539" s="68"/>
      <c r="W539" s="65"/>
    </row>
    <row r="540" spans="1:23" ht="16.5" customHeight="1" thickBot="1" x14ac:dyDescent="0.5">
      <c r="A540" s="70"/>
      <c r="B540" s="307" t="str">
        <f t="shared" si="1"/>
        <v/>
      </c>
      <c r="C540" s="308"/>
      <c r="D540" s="308"/>
      <c r="E540" s="309"/>
      <c r="F540" s="303"/>
      <c r="G540" s="304"/>
      <c r="H540" s="303"/>
      <c r="I540" s="304"/>
      <c r="J540" s="303"/>
      <c r="K540" s="304"/>
      <c r="L540" s="303"/>
      <c r="M540" s="304"/>
      <c r="N540" s="302"/>
      <c r="O540" s="302"/>
      <c r="P540" s="302"/>
      <c r="Q540" s="302"/>
      <c r="R540" s="302"/>
      <c r="S540" s="302"/>
      <c r="T540" s="302"/>
      <c r="U540" s="302"/>
      <c r="V540" s="68"/>
      <c r="W540" s="65"/>
    </row>
    <row r="541" spans="1:23" ht="16.5" customHeight="1" thickBot="1" x14ac:dyDescent="0.5">
      <c r="A541" s="70"/>
      <c r="B541" s="307" t="str">
        <f t="shared" si="1"/>
        <v/>
      </c>
      <c r="C541" s="308"/>
      <c r="D541" s="308"/>
      <c r="E541" s="309"/>
      <c r="F541" s="303"/>
      <c r="G541" s="304"/>
      <c r="H541" s="303"/>
      <c r="I541" s="304"/>
      <c r="J541" s="303"/>
      <c r="K541" s="304"/>
      <c r="L541" s="303"/>
      <c r="M541" s="304"/>
      <c r="N541" s="302"/>
      <c r="O541" s="302"/>
      <c r="P541" s="302"/>
      <c r="Q541" s="302"/>
      <c r="R541" s="302"/>
      <c r="S541" s="302"/>
      <c r="T541" s="302"/>
      <c r="U541" s="302"/>
      <c r="V541" s="68"/>
      <c r="W541" s="65"/>
    </row>
    <row r="542" spans="1:23" ht="16.5" customHeight="1" thickBot="1" x14ac:dyDescent="0.5">
      <c r="A542" s="70"/>
      <c r="B542" s="307" t="str">
        <f t="shared" si="1"/>
        <v/>
      </c>
      <c r="C542" s="308"/>
      <c r="D542" s="308"/>
      <c r="E542" s="309"/>
      <c r="F542" s="303"/>
      <c r="G542" s="304"/>
      <c r="H542" s="303"/>
      <c r="I542" s="304"/>
      <c r="J542" s="303"/>
      <c r="K542" s="304"/>
      <c r="L542" s="303"/>
      <c r="M542" s="304"/>
      <c r="N542" s="302"/>
      <c r="O542" s="302"/>
      <c r="P542" s="302"/>
      <c r="Q542" s="302"/>
      <c r="R542" s="302"/>
      <c r="S542" s="302"/>
      <c r="T542" s="302"/>
      <c r="U542" s="302"/>
      <c r="V542" s="68"/>
      <c r="W542" s="65"/>
    </row>
    <row r="543" spans="1:23" ht="16.5" customHeight="1" thickBot="1" x14ac:dyDescent="0.5">
      <c r="A543" s="70"/>
      <c r="B543" s="307" t="str">
        <f t="shared" si="1"/>
        <v/>
      </c>
      <c r="C543" s="308"/>
      <c r="D543" s="308"/>
      <c r="E543" s="309"/>
      <c r="F543" s="303"/>
      <c r="G543" s="304"/>
      <c r="H543" s="303"/>
      <c r="I543" s="304"/>
      <c r="J543" s="303"/>
      <c r="K543" s="304"/>
      <c r="L543" s="303"/>
      <c r="M543" s="304"/>
      <c r="N543" s="302"/>
      <c r="O543" s="302"/>
      <c r="P543" s="302"/>
      <c r="Q543" s="302"/>
      <c r="R543" s="302"/>
      <c r="S543" s="302"/>
      <c r="T543" s="302"/>
      <c r="U543" s="302"/>
      <c r="V543" s="68"/>
      <c r="W543" s="65"/>
    </row>
    <row r="544" spans="1:23" ht="16.5" customHeight="1" thickBot="1" x14ac:dyDescent="0.5">
      <c r="A544" s="70"/>
      <c r="B544" s="307" t="str">
        <f t="shared" si="1"/>
        <v/>
      </c>
      <c r="C544" s="308"/>
      <c r="D544" s="308"/>
      <c r="E544" s="309"/>
      <c r="F544" s="303"/>
      <c r="G544" s="304"/>
      <c r="H544" s="303"/>
      <c r="I544" s="304"/>
      <c r="J544" s="303"/>
      <c r="K544" s="304"/>
      <c r="L544" s="303"/>
      <c r="M544" s="304"/>
      <c r="N544" s="302"/>
      <c r="O544" s="302"/>
      <c r="P544" s="302"/>
      <c r="Q544" s="302"/>
      <c r="R544" s="302"/>
      <c r="S544" s="302"/>
      <c r="T544" s="302"/>
      <c r="U544" s="302"/>
      <c r="V544" s="68"/>
      <c r="W544" s="65"/>
    </row>
    <row r="545" spans="1:23" ht="16.5" customHeight="1" thickBot="1" x14ac:dyDescent="0.5">
      <c r="A545" s="70"/>
      <c r="B545" s="307" t="str">
        <f t="shared" si="1"/>
        <v/>
      </c>
      <c r="C545" s="308"/>
      <c r="D545" s="308"/>
      <c r="E545" s="309"/>
      <c r="F545" s="303"/>
      <c r="G545" s="304"/>
      <c r="H545" s="303"/>
      <c r="I545" s="304"/>
      <c r="J545" s="303"/>
      <c r="K545" s="304"/>
      <c r="L545" s="303"/>
      <c r="M545" s="304"/>
      <c r="N545" s="302"/>
      <c r="O545" s="302"/>
      <c r="P545" s="302"/>
      <c r="Q545" s="302"/>
      <c r="R545" s="302"/>
      <c r="S545" s="302"/>
      <c r="T545" s="302"/>
      <c r="U545" s="302"/>
      <c r="V545" s="68"/>
      <c r="W545" s="65"/>
    </row>
    <row r="546" spans="1:23" ht="16.5" customHeight="1" thickBot="1" x14ac:dyDescent="0.5">
      <c r="A546" s="70"/>
      <c r="B546" s="307" t="str">
        <f t="shared" si="1"/>
        <v/>
      </c>
      <c r="C546" s="308"/>
      <c r="D546" s="308"/>
      <c r="E546" s="309"/>
      <c r="F546" s="303"/>
      <c r="G546" s="304"/>
      <c r="H546" s="303"/>
      <c r="I546" s="304"/>
      <c r="J546" s="303"/>
      <c r="K546" s="304"/>
      <c r="L546" s="303"/>
      <c r="M546" s="304"/>
      <c r="N546" s="302"/>
      <c r="O546" s="302"/>
      <c r="P546" s="302"/>
      <c r="Q546" s="302"/>
      <c r="R546" s="302"/>
      <c r="S546" s="302"/>
      <c r="T546" s="302"/>
      <c r="U546" s="302"/>
      <c r="V546" s="68"/>
      <c r="W546" s="65"/>
    </row>
    <row r="547" spans="1:23" ht="16.5" customHeight="1" thickBot="1" x14ac:dyDescent="0.5">
      <c r="A547" s="70"/>
      <c r="B547" s="307" t="str">
        <f t="shared" si="1"/>
        <v/>
      </c>
      <c r="C547" s="308"/>
      <c r="D547" s="308"/>
      <c r="E547" s="309"/>
      <c r="F547" s="303"/>
      <c r="G547" s="304"/>
      <c r="H547" s="303"/>
      <c r="I547" s="304"/>
      <c r="J547" s="303"/>
      <c r="K547" s="304"/>
      <c r="L547" s="303"/>
      <c r="M547" s="304"/>
      <c r="N547" s="302"/>
      <c r="O547" s="302"/>
      <c r="P547" s="302"/>
      <c r="Q547" s="302"/>
      <c r="R547" s="302"/>
      <c r="S547" s="302"/>
      <c r="T547" s="302"/>
      <c r="U547" s="302"/>
      <c r="V547" s="68"/>
      <c r="W547" s="65"/>
    </row>
    <row r="548" spans="1:23" ht="16.5" customHeight="1" thickBot="1" x14ac:dyDescent="0.5">
      <c r="A548" s="70"/>
      <c r="B548" s="307" t="str">
        <f t="shared" si="1"/>
        <v/>
      </c>
      <c r="C548" s="308"/>
      <c r="D548" s="308"/>
      <c r="E548" s="309"/>
      <c r="F548" s="303"/>
      <c r="G548" s="304"/>
      <c r="H548" s="303"/>
      <c r="I548" s="304"/>
      <c r="J548" s="303"/>
      <c r="K548" s="304"/>
      <c r="L548" s="303"/>
      <c r="M548" s="304"/>
      <c r="N548" s="302"/>
      <c r="O548" s="302"/>
      <c r="P548" s="302"/>
      <c r="Q548" s="302"/>
      <c r="R548" s="302"/>
      <c r="S548" s="302"/>
      <c r="T548" s="302"/>
      <c r="U548" s="302"/>
      <c r="V548" s="35"/>
    </row>
    <row r="549" spans="1:23" ht="16.5" customHeight="1" thickBot="1" x14ac:dyDescent="0.5">
      <c r="A549" s="69"/>
      <c r="B549" s="67"/>
      <c r="C549" s="67"/>
      <c r="D549" s="67"/>
      <c r="E549" s="67"/>
      <c r="F549" s="36"/>
      <c r="G549" s="36"/>
      <c r="H549" s="36"/>
      <c r="I549" s="36"/>
      <c r="J549" s="36"/>
      <c r="K549" s="36"/>
      <c r="L549" s="39"/>
      <c r="M549" s="39"/>
      <c r="N549" s="39"/>
      <c r="O549" s="39"/>
      <c r="P549" s="39"/>
      <c r="Q549" s="39"/>
      <c r="R549" s="39"/>
      <c r="S549" s="39"/>
      <c r="T549" s="39"/>
      <c r="U549" s="39"/>
      <c r="V549" s="35"/>
    </row>
    <row r="550" spans="1:23" ht="16.5" customHeight="1" thickBot="1" x14ac:dyDescent="0.5">
      <c r="A550" s="69"/>
      <c r="B550" s="34"/>
      <c r="C550" s="45"/>
      <c r="D550" s="45"/>
      <c r="E550" s="45"/>
      <c r="F550" s="312" t="s">
        <v>183</v>
      </c>
      <c r="G550" s="312"/>
      <c r="H550" s="312"/>
      <c r="I550" s="312"/>
      <c r="J550" s="312"/>
      <c r="K550" s="312"/>
      <c r="L550" s="312"/>
      <c r="M550" s="312"/>
      <c r="N550" s="312"/>
      <c r="O550" s="312"/>
      <c r="P550" s="312"/>
      <c r="Q550" s="312"/>
      <c r="R550" s="312"/>
      <c r="S550" s="312"/>
      <c r="T550" s="312"/>
      <c r="U550" s="312"/>
      <c r="V550" s="35"/>
    </row>
    <row r="551" spans="1:23" ht="16.5" customHeight="1" thickBot="1" x14ac:dyDescent="0.5">
      <c r="A551" s="69"/>
      <c r="B551" s="34"/>
      <c r="C551" s="11"/>
      <c r="D551" s="44"/>
      <c r="E551" s="11"/>
      <c r="F551" s="229" t="s">
        <v>206</v>
      </c>
      <c r="G551" s="229"/>
      <c r="H551" s="229"/>
      <c r="I551" s="229"/>
      <c r="J551" s="229"/>
      <c r="K551" s="229"/>
      <c r="L551" s="229"/>
      <c r="M551" s="229"/>
      <c r="N551" s="229"/>
      <c r="O551" s="229"/>
      <c r="P551" s="229"/>
      <c r="Q551" s="229"/>
      <c r="R551" s="229"/>
      <c r="S551" s="229"/>
      <c r="T551" s="229"/>
      <c r="U551" s="229"/>
      <c r="V551" s="35"/>
    </row>
    <row r="552" spans="1:23" ht="16.5" customHeight="1" thickBot="1" x14ac:dyDescent="0.5">
      <c r="A552" s="69"/>
      <c r="B552" s="230" t="s">
        <v>186</v>
      </c>
      <c r="C552" s="231"/>
      <c r="D552" s="231"/>
      <c r="E552" s="232"/>
      <c r="F552" s="229" t="s">
        <v>207</v>
      </c>
      <c r="G552" s="229"/>
      <c r="H552" s="229" t="s">
        <v>208</v>
      </c>
      <c r="I552" s="229"/>
      <c r="J552" s="311" t="s">
        <v>209</v>
      </c>
      <c r="K552" s="311"/>
      <c r="L552" s="311" t="s">
        <v>210</v>
      </c>
      <c r="M552" s="311"/>
      <c r="N552" s="311" t="s">
        <v>211</v>
      </c>
      <c r="O552" s="311"/>
      <c r="P552" s="310" t="s">
        <v>212</v>
      </c>
      <c r="Q552" s="310"/>
      <c r="R552" s="274" t="s">
        <v>213</v>
      </c>
      <c r="S552" s="274"/>
      <c r="T552" s="229" t="s">
        <v>205</v>
      </c>
      <c r="U552" s="229"/>
      <c r="V552" s="35"/>
    </row>
    <row r="553" spans="1:23" ht="16.5" customHeight="1" thickBot="1" x14ac:dyDescent="0.5">
      <c r="A553" s="69"/>
      <c r="B553" s="230" t="str">
        <f t="shared" ref="B553:B592" si="2">A464</f>
        <v/>
      </c>
      <c r="C553" s="231"/>
      <c r="D553" s="231"/>
      <c r="E553" s="232"/>
      <c r="F553" s="305"/>
      <c r="G553" s="306"/>
      <c r="H553" s="305"/>
      <c r="I553" s="306"/>
      <c r="J553" s="305"/>
      <c r="K553" s="306"/>
      <c r="L553" s="303"/>
      <c r="M553" s="304"/>
      <c r="N553" s="302"/>
      <c r="O553" s="302"/>
      <c r="P553" s="302"/>
      <c r="Q553" s="302"/>
      <c r="R553" s="302"/>
      <c r="S553" s="302"/>
      <c r="T553" s="302"/>
      <c r="U553" s="302"/>
      <c r="V553" s="35"/>
    </row>
    <row r="554" spans="1:23" ht="16.5" customHeight="1" thickBot="1" x14ac:dyDescent="0.5">
      <c r="A554" s="69"/>
      <c r="B554" s="307" t="str">
        <f t="shared" si="2"/>
        <v/>
      </c>
      <c r="C554" s="308"/>
      <c r="D554" s="308"/>
      <c r="E554" s="309"/>
      <c r="F554" s="305"/>
      <c r="G554" s="306"/>
      <c r="H554" s="305"/>
      <c r="I554" s="306"/>
      <c r="J554" s="305"/>
      <c r="K554" s="306"/>
      <c r="L554" s="303"/>
      <c r="M554" s="304"/>
      <c r="N554" s="302"/>
      <c r="O554" s="302"/>
      <c r="P554" s="302"/>
      <c r="Q554" s="302"/>
      <c r="R554" s="302"/>
      <c r="S554" s="302"/>
      <c r="T554" s="302"/>
      <c r="U554" s="302"/>
      <c r="V554" s="35"/>
    </row>
    <row r="555" spans="1:23" ht="16.5" customHeight="1" thickBot="1" x14ac:dyDescent="0.5">
      <c r="A555" s="69"/>
      <c r="B555" s="307" t="str">
        <f t="shared" si="2"/>
        <v/>
      </c>
      <c r="C555" s="308"/>
      <c r="D555" s="308"/>
      <c r="E555" s="309"/>
      <c r="F555" s="303"/>
      <c r="G555" s="304"/>
      <c r="H555" s="303"/>
      <c r="I555" s="304"/>
      <c r="J555" s="303"/>
      <c r="K555" s="304"/>
      <c r="L555" s="303"/>
      <c r="M555" s="304"/>
      <c r="N555" s="302"/>
      <c r="O555" s="302"/>
      <c r="P555" s="302"/>
      <c r="Q555" s="302"/>
      <c r="R555" s="302"/>
      <c r="S555" s="302"/>
      <c r="T555" s="302"/>
      <c r="U555" s="302"/>
      <c r="V555" s="35"/>
    </row>
    <row r="556" spans="1:23" ht="16.5" customHeight="1" thickBot="1" x14ac:dyDescent="0.5">
      <c r="A556" s="69"/>
      <c r="B556" s="307" t="str">
        <f t="shared" si="2"/>
        <v/>
      </c>
      <c r="C556" s="308"/>
      <c r="D556" s="308"/>
      <c r="E556" s="309"/>
      <c r="F556" s="303"/>
      <c r="G556" s="304"/>
      <c r="H556" s="303"/>
      <c r="I556" s="304"/>
      <c r="J556" s="303"/>
      <c r="K556" s="304"/>
      <c r="L556" s="303"/>
      <c r="M556" s="304"/>
      <c r="N556" s="302"/>
      <c r="O556" s="302"/>
      <c r="P556" s="302"/>
      <c r="Q556" s="302"/>
      <c r="R556" s="302"/>
      <c r="S556" s="302"/>
      <c r="T556" s="302"/>
      <c r="U556" s="302"/>
      <c r="V556" s="35"/>
    </row>
    <row r="557" spans="1:23" ht="16.5" customHeight="1" thickBot="1" x14ac:dyDescent="0.5">
      <c r="A557" s="69"/>
      <c r="B557" s="307" t="str">
        <f t="shared" si="2"/>
        <v/>
      </c>
      <c r="C557" s="308"/>
      <c r="D557" s="308"/>
      <c r="E557" s="309"/>
      <c r="F557" s="303"/>
      <c r="G557" s="304"/>
      <c r="H557" s="303"/>
      <c r="I557" s="304"/>
      <c r="J557" s="303"/>
      <c r="K557" s="304"/>
      <c r="L557" s="303"/>
      <c r="M557" s="304"/>
      <c r="N557" s="302"/>
      <c r="O557" s="302"/>
      <c r="P557" s="302"/>
      <c r="Q557" s="302"/>
      <c r="R557" s="302"/>
      <c r="S557" s="302"/>
      <c r="T557" s="302"/>
      <c r="U557" s="302"/>
      <c r="V557" s="35"/>
    </row>
    <row r="558" spans="1:23" ht="16.5" customHeight="1" thickBot="1" x14ac:dyDescent="0.5">
      <c r="A558" s="69"/>
      <c r="B558" s="307" t="str">
        <f t="shared" si="2"/>
        <v/>
      </c>
      <c r="C558" s="308"/>
      <c r="D558" s="308"/>
      <c r="E558" s="309"/>
      <c r="F558" s="303"/>
      <c r="G558" s="304"/>
      <c r="H558" s="303"/>
      <c r="I558" s="304"/>
      <c r="J558" s="303"/>
      <c r="K558" s="304"/>
      <c r="L558" s="303"/>
      <c r="M558" s="304"/>
      <c r="N558" s="302"/>
      <c r="O558" s="302"/>
      <c r="P558" s="302"/>
      <c r="Q558" s="302"/>
      <c r="R558" s="302"/>
      <c r="S558" s="302"/>
      <c r="T558" s="302"/>
      <c r="U558" s="302"/>
      <c r="V558" s="35"/>
    </row>
    <row r="559" spans="1:23" ht="16.5" customHeight="1" thickBot="1" x14ac:dyDescent="0.5">
      <c r="A559" s="69"/>
      <c r="B559" s="307" t="str">
        <f t="shared" si="2"/>
        <v/>
      </c>
      <c r="C559" s="308"/>
      <c r="D559" s="308"/>
      <c r="E559" s="309"/>
      <c r="F559" s="303"/>
      <c r="G559" s="304"/>
      <c r="H559" s="303"/>
      <c r="I559" s="304"/>
      <c r="J559" s="303"/>
      <c r="K559" s="304"/>
      <c r="L559" s="303"/>
      <c r="M559" s="304"/>
      <c r="N559" s="302"/>
      <c r="O559" s="302"/>
      <c r="P559" s="302"/>
      <c r="Q559" s="302"/>
      <c r="R559" s="302"/>
      <c r="S559" s="302"/>
      <c r="T559" s="302"/>
      <c r="U559" s="302"/>
      <c r="V559" s="35"/>
    </row>
    <row r="560" spans="1:23" ht="16.5" customHeight="1" thickBot="1" x14ac:dyDescent="0.5">
      <c r="A560" s="69"/>
      <c r="B560" s="307" t="str">
        <f t="shared" si="2"/>
        <v/>
      </c>
      <c r="C560" s="308"/>
      <c r="D560" s="308"/>
      <c r="E560" s="309"/>
      <c r="F560" s="303"/>
      <c r="G560" s="304"/>
      <c r="H560" s="303"/>
      <c r="I560" s="304"/>
      <c r="J560" s="303"/>
      <c r="K560" s="304"/>
      <c r="L560" s="303"/>
      <c r="M560" s="304"/>
      <c r="N560" s="302"/>
      <c r="O560" s="302"/>
      <c r="P560" s="302"/>
      <c r="Q560" s="302"/>
      <c r="R560" s="302"/>
      <c r="S560" s="302"/>
      <c r="T560" s="302"/>
      <c r="U560" s="302"/>
      <c r="V560" s="35"/>
    </row>
    <row r="561" spans="1:22" ht="16.5" customHeight="1" thickBot="1" x14ac:dyDescent="0.5">
      <c r="A561" s="69"/>
      <c r="B561" s="307" t="str">
        <f t="shared" si="2"/>
        <v/>
      </c>
      <c r="C561" s="308"/>
      <c r="D561" s="308"/>
      <c r="E561" s="309"/>
      <c r="F561" s="303"/>
      <c r="G561" s="304"/>
      <c r="H561" s="303"/>
      <c r="I561" s="304"/>
      <c r="J561" s="303"/>
      <c r="K561" s="304"/>
      <c r="L561" s="303"/>
      <c r="M561" s="304"/>
      <c r="N561" s="302"/>
      <c r="O561" s="302"/>
      <c r="P561" s="302"/>
      <c r="Q561" s="302"/>
      <c r="R561" s="302"/>
      <c r="S561" s="302"/>
      <c r="T561" s="302"/>
      <c r="U561" s="302"/>
      <c r="V561" s="35"/>
    </row>
    <row r="562" spans="1:22" ht="16.5" customHeight="1" thickBot="1" x14ac:dyDescent="0.5">
      <c r="A562" s="69"/>
      <c r="B562" s="307" t="str">
        <f t="shared" si="2"/>
        <v/>
      </c>
      <c r="C562" s="308"/>
      <c r="D562" s="308"/>
      <c r="E562" s="309"/>
      <c r="F562" s="303"/>
      <c r="G562" s="304"/>
      <c r="H562" s="303"/>
      <c r="I562" s="304"/>
      <c r="J562" s="303"/>
      <c r="K562" s="304"/>
      <c r="L562" s="303"/>
      <c r="M562" s="304"/>
      <c r="N562" s="302"/>
      <c r="O562" s="302"/>
      <c r="P562" s="302"/>
      <c r="Q562" s="302"/>
      <c r="R562" s="302"/>
      <c r="S562" s="302"/>
      <c r="T562" s="302"/>
      <c r="U562" s="302"/>
      <c r="V562" s="35"/>
    </row>
    <row r="563" spans="1:22" ht="16.5" customHeight="1" thickBot="1" x14ac:dyDescent="0.5">
      <c r="A563" s="69"/>
      <c r="B563" s="307" t="str">
        <f t="shared" si="2"/>
        <v/>
      </c>
      <c r="C563" s="308"/>
      <c r="D563" s="308"/>
      <c r="E563" s="309"/>
      <c r="F563" s="303"/>
      <c r="G563" s="304"/>
      <c r="H563" s="303"/>
      <c r="I563" s="304"/>
      <c r="J563" s="303"/>
      <c r="K563" s="304"/>
      <c r="L563" s="305"/>
      <c r="M563" s="306"/>
      <c r="N563" s="302"/>
      <c r="O563" s="302"/>
      <c r="P563" s="302"/>
      <c r="Q563" s="302"/>
      <c r="R563" s="302"/>
      <c r="S563" s="302"/>
      <c r="T563" s="302"/>
      <c r="U563" s="302"/>
      <c r="V563" s="35"/>
    </row>
    <row r="564" spans="1:22" ht="16.5" customHeight="1" thickBot="1" x14ac:dyDescent="0.5">
      <c r="A564" s="69"/>
      <c r="B564" s="307" t="str">
        <f t="shared" si="2"/>
        <v/>
      </c>
      <c r="C564" s="308"/>
      <c r="D564" s="308"/>
      <c r="E564" s="309"/>
      <c r="F564" s="303"/>
      <c r="G564" s="304"/>
      <c r="H564" s="303"/>
      <c r="I564" s="304"/>
      <c r="J564" s="303"/>
      <c r="K564" s="304"/>
      <c r="L564" s="305"/>
      <c r="M564" s="306"/>
      <c r="N564" s="302"/>
      <c r="O564" s="302"/>
      <c r="P564" s="302"/>
      <c r="Q564" s="302"/>
      <c r="R564" s="302"/>
      <c r="S564" s="302"/>
      <c r="T564" s="302"/>
      <c r="U564" s="302"/>
      <c r="V564" s="35"/>
    </row>
    <row r="565" spans="1:22" ht="16.5" customHeight="1" thickBot="1" x14ac:dyDescent="0.5">
      <c r="A565" s="69"/>
      <c r="B565" s="307" t="str">
        <f t="shared" si="2"/>
        <v/>
      </c>
      <c r="C565" s="308"/>
      <c r="D565" s="308"/>
      <c r="E565" s="309"/>
      <c r="F565" s="303"/>
      <c r="G565" s="304"/>
      <c r="H565" s="303"/>
      <c r="I565" s="304"/>
      <c r="J565" s="303"/>
      <c r="K565" s="304"/>
      <c r="L565" s="303"/>
      <c r="M565" s="304"/>
      <c r="N565" s="302"/>
      <c r="O565" s="302"/>
      <c r="P565" s="302"/>
      <c r="Q565" s="302"/>
      <c r="R565" s="302"/>
      <c r="S565" s="302"/>
      <c r="T565" s="302"/>
      <c r="U565" s="302"/>
      <c r="V565" s="35"/>
    </row>
    <row r="566" spans="1:22" ht="16.5" customHeight="1" thickBot="1" x14ac:dyDescent="0.5">
      <c r="A566" s="69"/>
      <c r="B566" s="307" t="str">
        <f t="shared" si="2"/>
        <v/>
      </c>
      <c r="C566" s="308"/>
      <c r="D566" s="308"/>
      <c r="E566" s="309"/>
      <c r="F566" s="303"/>
      <c r="G566" s="304"/>
      <c r="H566" s="303"/>
      <c r="I566" s="304"/>
      <c r="J566" s="303"/>
      <c r="K566" s="304"/>
      <c r="L566" s="303"/>
      <c r="M566" s="304"/>
      <c r="N566" s="302"/>
      <c r="O566" s="302"/>
      <c r="P566" s="302"/>
      <c r="Q566" s="302"/>
      <c r="R566" s="302"/>
      <c r="S566" s="302"/>
      <c r="T566" s="302"/>
      <c r="U566" s="302"/>
      <c r="V566" s="35"/>
    </row>
    <row r="567" spans="1:22" ht="16.5" customHeight="1" thickBot="1" x14ac:dyDescent="0.5">
      <c r="A567" s="69"/>
      <c r="B567" s="307" t="str">
        <f t="shared" si="2"/>
        <v/>
      </c>
      <c r="C567" s="308"/>
      <c r="D567" s="308"/>
      <c r="E567" s="309"/>
      <c r="F567" s="303"/>
      <c r="G567" s="304"/>
      <c r="H567" s="303"/>
      <c r="I567" s="304"/>
      <c r="J567" s="303"/>
      <c r="K567" s="304"/>
      <c r="L567" s="303"/>
      <c r="M567" s="304"/>
      <c r="N567" s="302"/>
      <c r="O567" s="302"/>
      <c r="P567" s="302"/>
      <c r="Q567" s="302"/>
      <c r="R567" s="302"/>
      <c r="S567" s="302"/>
      <c r="T567" s="302"/>
      <c r="U567" s="302"/>
      <c r="V567" s="35"/>
    </row>
    <row r="568" spans="1:22" ht="16.5" customHeight="1" thickBot="1" x14ac:dyDescent="0.5">
      <c r="A568" s="69"/>
      <c r="B568" s="307" t="str">
        <f t="shared" si="2"/>
        <v/>
      </c>
      <c r="C568" s="308"/>
      <c r="D568" s="308"/>
      <c r="E568" s="309"/>
      <c r="F568" s="303"/>
      <c r="G568" s="304"/>
      <c r="H568" s="303"/>
      <c r="I568" s="304"/>
      <c r="J568" s="303"/>
      <c r="K568" s="304"/>
      <c r="L568" s="303"/>
      <c r="M568" s="304"/>
      <c r="N568" s="302"/>
      <c r="O568" s="302"/>
      <c r="P568" s="302"/>
      <c r="Q568" s="302"/>
      <c r="R568" s="302"/>
      <c r="S568" s="302"/>
      <c r="T568" s="302"/>
      <c r="U568" s="302"/>
      <c r="V568" s="35"/>
    </row>
    <row r="569" spans="1:22" ht="16.5" customHeight="1" thickBot="1" x14ac:dyDescent="0.5">
      <c r="A569" s="69"/>
      <c r="B569" s="307" t="str">
        <f t="shared" si="2"/>
        <v/>
      </c>
      <c r="C569" s="308"/>
      <c r="D569" s="308"/>
      <c r="E569" s="309"/>
      <c r="F569" s="303"/>
      <c r="G569" s="304"/>
      <c r="H569" s="303"/>
      <c r="I569" s="304"/>
      <c r="J569" s="303"/>
      <c r="K569" s="304"/>
      <c r="L569" s="303"/>
      <c r="M569" s="304"/>
      <c r="N569" s="302"/>
      <c r="O569" s="302"/>
      <c r="P569" s="302"/>
      <c r="Q569" s="302"/>
      <c r="R569" s="302"/>
      <c r="S569" s="302"/>
      <c r="T569" s="302"/>
      <c r="U569" s="302"/>
      <c r="V569" s="35"/>
    </row>
    <row r="570" spans="1:22" ht="16.5" customHeight="1" thickBot="1" x14ac:dyDescent="0.5">
      <c r="A570" s="69"/>
      <c r="B570" s="307" t="str">
        <f t="shared" si="2"/>
        <v/>
      </c>
      <c r="C570" s="308"/>
      <c r="D570" s="308"/>
      <c r="E570" s="309"/>
      <c r="F570" s="303"/>
      <c r="G570" s="304"/>
      <c r="H570" s="303"/>
      <c r="I570" s="304"/>
      <c r="J570" s="303"/>
      <c r="K570" s="304"/>
      <c r="L570" s="303"/>
      <c r="M570" s="304"/>
      <c r="N570" s="302"/>
      <c r="O570" s="302"/>
      <c r="P570" s="302"/>
      <c r="Q570" s="302"/>
      <c r="R570" s="302"/>
      <c r="S570" s="302"/>
      <c r="T570" s="302"/>
      <c r="U570" s="302"/>
      <c r="V570" s="35"/>
    </row>
    <row r="571" spans="1:22" ht="16.5" customHeight="1" thickBot="1" x14ac:dyDescent="0.5">
      <c r="A571" s="69"/>
      <c r="B571" s="307" t="str">
        <f t="shared" si="2"/>
        <v/>
      </c>
      <c r="C571" s="308"/>
      <c r="D571" s="308"/>
      <c r="E571" s="309"/>
      <c r="F571" s="303"/>
      <c r="G571" s="304"/>
      <c r="H571" s="303"/>
      <c r="I571" s="304"/>
      <c r="J571" s="303"/>
      <c r="K571" s="304"/>
      <c r="L571" s="303"/>
      <c r="M571" s="304"/>
      <c r="N571" s="302"/>
      <c r="O571" s="302"/>
      <c r="P571" s="302"/>
      <c r="Q571" s="302"/>
      <c r="R571" s="302"/>
      <c r="S571" s="302"/>
      <c r="T571" s="302"/>
      <c r="U571" s="302"/>
      <c r="V571" s="35"/>
    </row>
    <row r="572" spans="1:22" ht="16.5" customHeight="1" thickBot="1" x14ac:dyDescent="0.5">
      <c r="A572" s="69"/>
      <c r="B572" s="307" t="str">
        <f t="shared" si="2"/>
        <v/>
      </c>
      <c r="C572" s="308"/>
      <c r="D572" s="308"/>
      <c r="E572" s="309"/>
      <c r="F572" s="303"/>
      <c r="G572" s="304"/>
      <c r="H572" s="303"/>
      <c r="I572" s="304"/>
      <c r="J572" s="303"/>
      <c r="K572" s="304"/>
      <c r="L572" s="303"/>
      <c r="M572" s="304"/>
      <c r="N572" s="302"/>
      <c r="O572" s="302"/>
      <c r="P572" s="302"/>
      <c r="Q572" s="302"/>
      <c r="R572" s="302"/>
      <c r="S572" s="302"/>
      <c r="T572" s="302"/>
      <c r="U572" s="302"/>
      <c r="V572" s="35"/>
    </row>
    <row r="573" spans="1:22" ht="16.5" customHeight="1" thickBot="1" x14ac:dyDescent="0.5">
      <c r="A573" s="69"/>
      <c r="B573" s="307" t="str">
        <f t="shared" si="2"/>
        <v/>
      </c>
      <c r="C573" s="308"/>
      <c r="D573" s="308"/>
      <c r="E573" s="309"/>
      <c r="F573" s="303"/>
      <c r="G573" s="304"/>
      <c r="H573" s="303"/>
      <c r="I573" s="304"/>
      <c r="J573" s="303"/>
      <c r="K573" s="304"/>
      <c r="L573" s="303"/>
      <c r="M573" s="304"/>
      <c r="N573" s="302"/>
      <c r="O573" s="302"/>
      <c r="P573" s="302"/>
      <c r="Q573" s="302"/>
      <c r="R573" s="302"/>
      <c r="S573" s="302"/>
      <c r="T573" s="302"/>
      <c r="U573" s="302"/>
      <c r="V573" s="35"/>
    </row>
    <row r="574" spans="1:22" ht="16.5" customHeight="1" thickBot="1" x14ac:dyDescent="0.5">
      <c r="A574" s="69"/>
      <c r="B574" s="307" t="str">
        <f t="shared" si="2"/>
        <v/>
      </c>
      <c r="C574" s="308"/>
      <c r="D574" s="308"/>
      <c r="E574" s="309"/>
      <c r="F574" s="303"/>
      <c r="G574" s="304"/>
      <c r="H574" s="303"/>
      <c r="I574" s="304"/>
      <c r="J574" s="303"/>
      <c r="K574" s="304"/>
      <c r="L574" s="303"/>
      <c r="M574" s="304"/>
      <c r="N574" s="302"/>
      <c r="O574" s="302"/>
      <c r="P574" s="302"/>
      <c r="Q574" s="302"/>
      <c r="R574" s="302"/>
      <c r="S574" s="302"/>
      <c r="T574" s="302"/>
      <c r="U574" s="302"/>
      <c r="V574" s="35"/>
    </row>
    <row r="575" spans="1:22" ht="16.5" customHeight="1" thickBot="1" x14ac:dyDescent="0.5">
      <c r="A575" s="69"/>
      <c r="B575" s="307" t="str">
        <f t="shared" si="2"/>
        <v/>
      </c>
      <c r="C575" s="308"/>
      <c r="D575" s="308"/>
      <c r="E575" s="309"/>
      <c r="F575" s="303"/>
      <c r="G575" s="304"/>
      <c r="H575" s="303"/>
      <c r="I575" s="304"/>
      <c r="J575" s="303"/>
      <c r="K575" s="304"/>
      <c r="L575" s="303"/>
      <c r="M575" s="304"/>
      <c r="N575" s="302"/>
      <c r="O575" s="302"/>
      <c r="P575" s="302"/>
      <c r="Q575" s="302"/>
      <c r="R575" s="302"/>
      <c r="S575" s="302"/>
      <c r="T575" s="302"/>
      <c r="U575" s="302"/>
      <c r="V575" s="35"/>
    </row>
    <row r="576" spans="1:22" ht="16.5" customHeight="1" thickBot="1" x14ac:dyDescent="0.5">
      <c r="A576" s="69"/>
      <c r="B576" s="307" t="str">
        <f t="shared" si="2"/>
        <v/>
      </c>
      <c r="C576" s="308"/>
      <c r="D576" s="308"/>
      <c r="E576" s="309"/>
      <c r="F576" s="303"/>
      <c r="G576" s="304"/>
      <c r="H576" s="303"/>
      <c r="I576" s="304"/>
      <c r="J576" s="303"/>
      <c r="K576" s="304"/>
      <c r="L576" s="303"/>
      <c r="M576" s="304"/>
      <c r="N576" s="302"/>
      <c r="O576" s="302"/>
      <c r="P576" s="302"/>
      <c r="Q576" s="302"/>
      <c r="R576" s="302"/>
      <c r="S576" s="302"/>
      <c r="T576" s="302"/>
      <c r="U576" s="302"/>
      <c r="V576" s="35"/>
    </row>
    <row r="577" spans="1:22" ht="16.5" customHeight="1" thickBot="1" x14ac:dyDescent="0.5">
      <c r="A577" s="69"/>
      <c r="B577" s="307" t="str">
        <f t="shared" si="2"/>
        <v/>
      </c>
      <c r="C577" s="308"/>
      <c r="D577" s="308"/>
      <c r="E577" s="309"/>
      <c r="F577" s="303"/>
      <c r="G577" s="304"/>
      <c r="H577" s="303"/>
      <c r="I577" s="304"/>
      <c r="J577" s="303"/>
      <c r="K577" s="304"/>
      <c r="L577" s="303"/>
      <c r="M577" s="304"/>
      <c r="N577" s="302"/>
      <c r="O577" s="302"/>
      <c r="P577" s="302"/>
      <c r="Q577" s="302"/>
      <c r="R577" s="302"/>
      <c r="S577" s="302"/>
      <c r="T577" s="302"/>
      <c r="U577" s="302"/>
      <c r="V577" s="35"/>
    </row>
    <row r="578" spans="1:22" ht="16.5" customHeight="1" thickBot="1" x14ac:dyDescent="0.5">
      <c r="A578" s="69"/>
      <c r="B578" s="307" t="str">
        <f t="shared" si="2"/>
        <v/>
      </c>
      <c r="C578" s="308"/>
      <c r="D578" s="308"/>
      <c r="E578" s="309"/>
      <c r="F578" s="303"/>
      <c r="G578" s="304"/>
      <c r="H578" s="303"/>
      <c r="I578" s="304"/>
      <c r="J578" s="303"/>
      <c r="K578" s="304"/>
      <c r="L578" s="303"/>
      <c r="M578" s="304"/>
      <c r="N578" s="302"/>
      <c r="O578" s="302"/>
      <c r="P578" s="302"/>
      <c r="Q578" s="302"/>
      <c r="R578" s="302"/>
      <c r="S578" s="302"/>
      <c r="T578" s="302"/>
      <c r="U578" s="302"/>
      <c r="V578" s="35"/>
    </row>
    <row r="579" spans="1:22" ht="16.5" customHeight="1" thickBot="1" x14ac:dyDescent="0.5">
      <c r="A579" s="69"/>
      <c r="B579" s="307" t="str">
        <f t="shared" si="2"/>
        <v/>
      </c>
      <c r="C579" s="308"/>
      <c r="D579" s="308"/>
      <c r="E579" s="309"/>
      <c r="F579" s="303"/>
      <c r="G579" s="304"/>
      <c r="H579" s="303"/>
      <c r="I579" s="304"/>
      <c r="J579" s="303"/>
      <c r="K579" s="304"/>
      <c r="L579" s="303"/>
      <c r="M579" s="304"/>
      <c r="N579" s="302"/>
      <c r="O579" s="302"/>
      <c r="P579" s="302"/>
      <c r="Q579" s="302"/>
      <c r="R579" s="302"/>
      <c r="S579" s="302"/>
      <c r="T579" s="302"/>
      <c r="U579" s="302"/>
      <c r="V579" s="35"/>
    </row>
    <row r="580" spans="1:22" ht="16.5" customHeight="1" thickBot="1" x14ac:dyDescent="0.5">
      <c r="A580" s="69"/>
      <c r="B580" s="307" t="str">
        <f t="shared" si="2"/>
        <v/>
      </c>
      <c r="C580" s="308"/>
      <c r="D580" s="308"/>
      <c r="E580" s="309"/>
      <c r="F580" s="303"/>
      <c r="G580" s="304"/>
      <c r="H580" s="303"/>
      <c r="I580" s="304"/>
      <c r="J580" s="303"/>
      <c r="K580" s="304"/>
      <c r="L580" s="303"/>
      <c r="M580" s="304"/>
      <c r="N580" s="302"/>
      <c r="O580" s="302"/>
      <c r="P580" s="302"/>
      <c r="Q580" s="302"/>
      <c r="R580" s="302"/>
      <c r="S580" s="302"/>
      <c r="T580" s="302"/>
      <c r="U580" s="302"/>
      <c r="V580" s="35"/>
    </row>
    <row r="581" spans="1:22" ht="16.5" customHeight="1" thickBot="1" x14ac:dyDescent="0.5">
      <c r="A581" s="69"/>
      <c r="B581" s="307" t="str">
        <f t="shared" si="2"/>
        <v/>
      </c>
      <c r="C581" s="308"/>
      <c r="D581" s="308"/>
      <c r="E581" s="309"/>
      <c r="F581" s="303"/>
      <c r="G581" s="304"/>
      <c r="H581" s="303"/>
      <c r="I581" s="304"/>
      <c r="J581" s="303"/>
      <c r="K581" s="304"/>
      <c r="L581" s="303"/>
      <c r="M581" s="304"/>
      <c r="N581" s="302"/>
      <c r="O581" s="302"/>
      <c r="P581" s="302"/>
      <c r="Q581" s="302"/>
      <c r="R581" s="302"/>
      <c r="S581" s="302"/>
      <c r="T581" s="302"/>
      <c r="U581" s="302"/>
      <c r="V581" s="35"/>
    </row>
    <row r="582" spans="1:22" ht="16.5" customHeight="1" thickBot="1" x14ac:dyDescent="0.5">
      <c r="A582" s="69"/>
      <c r="B582" s="307" t="str">
        <f t="shared" si="2"/>
        <v/>
      </c>
      <c r="C582" s="308"/>
      <c r="D582" s="308"/>
      <c r="E582" s="309"/>
      <c r="F582" s="303"/>
      <c r="G582" s="304"/>
      <c r="H582" s="303"/>
      <c r="I582" s="304"/>
      <c r="J582" s="303"/>
      <c r="K582" s="304"/>
      <c r="L582" s="303"/>
      <c r="M582" s="304"/>
      <c r="N582" s="302"/>
      <c r="O582" s="302"/>
      <c r="P582" s="302"/>
      <c r="Q582" s="302"/>
      <c r="R582" s="302"/>
      <c r="S582" s="302"/>
      <c r="T582" s="302"/>
      <c r="U582" s="302"/>
      <c r="V582" s="35"/>
    </row>
    <row r="583" spans="1:22" ht="16.5" customHeight="1" thickBot="1" x14ac:dyDescent="0.5">
      <c r="A583" s="69"/>
      <c r="B583" s="307" t="str">
        <f t="shared" si="2"/>
        <v/>
      </c>
      <c r="C583" s="308"/>
      <c r="D583" s="308"/>
      <c r="E583" s="309"/>
      <c r="F583" s="303"/>
      <c r="G583" s="304"/>
      <c r="H583" s="303"/>
      <c r="I583" s="304"/>
      <c r="J583" s="303"/>
      <c r="K583" s="304"/>
      <c r="L583" s="303"/>
      <c r="M583" s="304"/>
      <c r="N583" s="302"/>
      <c r="O583" s="302"/>
      <c r="P583" s="302"/>
      <c r="Q583" s="302"/>
      <c r="R583" s="302"/>
      <c r="S583" s="302"/>
      <c r="T583" s="302"/>
      <c r="U583" s="302"/>
      <c r="V583" s="35"/>
    </row>
    <row r="584" spans="1:22" ht="16.5" customHeight="1" thickBot="1" x14ac:dyDescent="0.5">
      <c r="A584" s="69"/>
      <c r="B584" s="307" t="str">
        <f t="shared" si="2"/>
        <v/>
      </c>
      <c r="C584" s="308"/>
      <c r="D584" s="308"/>
      <c r="E584" s="309"/>
      <c r="F584" s="303"/>
      <c r="G584" s="304"/>
      <c r="H584" s="303"/>
      <c r="I584" s="304"/>
      <c r="J584" s="303"/>
      <c r="K584" s="304"/>
      <c r="L584" s="303"/>
      <c r="M584" s="304"/>
      <c r="N584" s="302"/>
      <c r="O584" s="302"/>
      <c r="P584" s="302"/>
      <c r="Q584" s="302"/>
      <c r="R584" s="302"/>
      <c r="S584" s="302"/>
      <c r="T584" s="302"/>
      <c r="U584" s="302"/>
      <c r="V584" s="35"/>
    </row>
    <row r="585" spans="1:22" ht="16.5" customHeight="1" thickBot="1" x14ac:dyDescent="0.5">
      <c r="A585" s="69"/>
      <c r="B585" s="307" t="str">
        <f t="shared" si="2"/>
        <v/>
      </c>
      <c r="C585" s="308"/>
      <c r="D585" s="308"/>
      <c r="E585" s="309"/>
      <c r="F585" s="303"/>
      <c r="G585" s="304"/>
      <c r="H585" s="303"/>
      <c r="I585" s="304"/>
      <c r="J585" s="303"/>
      <c r="K585" s="304"/>
      <c r="L585" s="303"/>
      <c r="M585" s="304"/>
      <c r="N585" s="302"/>
      <c r="O585" s="302"/>
      <c r="P585" s="302"/>
      <c r="Q585" s="302"/>
      <c r="R585" s="302"/>
      <c r="S585" s="302"/>
      <c r="T585" s="302"/>
      <c r="U585" s="302"/>
      <c r="V585" s="35"/>
    </row>
    <row r="586" spans="1:22" ht="16.5" customHeight="1" thickBot="1" x14ac:dyDescent="0.5">
      <c r="A586" s="69"/>
      <c r="B586" s="307" t="str">
        <f t="shared" si="2"/>
        <v/>
      </c>
      <c r="C586" s="308"/>
      <c r="D586" s="308"/>
      <c r="E586" s="309"/>
      <c r="F586" s="303"/>
      <c r="G586" s="304"/>
      <c r="H586" s="303"/>
      <c r="I586" s="304"/>
      <c r="J586" s="303"/>
      <c r="K586" s="304"/>
      <c r="L586" s="303"/>
      <c r="M586" s="304"/>
      <c r="N586" s="302"/>
      <c r="O586" s="302"/>
      <c r="P586" s="302"/>
      <c r="Q586" s="302"/>
      <c r="R586" s="302"/>
      <c r="S586" s="302"/>
      <c r="T586" s="302"/>
      <c r="U586" s="302"/>
      <c r="V586" s="35"/>
    </row>
    <row r="587" spans="1:22" ht="16.5" customHeight="1" thickBot="1" x14ac:dyDescent="0.5">
      <c r="A587" s="69"/>
      <c r="B587" s="307" t="str">
        <f t="shared" si="2"/>
        <v/>
      </c>
      <c r="C587" s="308"/>
      <c r="D587" s="308"/>
      <c r="E587" s="309"/>
      <c r="F587" s="303"/>
      <c r="G587" s="304"/>
      <c r="H587" s="303"/>
      <c r="I587" s="304"/>
      <c r="J587" s="303"/>
      <c r="K587" s="304"/>
      <c r="L587" s="303"/>
      <c r="M587" s="304"/>
      <c r="N587" s="302"/>
      <c r="O587" s="302"/>
      <c r="P587" s="302"/>
      <c r="Q587" s="302"/>
      <c r="R587" s="302"/>
      <c r="S587" s="302"/>
      <c r="T587" s="302"/>
      <c r="U587" s="302"/>
      <c r="V587" s="35"/>
    </row>
    <row r="588" spans="1:22" ht="16.5" customHeight="1" thickBot="1" x14ac:dyDescent="0.5">
      <c r="A588" s="69"/>
      <c r="B588" s="307" t="str">
        <f t="shared" si="2"/>
        <v/>
      </c>
      <c r="C588" s="308"/>
      <c r="D588" s="308"/>
      <c r="E588" s="309"/>
      <c r="F588" s="303"/>
      <c r="G588" s="304"/>
      <c r="H588" s="303"/>
      <c r="I588" s="304"/>
      <c r="J588" s="303"/>
      <c r="K588" s="304"/>
      <c r="L588" s="303"/>
      <c r="M588" s="304"/>
      <c r="N588" s="302"/>
      <c r="O588" s="302"/>
      <c r="P588" s="302"/>
      <c r="Q588" s="302"/>
      <c r="R588" s="302"/>
      <c r="S588" s="302"/>
      <c r="T588" s="302"/>
      <c r="U588" s="302"/>
      <c r="V588" s="35"/>
    </row>
    <row r="589" spans="1:22" ht="16.5" customHeight="1" thickBot="1" x14ac:dyDescent="0.5">
      <c r="A589" s="69"/>
      <c r="B589" s="307" t="str">
        <f t="shared" si="2"/>
        <v/>
      </c>
      <c r="C589" s="308"/>
      <c r="D589" s="308"/>
      <c r="E589" s="309"/>
      <c r="F589" s="303"/>
      <c r="G589" s="304"/>
      <c r="H589" s="303"/>
      <c r="I589" s="304"/>
      <c r="J589" s="303"/>
      <c r="K589" s="304"/>
      <c r="L589" s="303"/>
      <c r="M589" s="304"/>
      <c r="N589" s="302"/>
      <c r="O589" s="302"/>
      <c r="P589" s="302"/>
      <c r="Q589" s="302"/>
      <c r="R589" s="302"/>
      <c r="S589" s="302"/>
      <c r="T589" s="302"/>
      <c r="U589" s="302"/>
      <c r="V589" s="35"/>
    </row>
    <row r="590" spans="1:22" ht="16.5" customHeight="1" thickBot="1" x14ac:dyDescent="0.5">
      <c r="A590" s="69"/>
      <c r="B590" s="307" t="str">
        <f t="shared" si="2"/>
        <v/>
      </c>
      <c r="C590" s="308"/>
      <c r="D590" s="308"/>
      <c r="E590" s="309"/>
      <c r="F590" s="303"/>
      <c r="G590" s="304"/>
      <c r="H590" s="303"/>
      <c r="I590" s="304"/>
      <c r="J590" s="303"/>
      <c r="K590" s="304"/>
      <c r="L590" s="303"/>
      <c r="M590" s="304"/>
      <c r="N590" s="302"/>
      <c r="O590" s="302"/>
      <c r="P590" s="302"/>
      <c r="Q590" s="302"/>
      <c r="R590" s="302"/>
      <c r="S590" s="302"/>
      <c r="T590" s="302"/>
      <c r="U590" s="302"/>
      <c r="V590" s="35"/>
    </row>
    <row r="591" spans="1:22" ht="16.5" customHeight="1" thickBot="1" x14ac:dyDescent="0.5">
      <c r="A591" s="69"/>
      <c r="B591" s="307" t="str">
        <f t="shared" si="2"/>
        <v/>
      </c>
      <c r="C591" s="308"/>
      <c r="D591" s="308"/>
      <c r="E591" s="309"/>
      <c r="F591" s="303"/>
      <c r="G591" s="304"/>
      <c r="H591" s="303"/>
      <c r="I591" s="304"/>
      <c r="J591" s="303"/>
      <c r="K591" s="304"/>
      <c r="L591" s="303"/>
      <c r="M591" s="304"/>
      <c r="N591" s="302"/>
      <c r="O591" s="302"/>
      <c r="P591" s="302"/>
      <c r="Q591" s="302"/>
      <c r="R591" s="302"/>
      <c r="S591" s="302"/>
      <c r="T591" s="302"/>
      <c r="U591" s="302"/>
      <c r="V591" s="35"/>
    </row>
    <row r="592" spans="1:22" ht="16.5" customHeight="1" thickBot="1" x14ac:dyDescent="0.5">
      <c r="A592" s="69"/>
      <c r="B592" s="307" t="str">
        <f t="shared" si="2"/>
        <v/>
      </c>
      <c r="C592" s="308"/>
      <c r="D592" s="308"/>
      <c r="E592" s="309"/>
      <c r="F592" s="303"/>
      <c r="G592" s="304"/>
      <c r="H592" s="303"/>
      <c r="I592" s="304"/>
      <c r="J592" s="303"/>
      <c r="K592" s="304"/>
      <c r="L592" s="303"/>
      <c r="M592" s="304"/>
      <c r="N592" s="302"/>
      <c r="O592" s="302"/>
      <c r="P592" s="302"/>
      <c r="Q592" s="302"/>
      <c r="R592" s="302"/>
      <c r="S592" s="302"/>
      <c r="T592" s="302"/>
      <c r="U592" s="302"/>
      <c r="V592" s="35"/>
    </row>
    <row r="593" spans="1:22" ht="16.5" customHeight="1" x14ac:dyDescent="0.45">
      <c r="A593" s="69"/>
      <c r="B593" s="69"/>
      <c r="C593" s="69"/>
      <c r="D593" s="69"/>
      <c r="E593" s="69"/>
      <c r="F593" s="44"/>
      <c r="G593" s="44"/>
      <c r="H593" s="44"/>
      <c r="I593" s="44"/>
      <c r="J593" s="44"/>
      <c r="K593" s="10"/>
      <c r="L593" s="11"/>
      <c r="M593" s="11"/>
      <c r="N593" s="11"/>
      <c r="O593" s="11"/>
      <c r="P593" s="11"/>
      <c r="Q593" s="11"/>
      <c r="R593" s="11"/>
      <c r="S593" s="11"/>
      <c r="T593" s="11"/>
      <c r="U593" s="11"/>
      <c r="V593" s="35"/>
    </row>
    <row r="594" spans="1:22" ht="16.5" customHeight="1" x14ac:dyDescent="0.45">
      <c r="A594" s="69"/>
      <c r="B594" s="149" t="s">
        <v>214</v>
      </c>
      <c r="C594" s="149"/>
      <c r="D594" s="149"/>
      <c r="E594" s="149"/>
      <c r="F594" s="149"/>
      <c r="G594" s="149"/>
      <c r="H594" s="149"/>
      <c r="I594" s="149"/>
      <c r="J594" s="149"/>
      <c r="K594" s="149"/>
      <c r="L594" s="149"/>
      <c r="M594" s="149"/>
      <c r="N594" s="149"/>
      <c r="O594" s="149"/>
      <c r="P594" s="149"/>
      <c r="Q594" s="149"/>
      <c r="R594" s="149"/>
      <c r="S594" s="149"/>
      <c r="T594" s="149"/>
      <c r="U594" s="149"/>
      <c r="V594" s="35"/>
    </row>
    <row r="595" spans="1:22" ht="16.5" customHeight="1" x14ac:dyDescent="0.35">
      <c r="A595" s="33"/>
      <c r="B595" s="144" t="s">
        <v>215</v>
      </c>
      <c r="C595" s="144"/>
      <c r="D595" s="144"/>
      <c r="E595" s="144"/>
      <c r="F595" s="144"/>
      <c r="G595" s="144"/>
      <c r="H595" s="144"/>
      <c r="I595" s="160"/>
      <c r="J595" s="160"/>
      <c r="K595" s="160"/>
      <c r="L595" s="160"/>
      <c r="M595" s="160"/>
      <c r="N595" s="160"/>
      <c r="O595" s="160"/>
      <c r="P595" s="160"/>
      <c r="Q595" s="160"/>
      <c r="R595" s="160"/>
      <c r="S595" s="160"/>
      <c r="T595" s="160"/>
      <c r="U595" s="160"/>
      <c r="V595" s="35"/>
    </row>
    <row r="596" spans="1:22" ht="16.5" customHeight="1" x14ac:dyDescent="0.35">
      <c r="A596" s="33"/>
      <c r="B596" s="144"/>
      <c r="C596" s="144"/>
      <c r="D596" s="144"/>
      <c r="E596" s="144"/>
      <c r="F596" s="144"/>
      <c r="G596" s="144"/>
      <c r="H596" s="144"/>
      <c r="I596" s="160"/>
      <c r="J596" s="160"/>
      <c r="K596" s="160"/>
      <c r="L596" s="160"/>
      <c r="M596" s="160"/>
      <c r="N596" s="160"/>
      <c r="O596" s="160"/>
      <c r="P596" s="160"/>
      <c r="Q596" s="160"/>
      <c r="R596" s="160"/>
      <c r="S596" s="160"/>
      <c r="T596" s="160"/>
      <c r="U596" s="160"/>
      <c r="V596" s="35"/>
    </row>
    <row r="597" spans="1:22" ht="16.5" customHeight="1" x14ac:dyDescent="0.35">
      <c r="A597" s="33"/>
      <c r="B597" s="144"/>
      <c r="C597" s="144"/>
      <c r="D597" s="144"/>
      <c r="E597" s="144"/>
      <c r="F597" s="144"/>
      <c r="G597" s="144"/>
      <c r="H597" s="144"/>
      <c r="I597" s="160"/>
      <c r="J597" s="160"/>
      <c r="K597" s="160"/>
      <c r="L597" s="160"/>
      <c r="M597" s="160"/>
      <c r="N597" s="160"/>
      <c r="O597" s="160"/>
      <c r="P597" s="160"/>
      <c r="Q597" s="160"/>
      <c r="R597" s="160"/>
      <c r="S597" s="160"/>
      <c r="T597" s="160"/>
      <c r="U597" s="160"/>
      <c r="V597" s="35"/>
    </row>
    <row r="598" spans="1:22" ht="16.5" customHeight="1" x14ac:dyDescent="0.35">
      <c r="A598" s="33"/>
      <c r="B598" s="144"/>
      <c r="C598" s="144"/>
      <c r="D598" s="144"/>
      <c r="E598" s="144"/>
      <c r="F598" s="144"/>
      <c r="G598" s="144"/>
      <c r="H598" s="144"/>
      <c r="I598" s="160"/>
      <c r="J598" s="160"/>
      <c r="K598" s="160"/>
      <c r="L598" s="160"/>
      <c r="M598" s="160"/>
      <c r="N598" s="160"/>
      <c r="O598" s="160"/>
      <c r="P598" s="160"/>
      <c r="Q598" s="160"/>
      <c r="R598" s="160"/>
      <c r="S598" s="160"/>
      <c r="T598" s="160"/>
      <c r="U598" s="160"/>
      <c r="V598" s="35"/>
    </row>
    <row r="599" spans="1:22" ht="16.5" customHeight="1" x14ac:dyDescent="0.35">
      <c r="A599" s="33"/>
      <c r="B599" s="144"/>
      <c r="C599" s="144"/>
      <c r="D599" s="144"/>
      <c r="E599" s="144"/>
      <c r="F599" s="144"/>
      <c r="G599" s="144"/>
      <c r="H599" s="144"/>
      <c r="I599" s="160"/>
      <c r="J599" s="160"/>
      <c r="K599" s="160"/>
      <c r="L599" s="160"/>
      <c r="M599" s="160"/>
      <c r="N599" s="160"/>
      <c r="O599" s="160"/>
      <c r="P599" s="160"/>
      <c r="Q599" s="160"/>
      <c r="R599" s="160"/>
      <c r="S599" s="160"/>
      <c r="T599" s="160"/>
      <c r="U599" s="160"/>
      <c r="V599" s="35"/>
    </row>
    <row r="600" spans="1:22" ht="16.5" customHeight="1" x14ac:dyDescent="0.35">
      <c r="A600" s="33"/>
      <c r="B600" s="144"/>
      <c r="C600" s="144"/>
      <c r="D600" s="144"/>
      <c r="E600" s="144"/>
      <c r="F600" s="144"/>
      <c r="G600" s="144"/>
      <c r="H600" s="144"/>
      <c r="I600" s="160"/>
      <c r="J600" s="160"/>
      <c r="K600" s="160"/>
      <c r="L600" s="160"/>
      <c r="M600" s="160"/>
      <c r="N600" s="160"/>
      <c r="O600" s="160"/>
      <c r="P600" s="160"/>
      <c r="Q600" s="160"/>
      <c r="R600" s="160"/>
      <c r="S600" s="160"/>
      <c r="T600" s="160"/>
      <c r="U600" s="160"/>
      <c r="V600" s="35"/>
    </row>
    <row r="601" spans="1:22" ht="16.5" customHeight="1" x14ac:dyDescent="0.35">
      <c r="A601" s="33"/>
      <c r="B601" s="144"/>
      <c r="C601" s="144"/>
      <c r="D601" s="144"/>
      <c r="E601" s="144"/>
      <c r="F601" s="144"/>
      <c r="G601" s="144"/>
      <c r="H601" s="144"/>
      <c r="I601" s="160"/>
      <c r="J601" s="160"/>
      <c r="K601" s="160"/>
      <c r="L601" s="160"/>
      <c r="M601" s="160"/>
      <c r="N601" s="160"/>
      <c r="O601" s="160"/>
      <c r="P601" s="160"/>
      <c r="Q601" s="160"/>
      <c r="R601" s="160"/>
      <c r="S601" s="160"/>
      <c r="T601" s="160"/>
      <c r="U601" s="160"/>
      <c r="V601" s="35"/>
    </row>
    <row r="602" spans="1:22" ht="16.5" customHeight="1" x14ac:dyDescent="0.35">
      <c r="A602" s="33"/>
      <c r="B602" s="144"/>
      <c r="C602" s="144"/>
      <c r="D602" s="144"/>
      <c r="E602" s="144"/>
      <c r="F602" s="144"/>
      <c r="G602" s="144"/>
      <c r="H602" s="144"/>
      <c r="I602" s="160"/>
      <c r="J602" s="160"/>
      <c r="K602" s="160"/>
      <c r="L602" s="160"/>
      <c r="M602" s="160"/>
      <c r="N602" s="160"/>
      <c r="O602" s="160"/>
      <c r="P602" s="160"/>
      <c r="Q602" s="160"/>
      <c r="R602" s="160"/>
      <c r="S602" s="160"/>
      <c r="T602" s="160"/>
      <c r="U602" s="160"/>
      <c r="V602" s="35"/>
    </row>
    <row r="603" spans="1:22" ht="16.5" customHeight="1" x14ac:dyDescent="0.35">
      <c r="A603" s="33"/>
      <c r="B603" s="11"/>
      <c r="C603" s="11"/>
      <c r="D603" s="11"/>
      <c r="E603" s="11"/>
      <c r="F603" s="11"/>
      <c r="G603" s="11"/>
      <c r="H603" s="11"/>
      <c r="I603" s="11"/>
      <c r="J603" s="11"/>
      <c r="K603" s="11"/>
      <c r="L603" s="11"/>
      <c r="M603" s="11"/>
      <c r="N603" s="11"/>
      <c r="O603" s="11"/>
      <c r="P603" s="11"/>
      <c r="Q603" s="11"/>
      <c r="R603" s="11"/>
      <c r="S603" s="11"/>
      <c r="T603" s="11"/>
      <c r="U603" s="11"/>
      <c r="V603" s="35"/>
    </row>
    <row r="604" spans="1:22" ht="16.5" customHeight="1" x14ac:dyDescent="0.35">
      <c r="A604" s="33"/>
      <c r="B604" s="149" t="s">
        <v>216</v>
      </c>
      <c r="C604" s="149"/>
      <c r="D604" s="149"/>
      <c r="E604" s="149"/>
      <c r="F604" s="149"/>
      <c r="G604" s="149"/>
      <c r="H604" s="149"/>
      <c r="I604" s="149"/>
      <c r="J604" s="149"/>
      <c r="K604" s="149"/>
      <c r="L604" s="149"/>
      <c r="M604" s="149"/>
      <c r="N604" s="149"/>
      <c r="O604" s="149"/>
      <c r="P604" s="149"/>
      <c r="Q604" s="149"/>
      <c r="R604" s="149"/>
      <c r="S604" s="149"/>
      <c r="T604" s="149"/>
      <c r="U604" s="149"/>
      <c r="V604" s="35"/>
    </row>
    <row r="605" spans="1:22" ht="16.5" customHeight="1" x14ac:dyDescent="0.35">
      <c r="A605" s="33"/>
      <c r="B605" s="144" t="s">
        <v>217</v>
      </c>
      <c r="C605" s="144"/>
      <c r="D605" s="144"/>
      <c r="E605" s="144"/>
      <c r="F605" s="144"/>
      <c r="G605" s="144"/>
      <c r="H605" s="144"/>
      <c r="I605" s="158" t="s">
        <v>218</v>
      </c>
      <c r="J605" s="158"/>
      <c r="K605" s="158"/>
      <c r="L605" s="158"/>
      <c r="M605" s="158"/>
      <c r="N605" s="158"/>
      <c r="O605" s="158"/>
      <c r="P605" s="158"/>
      <c r="Q605" s="158"/>
      <c r="R605" s="158"/>
      <c r="S605" s="158"/>
      <c r="T605" s="158"/>
      <c r="U605" s="158"/>
      <c r="V605" s="35"/>
    </row>
    <row r="606" spans="1:22" ht="16.5" customHeight="1" x14ac:dyDescent="0.35">
      <c r="A606" s="33"/>
      <c r="B606" s="144"/>
      <c r="C606" s="144"/>
      <c r="D606" s="144"/>
      <c r="E606" s="144"/>
      <c r="F606" s="144"/>
      <c r="G606" s="144"/>
      <c r="H606" s="144"/>
      <c r="I606" s="158"/>
      <c r="J606" s="158"/>
      <c r="K606" s="158"/>
      <c r="L606" s="158"/>
      <c r="M606" s="158"/>
      <c r="N606" s="158"/>
      <c r="O606" s="158"/>
      <c r="P606" s="158"/>
      <c r="Q606" s="158"/>
      <c r="R606" s="158"/>
      <c r="S606" s="158"/>
      <c r="T606" s="158"/>
      <c r="U606" s="158"/>
      <c r="V606" s="35"/>
    </row>
    <row r="607" spans="1:22" ht="16.5" customHeight="1" x14ac:dyDescent="0.35">
      <c r="A607" s="33"/>
      <c r="B607" s="144"/>
      <c r="C607" s="144"/>
      <c r="D607" s="144"/>
      <c r="E607" s="144"/>
      <c r="F607" s="144"/>
      <c r="G607" s="144"/>
      <c r="H607" s="144"/>
      <c r="I607" s="158"/>
      <c r="J607" s="158"/>
      <c r="K607" s="158"/>
      <c r="L607" s="158"/>
      <c r="M607" s="158"/>
      <c r="N607" s="158"/>
      <c r="O607" s="158"/>
      <c r="P607" s="158"/>
      <c r="Q607" s="158"/>
      <c r="R607" s="158"/>
      <c r="S607" s="158"/>
      <c r="T607" s="158"/>
      <c r="U607" s="158"/>
      <c r="V607" s="35"/>
    </row>
    <row r="608" spans="1:22" ht="16.5" customHeight="1" x14ac:dyDescent="0.35">
      <c r="A608" s="33"/>
      <c r="B608" s="144"/>
      <c r="C608" s="144"/>
      <c r="D608" s="144"/>
      <c r="E608" s="144"/>
      <c r="F608" s="144"/>
      <c r="G608" s="144"/>
      <c r="H608" s="144"/>
      <c r="I608" s="158"/>
      <c r="J608" s="158"/>
      <c r="K608" s="158"/>
      <c r="L608" s="158"/>
      <c r="M608" s="158"/>
      <c r="N608" s="158"/>
      <c r="O608" s="158"/>
      <c r="P608" s="158"/>
      <c r="Q608" s="158"/>
      <c r="R608" s="158"/>
      <c r="S608" s="158"/>
      <c r="T608" s="158"/>
      <c r="U608" s="158"/>
      <c r="V608" s="35"/>
    </row>
    <row r="609" spans="1:22" ht="16.5" customHeight="1" x14ac:dyDescent="0.35">
      <c r="A609" s="33"/>
      <c r="B609" s="144"/>
      <c r="C609" s="144"/>
      <c r="D609" s="144"/>
      <c r="E609" s="144"/>
      <c r="F609" s="144"/>
      <c r="G609" s="144"/>
      <c r="H609" s="144"/>
      <c r="I609" s="158"/>
      <c r="J609" s="158"/>
      <c r="K609" s="158"/>
      <c r="L609" s="158"/>
      <c r="M609" s="158"/>
      <c r="N609" s="158"/>
      <c r="O609" s="158"/>
      <c r="P609" s="158"/>
      <c r="Q609" s="158"/>
      <c r="R609" s="158"/>
      <c r="S609" s="158"/>
      <c r="T609" s="158"/>
      <c r="U609" s="158"/>
      <c r="V609" s="35"/>
    </row>
    <row r="610" spans="1:22" ht="16.5" customHeight="1" x14ac:dyDescent="0.35">
      <c r="A610" s="33"/>
      <c r="B610" s="144"/>
      <c r="C610" s="144"/>
      <c r="D610" s="144"/>
      <c r="E610" s="144"/>
      <c r="F610" s="144"/>
      <c r="G610" s="144"/>
      <c r="H610" s="144"/>
      <c r="I610" s="158"/>
      <c r="J610" s="158"/>
      <c r="K610" s="158"/>
      <c r="L610" s="158"/>
      <c r="M610" s="158"/>
      <c r="N610" s="158"/>
      <c r="O610" s="158"/>
      <c r="P610" s="158"/>
      <c r="Q610" s="158"/>
      <c r="R610" s="158"/>
      <c r="S610" s="158"/>
      <c r="T610" s="158"/>
      <c r="U610" s="158"/>
      <c r="V610" s="35"/>
    </row>
    <row r="611" spans="1:22" ht="16.5" customHeight="1" x14ac:dyDescent="0.35">
      <c r="A611" s="33"/>
      <c r="B611" s="144"/>
      <c r="C611" s="144"/>
      <c r="D611" s="144"/>
      <c r="E611" s="144"/>
      <c r="F611" s="144"/>
      <c r="G611" s="144"/>
      <c r="H611" s="144"/>
      <c r="I611" s="158"/>
      <c r="J611" s="158"/>
      <c r="K611" s="158"/>
      <c r="L611" s="158"/>
      <c r="M611" s="158"/>
      <c r="N611" s="158"/>
      <c r="O611" s="158"/>
      <c r="P611" s="158"/>
      <c r="Q611" s="158"/>
      <c r="R611" s="158"/>
      <c r="S611" s="158"/>
      <c r="T611" s="158"/>
      <c r="U611" s="158"/>
      <c r="V611" s="35"/>
    </row>
    <row r="612" spans="1:22" ht="16.5" customHeight="1" x14ac:dyDescent="0.35">
      <c r="A612" s="33"/>
      <c r="B612" s="144"/>
      <c r="C612" s="144"/>
      <c r="D612" s="144"/>
      <c r="E612" s="144"/>
      <c r="F612" s="144"/>
      <c r="G612" s="144"/>
      <c r="H612" s="144"/>
      <c r="I612" s="158"/>
      <c r="J612" s="158"/>
      <c r="K612" s="158"/>
      <c r="L612" s="158"/>
      <c r="M612" s="158"/>
      <c r="N612" s="158"/>
      <c r="O612" s="158"/>
      <c r="P612" s="158"/>
      <c r="Q612" s="158"/>
      <c r="R612" s="158"/>
      <c r="S612" s="158"/>
      <c r="T612" s="158"/>
      <c r="U612" s="158"/>
      <c r="V612" s="35"/>
    </row>
    <row r="613" spans="1:22" ht="16.5" customHeight="1" x14ac:dyDescent="0.35">
      <c r="A613" s="33"/>
      <c r="B613" s="186" t="s">
        <v>17</v>
      </c>
      <c r="C613" s="186"/>
      <c r="D613" s="186"/>
      <c r="E613" s="186"/>
      <c r="F613" s="186"/>
      <c r="G613" s="186"/>
      <c r="H613" s="186"/>
      <c r="I613" s="186"/>
      <c r="J613" s="186"/>
      <c r="K613" s="186"/>
      <c r="L613" s="186"/>
      <c r="M613" s="186"/>
      <c r="N613" s="186"/>
      <c r="O613" s="186"/>
      <c r="P613" s="186"/>
      <c r="Q613" s="186"/>
      <c r="R613" s="186"/>
      <c r="S613" s="186"/>
      <c r="T613" s="186"/>
      <c r="U613" s="186"/>
      <c r="V613" s="35"/>
    </row>
    <row r="614" spans="1:22" ht="16.5" customHeight="1" x14ac:dyDescent="0.35">
      <c r="A614" s="33"/>
      <c r="B614" s="186"/>
      <c r="C614" s="186"/>
      <c r="D614" s="186"/>
      <c r="E614" s="186"/>
      <c r="F614" s="186"/>
      <c r="G614" s="186"/>
      <c r="H614" s="186"/>
      <c r="I614" s="186"/>
      <c r="J614" s="186"/>
      <c r="K614" s="186"/>
      <c r="L614" s="186"/>
      <c r="M614" s="186"/>
      <c r="N614" s="186"/>
      <c r="O614" s="186"/>
      <c r="P614" s="186"/>
      <c r="Q614" s="186"/>
      <c r="R614" s="186"/>
      <c r="S614" s="186"/>
      <c r="T614" s="186"/>
      <c r="U614" s="186"/>
      <c r="V614" s="35"/>
    </row>
    <row r="615" spans="1:22" ht="16.5" customHeight="1" x14ac:dyDescent="0.35">
      <c r="A615" s="33"/>
      <c r="B615" s="186"/>
      <c r="C615" s="186"/>
      <c r="D615" s="186"/>
      <c r="E615" s="186"/>
      <c r="F615" s="186"/>
      <c r="G615" s="186"/>
      <c r="H615" s="186"/>
      <c r="I615" s="186"/>
      <c r="J615" s="186"/>
      <c r="K615" s="186"/>
      <c r="L615" s="186"/>
      <c r="M615" s="186"/>
      <c r="N615" s="186"/>
      <c r="O615" s="186"/>
      <c r="P615" s="186"/>
      <c r="Q615" s="186"/>
      <c r="R615" s="186"/>
      <c r="S615" s="186"/>
      <c r="T615" s="186"/>
      <c r="U615" s="186"/>
      <c r="V615" s="35"/>
    </row>
    <row r="616" spans="1:22" ht="16.5" customHeight="1" x14ac:dyDescent="0.35">
      <c r="A616" s="33"/>
      <c r="B616" s="186"/>
      <c r="C616" s="186"/>
      <c r="D616" s="186"/>
      <c r="E616" s="186"/>
      <c r="F616" s="186"/>
      <c r="G616" s="186"/>
      <c r="H616" s="186"/>
      <c r="I616" s="186"/>
      <c r="J616" s="186"/>
      <c r="K616" s="186"/>
      <c r="L616" s="186"/>
      <c r="M616" s="186"/>
      <c r="N616" s="186"/>
      <c r="O616" s="186"/>
      <c r="P616" s="186"/>
      <c r="Q616" s="186"/>
      <c r="R616" s="186"/>
      <c r="S616" s="186"/>
      <c r="T616" s="186"/>
      <c r="U616" s="186"/>
      <c r="V616" s="35"/>
    </row>
    <row r="617" spans="1:22" ht="16.5" customHeight="1" x14ac:dyDescent="0.35">
      <c r="A617" s="33"/>
      <c r="B617" s="186"/>
      <c r="C617" s="186"/>
      <c r="D617" s="186"/>
      <c r="E617" s="186"/>
      <c r="F617" s="186"/>
      <c r="G617" s="186"/>
      <c r="H617" s="186"/>
      <c r="I617" s="186"/>
      <c r="J617" s="186"/>
      <c r="K617" s="186"/>
      <c r="L617" s="186"/>
      <c r="M617" s="186"/>
      <c r="N617" s="186"/>
      <c r="O617" s="186"/>
      <c r="P617" s="186"/>
      <c r="Q617" s="186"/>
      <c r="R617" s="186"/>
      <c r="S617" s="186"/>
      <c r="T617" s="186"/>
      <c r="U617" s="186"/>
      <c r="V617" s="35"/>
    </row>
    <row r="618" spans="1:22" ht="16.5" customHeight="1" x14ac:dyDescent="0.35">
      <c r="A618" s="33"/>
      <c r="B618" s="186"/>
      <c r="C618" s="186"/>
      <c r="D618" s="186"/>
      <c r="E618" s="186"/>
      <c r="F618" s="186"/>
      <c r="G618" s="186"/>
      <c r="H618" s="186"/>
      <c r="I618" s="186"/>
      <c r="J618" s="186"/>
      <c r="K618" s="186"/>
      <c r="L618" s="186"/>
      <c r="M618" s="186"/>
      <c r="N618" s="186"/>
      <c r="O618" s="186"/>
      <c r="P618" s="186"/>
      <c r="Q618" s="186"/>
      <c r="R618" s="186"/>
      <c r="S618" s="186"/>
      <c r="T618" s="186"/>
      <c r="U618" s="186"/>
      <c r="V618" s="35"/>
    </row>
    <row r="619" spans="1:22" ht="16.5" customHeight="1" x14ac:dyDescent="0.35">
      <c r="A619" s="33"/>
      <c r="B619" s="186"/>
      <c r="C619" s="186"/>
      <c r="D619" s="186"/>
      <c r="E619" s="186"/>
      <c r="F619" s="186"/>
      <c r="G619" s="186"/>
      <c r="H619" s="186"/>
      <c r="I619" s="186"/>
      <c r="J619" s="186"/>
      <c r="K619" s="186"/>
      <c r="L619" s="186"/>
      <c r="M619" s="186"/>
      <c r="N619" s="186"/>
      <c r="O619" s="186"/>
      <c r="P619" s="186"/>
      <c r="Q619" s="186"/>
      <c r="R619" s="186"/>
      <c r="S619" s="186"/>
      <c r="T619" s="186"/>
      <c r="U619" s="186"/>
      <c r="V619" s="35"/>
    </row>
    <row r="620" spans="1:22" ht="16.5" customHeight="1" x14ac:dyDescent="0.35">
      <c r="A620" s="33"/>
      <c r="B620" s="186"/>
      <c r="C620" s="186"/>
      <c r="D620" s="186"/>
      <c r="E620" s="186"/>
      <c r="F620" s="186"/>
      <c r="G620" s="186"/>
      <c r="H620" s="186"/>
      <c r="I620" s="186"/>
      <c r="J620" s="186"/>
      <c r="K620" s="186"/>
      <c r="L620" s="186"/>
      <c r="M620" s="186"/>
      <c r="N620" s="186"/>
      <c r="O620" s="186"/>
      <c r="P620" s="186"/>
      <c r="Q620" s="186"/>
      <c r="R620" s="186"/>
      <c r="S620" s="186"/>
      <c r="T620" s="186"/>
      <c r="U620" s="186"/>
      <c r="V620" s="35"/>
    </row>
    <row r="621" spans="1:22" ht="16.5" customHeight="1" x14ac:dyDescent="0.35">
      <c r="A621" s="33"/>
      <c r="B621" s="186"/>
      <c r="C621" s="186"/>
      <c r="D621" s="186"/>
      <c r="E621" s="186"/>
      <c r="F621" s="186"/>
      <c r="G621" s="186"/>
      <c r="H621" s="186"/>
      <c r="I621" s="186"/>
      <c r="J621" s="186"/>
      <c r="K621" s="186"/>
      <c r="L621" s="186"/>
      <c r="M621" s="186"/>
      <c r="N621" s="186"/>
      <c r="O621" s="186"/>
      <c r="P621" s="186"/>
      <c r="Q621" s="186"/>
      <c r="R621" s="186"/>
      <c r="S621" s="186"/>
      <c r="T621" s="186"/>
      <c r="U621" s="186"/>
      <c r="V621" s="35"/>
    </row>
    <row r="622" spans="1:22" ht="16.5" customHeight="1" x14ac:dyDescent="0.35">
      <c r="A622" s="33"/>
      <c r="B622" s="186"/>
      <c r="C622" s="186"/>
      <c r="D622" s="186"/>
      <c r="E622" s="186"/>
      <c r="F622" s="186"/>
      <c r="G622" s="186"/>
      <c r="H622" s="186"/>
      <c r="I622" s="186"/>
      <c r="J622" s="186"/>
      <c r="K622" s="186"/>
      <c r="L622" s="186"/>
      <c r="M622" s="186"/>
      <c r="N622" s="186"/>
      <c r="O622" s="186"/>
      <c r="P622" s="186"/>
      <c r="Q622" s="186"/>
      <c r="R622" s="186"/>
      <c r="S622" s="186"/>
      <c r="T622" s="186"/>
      <c r="U622" s="186"/>
      <c r="V622" s="35"/>
    </row>
    <row r="623" spans="1:22" ht="16.5" customHeight="1" x14ac:dyDescent="0.35">
      <c r="A623" s="33"/>
      <c r="B623" s="186"/>
      <c r="C623" s="186"/>
      <c r="D623" s="186"/>
      <c r="E623" s="186"/>
      <c r="F623" s="186"/>
      <c r="G623" s="186"/>
      <c r="H623" s="186"/>
      <c r="I623" s="186"/>
      <c r="J623" s="186"/>
      <c r="K623" s="186"/>
      <c r="L623" s="186"/>
      <c r="M623" s="186"/>
      <c r="N623" s="186"/>
      <c r="O623" s="186"/>
      <c r="P623" s="186"/>
      <c r="Q623" s="186"/>
      <c r="R623" s="186"/>
      <c r="S623" s="186"/>
      <c r="T623" s="186"/>
      <c r="U623" s="186"/>
      <c r="V623" s="35"/>
    </row>
    <row r="624" spans="1:22" ht="16.5" customHeight="1" x14ac:dyDescent="0.35">
      <c r="A624" s="33"/>
      <c r="B624" s="186"/>
      <c r="C624" s="186"/>
      <c r="D624" s="186"/>
      <c r="E624" s="186"/>
      <c r="F624" s="186"/>
      <c r="G624" s="186"/>
      <c r="H624" s="186"/>
      <c r="I624" s="186"/>
      <c r="J624" s="186"/>
      <c r="K624" s="186"/>
      <c r="L624" s="186"/>
      <c r="M624" s="186"/>
      <c r="N624" s="186"/>
      <c r="O624" s="186"/>
      <c r="P624" s="186"/>
      <c r="Q624" s="186"/>
      <c r="R624" s="186"/>
      <c r="S624" s="186"/>
      <c r="T624" s="186"/>
      <c r="U624" s="186"/>
      <c r="V624" s="35"/>
    </row>
    <row r="625" spans="1:22" ht="16.5" customHeight="1" x14ac:dyDescent="0.35">
      <c r="A625" s="33"/>
      <c r="B625" s="186"/>
      <c r="C625" s="186"/>
      <c r="D625" s="186"/>
      <c r="E625" s="186"/>
      <c r="F625" s="186"/>
      <c r="G625" s="186"/>
      <c r="H625" s="186"/>
      <c r="I625" s="186"/>
      <c r="J625" s="186"/>
      <c r="K625" s="186"/>
      <c r="L625" s="186"/>
      <c r="M625" s="186"/>
      <c r="N625" s="186"/>
      <c r="O625" s="186"/>
      <c r="P625" s="186"/>
      <c r="Q625" s="186"/>
      <c r="R625" s="186"/>
      <c r="S625" s="186"/>
      <c r="T625" s="186"/>
      <c r="U625" s="186"/>
      <c r="V625" s="35"/>
    </row>
    <row r="626" spans="1:22" ht="16.5" customHeight="1" x14ac:dyDescent="0.35">
      <c r="A626" s="33"/>
      <c r="B626" s="186"/>
      <c r="C626" s="186"/>
      <c r="D626" s="186"/>
      <c r="E626" s="186"/>
      <c r="F626" s="186"/>
      <c r="G626" s="186"/>
      <c r="H626" s="186"/>
      <c r="I626" s="186"/>
      <c r="J626" s="186"/>
      <c r="K626" s="186"/>
      <c r="L626" s="186"/>
      <c r="M626" s="186"/>
      <c r="N626" s="186"/>
      <c r="O626" s="186"/>
      <c r="P626" s="186"/>
      <c r="Q626" s="186"/>
      <c r="R626" s="186"/>
      <c r="S626" s="186"/>
      <c r="T626" s="186"/>
      <c r="U626" s="186"/>
      <c r="V626" s="35"/>
    </row>
    <row r="627" spans="1:22" ht="16.5" customHeight="1" x14ac:dyDescent="0.35">
      <c r="A627" s="33"/>
      <c r="B627" s="186"/>
      <c r="C627" s="186"/>
      <c r="D627" s="186"/>
      <c r="E627" s="186"/>
      <c r="F627" s="186"/>
      <c r="G627" s="186"/>
      <c r="H627" s="186"/>
      <c r="I627" s="186"/>
      <c r="J627" s="186"/>
      <c r="K627" s="186"/>
      <c r="L627" s="186"/>
      <c r="M627" s="186"/>
      <c r="N627" s="186"/>
      <c r="O627" s="186"/>
      <c r="P627" s="186"/>
      <c r="Q627" s="186"/>
      <c r="R627" s="186"/>
      <c r="S627" s="186"/>
      <c r="T627" s="186"/>
      <c r="U627" s="186"/>
      <c r="V627" s="35"/>
    </row>
    <row r="628" spans="1:22" ht="16.5" customHeight="1" x14ac:dyDescent="0.35">
      <c r="A628" s="33"/>
      <c r="B628" s="186"/>
      <c r="C628" s="186"/>
      <c r="D628" s="186"/>
      <c r="E628" s="186"/>
      <c r="F628" s="186"/>
      <c r="G628" s="186"/>
      <c r="H628" s="186"/>
      <c r="I628" s="186"/>
      <c r="J628" s="186"/>
      <c r="K628" s="186"/>
      <c r="L628" s="186"/>
      <c r="M628" s="186"/>
      <c r="N628" s="186"/>
      <c r="O628" s="186"/>
      <c r="P628" s="186"/>
      <c r="Q628" s="186"/>
      <c r="R628" s="186"/>
      <c r="S628" s="186"/>
      <c r="T628" s="186"/>
      <c r="U628" s="186"/>
      <c r="V628" s="35"/>
    </row>
    <row r="629" spans="1:22" ht="16.5" customHeight="1" x14ac:dyDescent="0.35">
      <c r="A629" s="33"/>
      <c r="B629" s="186"/>
      <c r="C629" s="186"/>
      <c r="D629" s="186"/>
      <c r="E629" s="186"/>
      <c r="F629" s="186"/>
      <c r="G629" s="186"/>
      <c r="H629" s="186"/>
      <c r="I629" s="186"/>
      <c r="J629" s="186"/>
      <c r="K629" s="186"/>
      <c r="L629" s="186"/>
      <c r="M629" s="186"/>
      <c r="N629" s="186"/>
      <c r="O629" s="186"/>
      <c r="P629" s="186"/>
      <c r="Q629" s="186"/>
      <c r="R629" s="186"/>
      <c r="S629" s="186"/>
      <c r="T629" s="186"/>
      <c r="U629" s="186"/>
      <c r="V629" s="35"/>
    </row>
    <row r="630" spans="1:22" ht="16.5" customHeight="1" x14ac:dyDescent="0.35">
      <c r="A630" s="33"/>
      <c r="B630" s="186"/>
      <c r="C630" s="186"/>
      <c r="D630" s="186"/>
      <c r="E630" s="186"/>
      <c r="F630" s="186"/>
      <c r="G630" s="186"/>
      <c r="H630" s="186"/>
      <c r="I630" s="186"/>
      <c r="J630" s="186"/>
      <c r="K630" s="186"/>
      <c r="L630" s="186"/>
      <c r="M630" s="186"/>
      <c r="N630" s="186"/>
      <c r="O630" s="186"/>
      <c r="P630" s="186"/>
      <c r="Q630" s="186"/>
      <c r="R630" s="186"/>
      <c r="S630" s="186"/>
      <c r="T630" s="186"/>
      <c r="U630" s="186"/>
      <c r="V630" s="35"/>
    </row>
    <row r="631" spans="1:22" ht="16.5" customHeight="1" x14ac:dyDescent="0.35">
      <c r="A631" s="33"/>
      <c r="B631" s="186"/>
      <c r="C631" s="186"/>
      <c r="D631" s="186"/>
      <c r="E631" s="186"/>
      <c r="F631" s="186"/>
      <c r="G631" s="186"/>
      <c r="H631" s="186"/>
      <c r="I631" s="186"/>
      <c r="J631" s="186"/>
      <c r="K631" s="186"/>
      <c r="L631" s="186"/>
      <c r="M631" s="186"/>
      <c r="N631" s="186"/>
      <c r="O631" s="186"/>
      <c r="P631" s="186"/>
      <c r="Q631" s="186"/>
      <c r="R631" s="186"/>
      <c r="S631" s="186"/>
      <c r="T631" s="186"/>
      <c r="U631" s="186"/>
      <c r="V631" s="35"/>
    </row>
    <row r="632" spans="1:22" ht="16.5" customHeight="1" x14ac:dyDescent="0.35">
      <c r="A632" s="33"/>
      <c r="B632" s="186"/>
      <c r="C632" s="186"/>
      <c r="D632" s="186"/>
      <c r="E632" s="186"/>
      <c r="F632" s="186"/>
      <c r="G632" s="186"/>
      <c r="H632" s="186"/>
      <c r="I632" s="186"/>
      <c r="J632" s="186"/>
      <c r="K632" s="186"/>
      <c r="L632" s="186"/>
      <c r="M632" s="186"/>
      <c r="N632" s="186"/>
      <c r="O632" s="186"/>
      <c r="P632" s="186"/>
      <c r="Q632" s="186"/>
      <c r="R632" s="186"/>
      <c r="S632" s="186"/>
      <c r="T632" s="186"/>
      <c r="U632" s="186"/>
      <c r="V632" s="35"/>
    </row>
    <row r="633" spans="1:22" ht="16.5" customHeight="1" x14ac:dyDescent="0.35">
      <c r="A633" s="33"/>
      <c r="B633" s="186"/>
      <c r="C633" s="186"/>
      <c r="D633" s="186"/>
      <c r="E633" s="186"/>
      <c r="F633" s="186"/>
      <c r="G633" s="186"/>
      <c r="H633" s="186"/>
      <c r="I633" s="186"/>
      <c r="J633" s="186"/>
      <c r="K633" s="186"/>
      <c r="L633" s="186"/>
      <c r="M633" s="186"/>
      <c r="N633" s="186"/>
      <c r="O633" s="186"/>
      <c r="P633" s="186"/>
      <c r="Q633" s="186"/>
      <c r="R633" s="186"/>
      <c r="S633" s="186"/>
      <c r="T633" s="186"/>
      <c r="U633" s="186"/>
      <c r="V633" s="35"/>
    </row>
    <row r="634" spans="1:22" ht="16.5" customHeight="1" x14ac:dyDescent="0.35">
      <c r="A634" s="33"/>
      <c r="B634" s="186"/>
      <c r="C634" s="186"/>
      <c r="D634" s="186"/>
      <c r="E634" s="186"/>
      <c r="F634" s="186"/>
      <c r="G634" s="186"/>
      <c r="H634" s="186"/>
      <c r="I634" s="186"/>
      <c r="J634" s="186"/>
      <c r="K634" s="186"/>
      <c r="L634" s="186"/>
      <c r="M634" s="186"/>
      <c r="N634" s="186"/>
      <c r="O634" s="186"/>
      <c r="P634" s="186"/>
      <c r="Q634" s="186"/>
      <c r="R634" s="186"/>
      <c r="S634" s="186"/>
      <c r="T634" s="186"/>
      <c r="U634" s="186"/>
      <c r="V634" s="35"/>
    </row>
    <row r="635" spans="1:22" ht="16.5" customHeight="1" x14ac:dyDescent="0.35">
      <c r="A635" s="33"/>
      <c r="B635" s="186"/>
      <c r="C635" s="186"/>
      <c r="D635" s="186"/>
      <c r="E635" s="186"/>
      <c r="F635" s="186"/>
      <c r="G635" s="186"/>
      <c r="H635" s="186"/>
      <c r="I635" s="186"/>
      <c r="J635" s="186"/>
      <c r="K635" s="186"/>
      <c r="L635" s="186"/>
      <c r="M635" s="186"/>
      <c r="N635" s="186"/>
      <c r="O635" s="186"/>
      <c r="P635" s="186"/>
      <c r="Q635" s="186"/>
      <c r="R635" s="186"/>
      <c r="S635" s="186"/>
      <c r="T635" s="186"/>
      <c r="U635" s="186"/>
      <c r="V635" s="35"/>
    </row>
    <row r="636" spans="1:22" ht="16.5" customHeight="1" x14ac:dyDescent="0.35">
      <c r="A636" s="33"/>
      <c r="B636" s="186"/>
      <c r="C636" s="186"/>
      <c r="D636" s="186"/>
      <c r="E636" s="186"/>
      <c r="F636" s="186"/>
      <c r="G636" s="186"/>
      <c r="H636" s="186"/>
      <c r="I636" s="186"/>
      <c r="J636" s="186"/>
      <c r="K636" s="186"/>
      <c r="L636" s="186"/>
      <c r="M636" s="186"/>
      <c r="N636" s="186"/>
      <c r="O636" s="186"/>
      <c r="P636" s="186"/>
      <c r="Q636" s="186"/>
      <c r="R636" s="186"/>
      <c r="S636" s="186"/>
      <c r="T636" s="186"/>
      <c r="U636" s="186"/>
      <c r="V636" s="35"/>
    </row>
    <row r="637" spans="1:22" ht="16.5" customHeight="1" x14ac:dyDescent="0.35">
      <c r="A637" s="33"/>
      <c r="B637" s="186"/>
      <c r="C637" s="186"/>
      <c r="D637" s="186"/>
      <c r="E637" s="186"/>
      <c r="F637" s="186"/>
      <c r="G637" s="186"/>
      <c r="H637" s="186"/>
      <c r="I637" s="186"/>
      <c r="J637" s="186"/>
      <c r="K637" s="186"/>
      <c r="L637" s="186"/>
      <c r="M637" s="186"/>
      <c r="N637" s="186"/>
      <c r="O637" s="186"/>
      <c r="P637" s="186"/>
      <c r="Q637" s="186"/>
      <c r="R637" s="186"/>
      <c r="S637" s="186"/>
      <c r="T637" s="186"/>
      <c r="U637" s="186"/>
      <c r="V637" s="35"/>
    </row>
    <row r="638" spans="1:22" ht="16.5" customHeight="1" x14ac:dyDescent="0.35">
      <c r="A638" s="33"/>
      <c r="B638" s="186"/>
      <c r="C638" s="186"/>
      <c r="D638" s="186"/>
      <c r="E638" s="186"/>
      <c r="F638" s="186"/>
      <c r="G638" s="186"/>
      <c r="H638" s="186"/>
      <c r="I638" s="186"/>
      <c r="J638" s="186"/>
      <c r="K638" s="186"/>
      <c r="L638" s="186"/>
      <c r="M638" s="186"/>
      <c r="N638" s="186"/>
      <c r="O638" s="186"/>
      <c r="P638" s="186"/>
      <c r="Q638" s="186"/>
      <c r="R638" s="186"/>
      <c r="S638" s="186"/>
      <c r="T638" s="186"/>
      <c r="U638" s="186"/>
      <c r="V638" s="35"/>
    </row>
    <row r="639" spans="1:22" ht="16.5" customHeight="1" x14ac:dyDescent="0.35">
      <c r="A639" s="33"/>
      <c r="B639" s="186"/>
      <c r="C639" s="186"/>
      <c r="D639" s="186"/>
      <c r="E639" s="186"/>
      <c r="F639" s="186"/>
      <c r="G639" s="186"/>
      <c r="H639" s="186"/>
      <c r="I639" s="186"/>
      <c r="J639" s="186"/>
      <c r="K639" s="186"/>
      <c r="L639" s="186"/>
      <c r="M639" s="186"/>
      <c r="N639" s="186"/>
      <c r="O639" s="186"/>
      <c r="P639" s="186"/>
      <c r="Q639" s="186"/>
      <c r="R639" s="186"/>
      <c r="S639" s="186"/>
      <c r="T639" s="186"/>
      <c r="U639" s="186"/>
      <c r="V639" s="35"/>
    </row>
    <row r="640" spans="1:22" ht="16.5" customHeight="1" x14ac:dyDescent="0.35">
      <c r="A640" s="33"/>
      <c r="B640" s="186"/>
      <c r="C640" s="186"/>
      <c r="D640" s="186"/>
      <c r="E640" s="186"/>
      <c r="F640" s="186"/>
      <c r="G640" s="186"/>
      <c r="H640" s="186"/>
      <c r="I640" s="186"/>
      <c r="J640" s="186"/>
      <c r="K640" s="186"/>
      <c r="L640" s="186"/>
      <c r="M640" s="186"/>
      <c r="N640" s="186"/>
      <c r="O640" s="186"/>
      <c r="P640" s="186"/>
      <c r="Q640" s="186"/>
      <c r="R640" s="186"/>
      <c r="S640" s="186"/>
      <c r="T640" s="186"/>
      <c r="U640" s="186"/>
      <c r="V640" s="35"/>
    </row>
    <row r="641" spans="1:22" ht="16.5" customHeight="1" x14ac:dyDescent="0.35">
      <c r="A641" s="33"/>
      <c r="B641" s="186"/>
      <c r="C641" s="186"/>
      <c r="D641" s="186"/>
      <c r="E641" s="186"/>
      <c r="F641" s="186"/>
      <c r="G641" s="186"/>
      <c r="H641" s="186"/>
      <c r="I641" s="186"/>
      <c r="J641" s="186"/>
      <c r="K641" s="186"/>
      <c r="L641" s="186"/>
      <c r="M641" s="186"/>
      <c r="N641" s="186"/>
      <c r="O641" s="186"/>
      <c r="P641" s="186"/>
      <c r="Q641" s="186"/>
      <c r="R641" s="186"/>
      <c r="S641" s="186"/>
      <c r="T641" s="186"/>
      <c r="U641" s="186"/>
      <c r="V641" s="35"/>
    </row>
    <row r="642" spans="1:22" ht="16.5" customHeight="1" x14ac:dyDescent="0.35">
      <c r="A642" s="33"/>
      <c r="B642" s="186"/>
      <c r="C642" s="186"/>
      <c r="D642" s="186"/>
      <c r="E642" s="186"/>
      <c r="F642" s="186"/>
      <c r="G642" s="186"/>
      <c r="H642" s="186"/>
      <c r="I642" s="186"/>
      <c r="J642" s="186"/>
      <c r="K642" s="186"/>
      <c r="L642" s="186"/>
      <c r="M642" s="186"/>
      <c r="N642" s="186"/>
      <c r="O642" s="186"/>
      <c r="P642" s="186"/>
      <c r="Q642" s="186"/>
      <c r="R642" s="186"/>
      <c r="S642" s="186"/>
      <c r="T642" s="186"/>
      <c r="U642" s="186"/>
      <c r="V642" s="35"/>
    </row>
    <row r="643" spans="1:22" ht="16.5" customHeight="1" x14ac:dyDescent="0.35">
      <c r="A643" s="33"/>
      <c r="B643" s="34"/>
      <c r="C643" s="34"/>
      <c r="D643" s="34"/>
      <c r="E643" s="34"/>
      <c r="F643" s="34"/>
      <c r="G643" s="34"/>
      <c r="H643" s="34"/>
      <c r="I643" s="34"/>
      <c r="J643" s="34"/>
      <c r="K643" s="34"/>
      <c r="L643" s="34"/>
      <c r="M643" s="34"/>
      <c r="N643" s="34"/>
      <c r="O643" s="34"/>
      <c r="P643" s="34"/>
      <c r="Q643" s="34"/>
      <c r="R643" s="34"/>
      <c r="S643" s="34"/>
      <c r="T643" s="34"/>
      <c r="U643" s="34"/>
      <c r="V643" s="35"/>
    </row>
    <row r="644" spans="1:22" ht="16.5" customHeight="1" x14ac:dyDescent="0.35">
      <c r="A644" s="33"/>
      <c r="B644" s="104" t="s">
        <v>219</v>
      </c>
      <c r="C644" s="104"/>
      <c r="D644" s="104"/>
      <c r="E644" s="104"/>
      <c r="F644" s="104"/>
      <c r="G644" s="104"/>
      <c r="H644" s="104"/>
      <c r="I644" s="104"/>
      <c r="J644" s="104"/>
      <c r="K644" s="104"/>
      <c r="L644" s="104"/>
      <c r="M644" s="104"/>
      <c r="N644" s="104"/>
      <c r="O644" s="104"/>
      <c r="P644" s="104"/>
      <c r="Q644" s="104"/>
      <c r="R644" s="104"/>
      <c r="S644" s="104"/>
      <c r="T644" s="104"/>
      <c r="U644" s="104"/>
      <c r="V644" s="35"/>
    </row>
    <row r="645" spans="1:22" ht="16.5" customHeight="1" x14ac:dyDescent="0.35">
      <c r="A645" s="33"/>
      <c r="B645" s="104"/>
      <c r="C645" s="104"/>
      <c r="D645" s="104"/>
      <c r="E645" s="104"/>
      <c r="F645" s="104"/>
      <c r="G645" s="104"/>
      <c r="H645" s="104"/>
      <c r="I645" s="104"/>
      <c r="J645" s="104"/>
      <c r="K645" s="104"/>
      <c r="L645" s="104"/>
      <c r="M645" s="104"/>
      <c r="N645" s="104"/>
      <c r="O645" s="104"/>
      <c r="P645" s="104"/>
      <c r="Q645" s="104"/>
      <c r="R645" s="104"/>
      <c r="S645" s="104"/>
      <c r="T645" s="104"/>
      <c r="U645" s="104"/>
      <c r="V645" s="35"/>
    </row>
    <row r="646" spans="1:22" ht="16.5" customHeight="1" x14ac:dyDescent="0.35">
      <c r="A646" s="33"/>
      <c r="B646" s="72"/>
      <c r="C646" s="72"/>
      <c r="D646" s="72"/>
      <c r="E646" s="72"/>
      <c r="F646" s="72"/>
      <c r="G646" s="72"/>
      <c r="H646" s="72"/>
      <c r="I646" s="72"/>
      <c r="J646" s="72"/>
      <c r="K646" s="72"/>
      <c r="L646" s="72"/>
      <c r="M646" s="72"/>
      <c r="N646" s="72"/>
      <c r="O646" s="72"/>
      <c r="P646" s="72"/>
      <c r="Q646" s="72"/>
      <c r="R646" s="72"/>
      <c r="S646" s="72"/>
      <c r="T646" s="72"/>
      <c r="U646" s="72"/>
      <c r="V646" s="35"/>
    </row>
    <row r="647" spans="1:22" ht="16.5" customHeight="1" x14ac:dyDescent="0.35">
      <c r="A647" s="33"/>
      <c r="B647" s="149" t="s">
        <v>220</v>
      </c>
      <c r="C647" s="149"/>
      <c r="D647" s="149"/>
      <c r="E647" s="149"/>
      <c r="F647" s="149"/>
      <c r="G647" s="149"/>
      <c r="H647" s="149"/>
      <c r="I647" s="149"/>
      <c r="J647" s="149"/>
      <c r="K647" s="149"/>
      <c r="L647" s="149"/>
      <c r="M647" s="149"/>
      <c r="N647" s="149"/>
      <c r="O647" s="149"/>
      <c r="P647" s="149"/>
      <c r="Q647" s="149"/>
      <c r="R647" s="149"/>
      <c r="S647" s="149"/>
      <c r="T647" s="149"/>
      <c r="U647" s="149"/>
      <c r="V647" s="35"/>
    </row>
    <row r="648" spans="1:22" ht="16.5" customHeight="1" x14ac:dyDescent="0.35">
      <c r="A648" s="33"/>
      <c r="B648" s="317" t="s">
        <v>221</v>
      </c>
      <c r="C648" s="317"/>
      <c r="D648" s="317"/>
      <c r="E648" s="317"/>
      <c r="F648" s="317"/>
      <c r="G648" s="317"/>
      <c r="H648" s="317"/>
      <c r="I648" s="317"/>
      <c r="J648" s="317"/>
      <c r="K648" s="317"/>
      <c r="L648" s="317"/>
      <c r="M648" s="317"/>
      <c r="N648" s="317"/>
      <c r="O648" s="317"/>
      <c r="P648" s="317"/>
      <c r="Q648" s="317"/>
      <c r="R648" s="317"/>
      <c r="S648" s="317"/>
      <c r="T648" s="317"/>
      <c r="U648" s="317"/>
      <c r="V648" s="35"/>
    </row>
    <row r="649" spans="1:22" ht="16.5" customHeight="1" x14ac:dyDescent="0.35">
      <c r="A649" s="33"/>
      <c r="B649" s="317"/>
      <c r="C649" s="317"/>
      <c r="D649" s="317"/>
      <c r="E649" s="317"/>
      <c r="F649" s="317"/>
      <c r="G649" s="317"/>
      <c r="H649" s="317"/>
      <c r="I649" s="317"/>
      <c r="J649" s="317"/>
      <c r="K649" s="317"/>
      <c r="L649" s="317"/>
      <c r="M649" s="317"/>
      <c r="N649" s="317"/>
      <c r="O649" s="317"/>
      <c r="P649" s="317"/>
      <c r="Q649" s="317"/>
      <c r="R649" s="317"/>
      <c r="S649" s="317"/>
      <c r="T649" s="317"/>
      <c r="U649" s="317"/>
      <c r="V649" s="35"/>
    </row>
    <row r="650" spans="1:22" ht="16.5" customHeight="1" x14ac:dyDescent="0.35">
      <c r="A650" s="33"/>
      <c r="B650" s="317"/>
      <c r="C650" s="317"/>
      <c r="D650" s="317"/>
      <c r="E650" s="317"/>
      <c r="F650" s="317"/>
      <c r="G650" s="317"/>
      <c r="H650" s="317"/>
      <c r="I650" s="317"/>
      <c r="J650" s="317"/>
      <c r="K650" s="317"/>
      <c r="L650" s="317"/>
      <c r="M650" s="317"/>
      <c r="N650" s="317"/>
      <c r="O650" s="317"/>
      <c r="P650" s="317"/>
      <c r="Q650" s="317"/>
      <c r="R650" s="317"/>
      <c r="S650" s="317"/>
      <c r="T650" s="317"/>
      <c r="U650" s="317"/>
      <c r="V650" s="35"/>
    </row>
    <row r="651" spans="1:22" ht="16.5" customHeight="1" x14ac:dyDescent="0.35">
      <c r="A651" s="33"/>
      <c r="B651" s="317"/>
      <c r="C651" s="317"/>
      <c r="D651" s="317"/>
      <c r="E651" s="317"/>
      <c r="F651" s="317"/>
      <c r="G651" s="317"/>
      <c r="H651" s="317"/>
      <c r="I651" s="317"/>
      <c r="J651" s="317"/>
      <c r="K651" s="317"/>
      <c r="L651" s="317"/>
      <c r="M651" s="317"/>
      <c r="N651" s="317"/>
      <c r="O651" s="317"/>
      <c r="P651" s="317"/>
      <c r="Q651" s="317"/>
      <c r="R651" s="317"/>
      <c r="S651" s="317"/>
      <c r="T651" s="317"/>
      <c r="U651" s="317"/>
      <c r="V651" s="35"/>
    </row>
    <row r="652" spans="1:22" ht="16.5" customHeight="1" x14ac:dyDescent="0.35">
      <c r="A652" s="33"/>
      <c r="B652" s="158" t="s">
        <v>222</v>
      </c>
      <c r="C652" s="158"/>
      <c r="D652" s="158"/>
      <c r="E652" s="158"/>
      <c r="F652" s="158"/>
      <c r="G652" s="158"/>
      <c r="H652" s="158"/>
      <c r="I652" s="158"/>
      <c r="J652" s="158"/>
      <c r="K652" s="158"/>
      <c r="L652" s="158"/>
      <c r="M652" s="158"/>
      <c r="N652" s="158"/>
      <c r="O652" s="158"/>
      <c r="P652" s="158"/>
      <c r="Q652" s="158"/>
      <c r="R652" s="158"/>
      <c r="S652" s="158"/>
      <c r="T652" s="158"/>
      <c r="U652" s="158"/>
      <c r="V652" s="35"/>
    </row>
    <row r="653" spans="1:22" ht="16.5" customHeight="1" x14ac:dyDescent="0.35">
      <c r="A653" s="33"/>
      <c r="B653" s="158"/>
      <c r="C653" s="158"/>
      <c r="D653" s="158"/>
      <c r="E653" s="158"/>
      <c r="F653" s="158"/>
      <c r="G653" s="158"/>
      <c r="H653" s="158"/>
      <c r="I653" s="158"/>
      <c r="J653" s="158"/>
      <c r="K653" s="158"/>
      <c r="L653" s="158"/>
      <c r="M653" s="158"/>
      <c r="N653" s="158"/>
      <c r="O653" s="158"/>
      <c r="P653" s="158"/>
      <c r="Q653" s="158"/>
      <c r="R653" s="158"/>
      <c r="S653" s="158"/>
      <c r="T653" s="158"/>
      <c r="U653" s="158"/>
      <c r="V653" s="35"/>
    </row>
    <row r="654" spans="1:22" ht="16.5" customHeight="1" x14ac:dyDescent="0.35">
      <c r="A654" s="33"/>
      <c r="B654" s="158"/>
      <c r="C654" s="158"/>
      <c r="D654" s="158"/>
      <c r="E654" s="158"/>
      <c r="F654" s="158"/>
      <c r="G654" s="158"/>
      <c r="H654" s="158"/>
      <c r="I654" s="158"/>
      <c r="J654" s="158"/>
      <c r="K654" s="158"/>
      <c r="L654" s="158"/>
      <c r="M654" s="158"/>
      <c r="N654" s="158"/>
      <c r="O654" s="158"/>
      <c r="P654" s="158"/>
      <c r="Q654" s="158"/>
      <c r="R654" s="158"/>
      <c r="S654" s="158"/>
      <c r="T654" s="158"/>
      <c r="U654" s="158"/>
      <c r="V654" s="35"/>
    </row>
    <row r="655" spans="1:22" ht="16.5" customHeight="1" x14ac:dyDescent="0.35">
      <c r="A655" s="33"/>
      <c r="B655" s="158"/>
      <c r="C655" s="158"/>
      <c r="D655" s="158"/>
      <c r="E655" s="158"/>
      <c r="F655" s="158"/>
      <c r="G655" s="158"/>
      <c r="H655" s="158"/>
      <c r="I655" s="158"/>
      <c r="J655" s="158"/>
      <c r="K655" s="158"/>
      <c r="L655" s="158"/>
      <c r="M655" s="158"/>
      <c r="N655" s="158"/>
      <c r="O655" s="158"/>
      <c r="P655" s="158"/>
      <c r="Q655" s="158"/>
      <c r="R655" s="158"/>
      <c r="S655" s="158"/>
      <c r="T655" s="158"/>
      <c r="U655" s="158"/>
      <c r="V655" s="35"/>
    </row>
    <row r="656" spans="1:22" ht="16.5" customHeight="1" x14ac:dyDescent="0.35">
      <c r="A656" s="33"/>
      <c r="B656" s="158"/>
      <c r="C656" s="158"/>
      <c r="D656" s="158"/>
      <c r="E656" s="158"/>
      <c r="F656" s="158"/>
      <c r="G656" s="158"/>
      <c r="H656" s="158"/>
      <c r="I656" s="158"/>
      <c r="J656" s="158"/>
      <c r="K656" s="158"/>
      <c r="L656" s="158"/>
      <c r="M656" s="158"/>
      <c r="N656" s="158"/>
      <c r="O656" s="158"/>
      <c r="P656" s="158"/>
      <c r="Q656" s="158"/>
      <c r="R656" s="158"/>
      <c r="S656" s="158"/>
      <c r="T656" s="158"/>
      <c r="U656" s="158"/>
      <c r="V656" s="35"/>
    </row>
    <row r="657" spans="1:22" ht="16.5" customHeight="1" x14ac:dyDescent="0.35">
      <c r="A657" s="33"/>
      <c r="B657" s="158"/>
      <c r="C657" s="158"/>
      <c r="D657" s="158"/>
      <c r="E657" s="158"/>
      <c r="F657" s="158"/>
      <c r="G657" s="158"/>
      <c r="H657" s="158"/>
      <c r="I657" s="158"/>
      <c r="J657" s="158"/>
      <c r="K657" s="158"/>
      <c r="L657" s="158"/>
      <c r="M657" s="158"/>
      <c r="N657" s="158"/>
      <c r="O657" s="158"/>
      <c r="P657" s="158"/>
      <c r="Q657" s="158"/>
      <c r="R657" s="158"/>
      <c r="S657" s="158"/>
      <c r="T657" s="158"/>
      <c r="U657" s="158"/>
      <c r="V657" s="35"/>
    </row>
    <row r="658" spans="1:22" ht="16.5" customHeight="1" x14ac:dyDescent="0.35">
      <c r="A658" s="33"/>
      <c r="B658" s="158"/>
      <c r="C658" s="158"/>
      <c r="D658" s="158"/>
      <c r="E658" s="158"/>
      <c r="F658" s="158"/>
      <c r="G658" s="158"/>
      <c r="H658" s="158"/>
      <c r="I658" s="158"/>
      <c r="J658" s="158"/>
      <c r="K658" s="158"/>
      <c r="L658" s="158"/>
      <c r="M658" s="158"/>
      <c r="N658" s="158"/>
      <c r="O658" s="158"/>
      <c r="P658" s="158"/>
      <c r="Q658" s="158"/>
      <c r="R658" s="158"/>
      <c r="S658" s="158"/>
      <c r="T658" s="158"/>
      <c r="U658" s="158"/>
      <c r="V658" s="35"/>
    </row>
    <row r="659" spans="1:22" ht="16.5" customHeight="1" x14ac:dyDescent="0.35">
      <c r="A659" s="33"/>
      <c r="B659" s="158"/>
      <c r="C659" s="158"/>
      <c r="D659" s="158"/>
      <c r="E659" s="158"/>
      <c r="F659" s="158"/>
      <c r="G659" s="158"/>
      <c r="H659" s="158"/>
      <c r="I659" s="158"/>
      <c r="J659" s="158"/>
      <c r="K659" s="158"/>
      <c r="L659" s="158"/>
      <c r="M659" s="158"/>
      <c r="N659" s="158"/>
      <c r="O659" s="158"/>
      <c r="P659" s="158"/>
      <c r="Q659" s="158"/>
      <c r="R659" s="158"/>
      <c r="S659" s="158"/>
      <c r="T659" s="158"/>
      <c r="U659" s="158"/>
      <c r="V659" s="35"/>
    </row>
    <row r="660" spans="1:22" ht="16.5" customHeight="1" x14ac:dyDescent="0.35">
      <c r="A660" s="33"/>
      <c r="B660" s="158"/>
      <c r="C660" s="158"/>
      <c r="D660" s="158"/>
      <c r="E660" s="158"/>
      <c r="F660" s="158"/>
      <c r="G660" s="158"/>
      <c r="H660" s="158"/>
      <c r="I660" s="158"/>
      <c r="J660" s="158"/>
      <c r="K660" s="158"/>
      <c r="L660" s="158"/>
      <c r="M660" s="158"/>
      <c r="N660" s="158"/>
      <c r="O660" s="158"/>
      <c r="P660" s="158"/>
      <c r="Q660" s="158"/>
      <c r="R660" s="158"/>
      <c r="S660" s="158"/>
      <c r="T660" s="158"/>
      <c r="U660" s="158"/>
      <c r="V660" s="35"/>
    </row>
    <row r="661" spans="1:22" ht="16.5" customHeight="1" x14ac:dyDescent="0.35">
      <c r="A661" s="33"/>
      <c r="B661" s="158"/>
      <c r="C661" s="158"/>
      <c r="D661" s="158"/>
      <c r="E661" s="158"/>
      <c r="F661" s="158"/>
      <c r="G661" s="158"/>
      <c r="H661" s="158"/>
      <c r="I661" s="158"/>
      <c r="J661" s="158"/>
      <c r="K661" s="158"/>
      <c r="L661" s="158"/>
      <c r="M661" s="158"/>
      <c r="N661" s="158"/>
      <c r="O661" s="158"/>
      <c r="P661" s="158"/>
      <c r="Q661" s="158"/>
      <c r="R661" s="158"/>
      <c r="S661" s="158"/>
      <c r="T661" s="158"/>
      <c r="U661" s="158"/>
      <c r="V661" s="35"/>
    </row>
    <row r="662" spans="1:22" ht="16.5" customHeight="1" x14ac:dyDescent="0.35">
      <c r="A662" s="33"/>
      <c r="B662" s="158"/>
      <c r="C662" s="158"/>
      <c r="D662" s="158"/>
      <c r="E662" s="158"/>
      <c r="F662" s="158"/>
      <c r="G662" s="158"/>
      <c r="H662" s="158"/>
      <c r="I662" s="158"/>
      <c r="J662" s="158"/>
      <c r="K662" s="158"/>
      <c r="L662" s="158"/>
      <c r="M662" s="158"/>
      <c r="N662" s="158"/>
      <c r="O662" s="158"/>
      <c r="P662" s="158"/>
      <c r="Q662" s="158"/>
      <c r="R662" s="158"/>
      <c r="S662" s="158"/>
      <c r="T662" s="158"/>
      <c r="U662" s="158"/>
      <c r="V662" s="35"/>
    </row>
    <row r="663" spans="1:22" ht="16.5" customHeight="1" x14ac:dyDescent="0.35">
      <c r="A663" s="33"/>
      <c r="B663" s="158"/>
      <c r="C663" s="158"/>
      <c r="D663" s="158"/>
      <c r="E663" s="158"/>
      <c r="F663" s="158"/>
      <c r="G663" s="158"/>
      <c r="H663" s="158"/>
      <c r="I663" s="158"/>
      <c r="J663" s="158"/>
      <c r="K663" s="158"/>
      <c r="L663" s="158"/>
      <c r="M663" s="158"/>
      <c r="N663" s="158"/>
      <c r="O663" s="158"/>
      <c r="P663" s="158"/>
      <c r="Q663" s="158"/>
      <c r="R663" s="158"/>
      <c r="S663" s="158"/>
      <c r="T663" s="158"/>
      <c r="U663" s="158"/>
      <c r="V663" s="35"/>
    </row>
    <row r="664" spans="1:22" ht="16.5" customHeight="1" x14ac:dyDescent="0.35">
      <c r="A664" s="33"/>
      <c r="B664" s="186" t="s">
        <v>223</v>
      </c>
      <c r="C664" s="295"/>
      <c r="D664" s="295"/>
      <c r="E664" s="295"/>
      <c r="F664" s="295"/>
      <c r="G664" s="295"/>
      <c r="H664" s="295"/>
      <c r="I664" s="295"/>
      <c r="J664" s="295"/>
      <c r="K664" s="295"/>
      <c r="L664" s="295"/>
      <c r="M664" s="295"/>
      <c r="N664" s="295"/>
      <c r="O664" s="295"/>
      <c r="P664" s="295"/>
      <c r="Q664" s="295"/>
      <c r="R664" s="295"/>
      <c r="S664" s="295"/>
      <c r="T664" s="295"/>
      <c r="U664" s="295"/>
      <c r="V664" s="35"/>
    </row>
    <row r="665" spans="1:22" ht="16.5" customHeight="1" x14ac:dyDescent="0.35">
      <c r="A665" s="33"/>
      <c r="B665" s="295"/>
      <c r="C665" s="295"/>
      <c r="D665" s="295"/>
      <c r="E665" s="295"/>
      <c r="F665" s="295"/>
      <c r="G665" s="295"/>
      <c r="H665" s="295"/>
      <c r="I665" s="295"/>
      <c r="J665" s="295"/>
      <c r="K665" s="295"/>
      <c r="L665" s="295"/>
      <c r="M665" s="295"/>
      <c r="N665" s="295"/>
      <c r="O665" s="295"/>
      <c r="P665" s="295"/>
      <c r="Q665" s="295"/>
      <c r="R665" s="295"/>
      <c r="S665" s="295"/>
      <c r="T665" s="295"/>
      <c r="U665" s="295"/>
      <c r="V665" s="35"/>
    </row>
    <row r="666" spans="1:22" ht="16.5" customHeight="1" x14ac:dyDescent="0.35">
      <c r="A666" s="33"/>
      <c r="B666" s="295"/>
      <c r="C666" s="295"/>
      <c r="D666" s="295"/>
      <c r="E666" s="295"/>
      <c r="F666" s="295"/>
      <c r="G666" s="295"/>
      <c r="H666" s="295"/>
      <c r="I666" s="295"/>
      <c r="J666" s="295"/>
      <c r="K666" s="295"/>
      <c r="L666" s="295"/>
      <c r="M666" s="295"/>
      <c r="N666" s="295"/>
      <c r="O666" s="295"/>
      <c r="P666" s="295"/>
      <c r="Q666" s="295"/>
      <c r="R666" s="295"/>
      <c r="S666" s="295"/>
      <c r="T666" s="295"/>
      <c r="U666" s="295"/>
      <c r="V666" s="35"/>
    </row>
    <row r="667" spans="1:22" ht="16.5" customHeight="1" x14ac:dyDescent="0.35">
      <c r="A667" s="33"/>
      <c r="B667" s="295"/>
      <c r="C667" s="295"/>
      <c r="D667" s="295"/>
      <c r="E667" s="295"/>
      <c r="F667" s="295"/>
      <c r="G667" s="295"/>
      <c r="H667" s="295"/>
      <c r="I667" s="295"/>
      <c r="J667" s="295"/>
      <c r="K667" s="295"/>
      <c r="L667" s="295"/>
      <c r="M667" s="295"/>
      <c r="N667" s="295"/>
      <c r="O667" s="295"/>
      <c r="P667" s="295"/>
      <c r="Q667" s="295"/>
      <c r="R667" s="295"/>
      <c r="S667" s="295"/>
      <c r="T667" s="295"/>
      <c r="U667" s="295"/>
      <c r="V667" s="35"/>
    </row>
    <row r="668" spans="1:22" ht="16.5" customHeight="1" x14ac:dyDescent="0.35">
      <c r="A668" s="33"/>
      <c r="B668" s="295"/>
      <c r="C668" s="295"/>
      <c r="D668" s="295"/>
      <c r="E668" s="295"/>
      <c r="F668" s="295"/>
      <c r="G668" s="295"/>
      <c r="H668" s="295"/>
      <c r="I668" s="295"/>
      <c r="J668" s="295"/>
      <c r="K668" s="295"/>
      <c r="L668" s="295"/>
      <c r="M668" s="295"/>
      <c r="N668" s="295"/>
      <c r="O668" s="295"/>
      <c r="P668" s="295"/>
      <c r="Q668" s="295"/>
      <c r="R668" s="295"/>
      <c r="S668" s="295"/>
      <c r="T668" s="295"/>
      <c r="U668" s="295"/>
      <c r="V668" s="35"/>
    </row>
    <row r="669" spans="1:22" ht="16.5" customHeight="1" x14ac:dyDescent="0.35">
      <c r="A669" s="33"/>
      <c r="B669" s="295"/>
      <c r="C669" s="295"/>
      <c r="D669" s="295"/>
      <c r="E669" s="295"/>
      <c r="F669" s="295"/>
      <c r="G669" s="295"/>
      <c r="H669" s="295"/>
      <c r="I669" s="295"/>
      <c r="J669" s="295"/>
      <c r="K669" s="295"/>
      <c r="L669" s="295"/>
      <c r="M669" s="295"/>
      <c r="N669" s="295"/>
      <c r="O669" s="295"/>
      <c r="P669" s="295"/>
      <c r="Q669" s="295"/>
      <c r="R669" s="295"/>
      <c r="S669" s="295"/>
      <c r="T669" s="295"/>
      <c r="U669" s="295"/>
      <c r="V669" s="35"/>
    </row>
    <row r="670" spans="1:22" ht="16.5" customHeight="1" x14ac:dyDescent="0.35">
      <c r="A670" s="33"/>
      <c r="B670" s="295"/>
      <c r="C670" s="295"/>
      <c r="D670" s="295"/>
      <c r="E670" s="295"/>
      <c r="F670" s="295"/>
      <c r="G670" s="295"/>
      <c r="H670" s="295"/>
      <c r="I670" s="295"/>
      <c r="J670" s="295"/>
      <c r="K670" s="295"/>
      <c r="L670" s="295"/>
      <c r="M670" s="295"/>
      <c r="N670" s="295"/>
      <c r="O670" s="295"/>
      <c r="P670" s="295"/>
      <c r="Q670" s="295"/>
      <c r="R670" s="295"/>
      <c r="S670" s="295"/>
      <c r="T670" s="295"/>
      <c r="U670" s="295"/>
      <c r="V670" s="35"/>
    </row>
    <row r="671" spans="1:22" ht="16.5" customHeight="1" x14ac:dyDescent="0.35">
      <c r="A671" s="33"/>
      <c r="B671" s="295"/>
      <c r="C671" s="295"/>
      <c r="D671" s="295"/>
      <c r="E671" s="295"/>
      <c r="F671" s="295"/>
      <c r="G671" s="295"/>
      <c r="H671" s="295"/>
      <c r="I671" s="295"/>
      <c r="J671" s="295"/>
      <c r="K671" s="295"/>
      <c r="L671" s="295"/>
      <c r="M671" s="295"/>
      <c r="N671" s="295"/>
      <c r="O671" s="295"/>
      <c r="P671" s="295"/>
      <c r="Q671" s="295"/>
      <c r="R671" s="295"/>
      <c r="S671" s="295"/>
      <c r="T671" s="295"/>
      <c r="U671" s="295"/>
      <c r="V671" s="35"/>
    </row>
    <row r="672" spans="1:22" ht="16.5" customHeight="1" x14ac:dyDescent="0.35">
      <c r="A672" s="33"/>
      <c r="B672" s="295"/>
      <c r="C672" s="295"/>
      <c r="D672" s="295"/>
      <c r="E672" s="295"/>
      <c r="F672" s="295"/>
      <c r="G672" s="295"/>
      <c r="H672" s="295"/>
      <c r="I672" s="295"/>
      <c r="J672" s="295"/>
      <c r="K672" s="295"/>
      <c r="L672" s="295"/>
      <c r="M672" s="295"/>
      <c r="N672" s="295"/>
      <c r="O672" s="295"/>
      <c r="P672" s="295"/>
      <c r="Q672" s="295"/>
      <c r="R672" s="295"/>
      <c r="S672" s="295"/>
      <c r="T672" s="295"/>
      <c r="U672" s="295"/>
      <c r="V672" s="35"/>
    </row>
    <row r="673" spans="1:22" ht="16.5" customHeight="1" x14ac:dyDescent="0.35">
      <c r="A673" s="33"/>
      <c r="B673" s="295"/>
      <c r="C673" s="295"/>
      <c r="D673" s="295"/>
      <c r="E673" s="295"/>
      <c r="F673" s="295"/>
      <c r="G673" s="295"/>
      <c r="H673" s="295"/>
      <c r="I673" s="295"/>
      <c r="J673" s="295"/>
      <c r="K673" s="295"/>
      <c r="L673" s="295"/>
      <c r="M673" s="295"/>
      <c r="N673" s="295"/>
      <c r="O673" s="295"/>
      <c r="P673" s="295"/>
      <c r="Q673" s="295"/>
      <c r="R673" s="295"/>
      <c r="S673" s="295"/>
      <c r="T673" s="295"/>
      <c r="U673" s="295"/>
      <c r="V673" s="35"/>
    </row>
    <row r="674" spans="1:22" ht="16.5" customHeight="1" x14ac:dyDescent="0.35">
      <c r="A674" s="33"/>
      <c r="B674" s="295"/>
      <c r="C674" s="295"/>
      <c r="D674" s="295"/>
      <c r="E674" s="295"/>
      <c r="F674" s="295"/>
      <c r="G674" s="295"/>
      <c r="H674" s="295"/>
      <c r="I674" s="295"/>
      <c r="J674" s="295"/>
      <c r="K674" s="295"/>
      <c r="L674" s="295"/>
      <c r="M674" s="295"/>
      <c r="N674" s="295"/>
      <c r="O674" s="295"/>
      <c r="P674" s="295"/>
      <c r="Q674" s="295"/>
      <c r="R674" s="295"/>
      <c r="S674" s="295"/>
      <c r="T674" s="295"/>
      <c r="U674" s="295"/>
      <c r="V674" s="35"/>
    </row>
    <row r="675" spans="1:22" ht="16.5" customHeight="1" x14ac:dyDescent="0.35">
      <c r="A675" s="33"/>
      <c r="B675" s="295"/>
      <c r="C675" s="295"/>
      <c r="D675" s="295"/>
      <c r="E675" s="295"/>
      <c r="F675" s="295"/>
      <c r="G675" s="295"/>
      <c r="H675" s="295"/>
      <c r="I675" s="295"/>
      <c r="J675" s="295"/>
      <c r="K675" s="295"/>
      <c r="L675" s="295"/>
      <c r="M675" s="295"/>
      <c r="N675" s="295"/>
      <c r="O675" s="295"/>
      <c r="P675" s="295"/>
      <c r="Q675" s="295"/>
      <c r="R675" s="295"/>
      <c r="S675" s="295"/>
      <c r="T675" s="295"/>
      <c r="U675" s="295"/>
      <c r="V675" s="35"/>
    </row>
    <row r="676" spans="1:22" ht="16.5" customHeight="1" x14ac:dyDescent="0.35">
      <c r="A676" s="33"/>
      <c r="B676" s="295"/>
      <c r="C676" s="295"/>
      <c r="D676" s="295"/>
      <c r="E676" s="295"/>
      <c r="F676" s="295"/>
      <c r="G676" s="295"/>
      <c r="H676" s="295"/>
      <c r="I676" s="295"/>
      <c r="J676" s="295"/>
      <c r="K676" s="295"/>
      <c r="L676" s="295"/>
      <c r="M676" s="295"/>
      <c r="N676" s="295"/>
      <c r="O676" s="295"/>
      <c r="P676" s="295"/>
      <c r="Q676" s="295"/>
      <c r="R676" s="295"/>
      <c r="S676" s="295"/>
      <c r="T676" s="295"/>
      <c r="U676" s="295"/>
      <c r="V676" s="35"/>
    </row>
    <row r="677" spans="1:22" ht="16.5" customHeight="1" x14ac:dyDescent="0.35">
      <c r="A677" s="33"/>
      <c r="B677" s="295"/>
      <c r="C677" s="295"/>
      <c r="D677" s="295"/>
      <c r="E677" s="295"/>
      <c r="F677" s="295"/>
      <c r="G677" s="295"/>
      <c r="H677" s="295"/>
      <c r="I677" s="295"/>
      <c r="J677" s="295"/>
      <c r="K677" s="295"/>
      <c r="L677" s="295"/>
      <c r="M677" s="295"/>
      <c r="N677" s="295"/>
      <c r="O677" s="295"/>
      <c r="P677" s="295"/>
      <c r="Q677" s="295"/>
      <c r="R677" s="295"/>
      <c r="S677" s="295"/>
      <c r="T677" s="295"/>
      <c r="U677" s="295"/>
      <c r="V677" s="35"/>
    </row>
    <row r="678" spans="1:22" ht="16.5" customHeight="1" x14ac:dyDescent="0.35">
      <c r="A678" s="33"/>
      <c r="B678" s="295"/>
      <c r="C678" s="295"/>
      <c r="D678" s="295"/>
      <c r="E678" s="295"/>
      <c r="F678" s="295"/>
      <c r="G678" s="295"/>
      <c r="H678" s="295"/>
      <c r="I678" s="295"/>
      <c r="J678" s="295"/>
      <c r="K678" s="295"/>
      <c r="L678" s="295"/>
      <c r="M678" s="295"/>
      <c r="N678" s="295"/>
      <c r="O678" s="295"/>
      <c r="P678" s="295"/>
      <c r="Q678" s="295"/>
      <c r="R678" s="295"/>
      <c r="S678" s="295"/>
      <c r="T678" s="295"/>
      <c r="U678" s="295"/>
      <c r="V678" s="35"/>
    </row>
    <row r="679" spans="1:22" ht="16.5" customHeight="1" x14ac:dyDescent="0.35">
      <c r="A679" s="33"/>
      <c r="B679" s="295"/>
      <c r="C679" s="295"/>
      <c r="D679" s="295"/>
      <c r="E679" s="295"/>
      <c r="F679" s="295"/>
      <c r="G679" s="295"/>
      <c r="H679" s="295"/>
      <c r="I679" s="295"/>
      <c r="J679" s="295"/>
      <c r="K679" s="295"/>
      <c r="L679" s="295"/>
      <c r="M679" s="295"/>
      <c r="N679" s="295"/>
      <c r="O679" s="295"/>
      <c r="P679" s="295"/>
      <c r="Q679" s="295"/>
      <c r="R679" s="295"/>
      <c r="S679" s="295"/>
      <c r="T679" s="295"/>
      <c r="U679" s="295"/>
      <c r="V679" s="35"/>
    </row>
    <row r="680" spans="1:22" ht="16.5" customHeight="1" x14ac:dyDescent="0.35">
      <c r="A680" s="33"/>
      <c r="B680" s="295"/>
      <c r="C680" s="295"/>
      <c r="D680" s="295"/>
      <c r="E680" s="295"/>
      <c r="F680" s="295"/>
      <c r="G680" s="295"/>
      <c r="H680" s="295"/>
      <c r="I680" s="295"/>
      <c r="J680" s="295"/>
      <c r="K680" s="295"/>
      <c r="L680" s="295"/>
      <c r="M680" s="295"/>
      <c r="N680" s="295"/>
      <c r="O680" s="295"/>
      <c r="P680" s="295"/>
      <c r="Q680" s="295"/>
      <c r="R680" s="295"/>
      <c r="S680" s="295"/>
      <c r="T680" s="295"/>
      <c r="U680" s="295"/>
      <c r="V680" s="35"/>
    </row>
    <row r="681" spans="1:22" ht="16.5" customHeight="1" x14ac:dyDescent="0.35">
      <c r="A681" s="33"/>
      <c r="B681" s="295"/>
      <c r="C681" s="295"/>
      <c r="D681" s="295"/>
      <c r="E681" s="295"/>
      <c r="F681" s="295"/>
      <c r="G681" s="295"/>
      <c r="H681" s="295"/>
      <c r="I681" s="295"/>
      <c r="J681" s="295"/>
      <c r="K681" s="295"/>
      <c r="L681" s="295"/>
      <c r="M681" s="295"/>
      <c r="N681" s="295"/>
      <c r="O681" s="295"/>
      <c r="P681" s="295"/>
      <c r="Q681" s="295"/>
      <c r="R681" s="295"/>
      <c r="S681" s="295"/>
      <c r="T681" s="295"/>
      <c r="U681" s="295"/>
      <c r="V681" s="35"/>
    </row>
    <row r="682" spans="1:22" ht="16.5" customHeight="1" x14ac:dyDescent="0.35">
      <c r="A682" s="33"/>
      <c r="B682" s="295"/>
      <c r="C682" s="295"/>
      <c r="D682" s="295"/>
      <c r="E682" s="295"/>
      <c r="F682" s="295"/>
      <c r="G682" s="295"/>
      <c r="H682" s="295"/>
      <c r="I682" s="295"/>
      <c r="J682" s="295"/>
      <c r="K682" s="295"/>
      <c r="L682" s="295"/>
      <c r="M682" s="295"/>
      <c r="N682" s="295"/>
      <c r="O682" s="295"/>
      <c r="P682" s="295"/>
      <c r="Q682" s="295"/>
      <c r="R682" s="295"/>
      <c r="S682" s="295"/>
      <c r="T682" s="295"/>
      <c r="U682" s="295"/>
      <c r="V682" s="35"/>
    </row>
    <row r="683" spans="1:22" ht="16.5" customHeight="1" x14ac:dyDescent="0.35">
      <c r="A683" s="33"/>
      <c r="B683" s="295"/>
      <c r="C683" s="295"/>
      <c r="D683" s="295"/>
      <c r="E683" s="295"/>
      <c r="F683" s="295"/>
      <c r="G683" s="295"/>
      <c r="H683" s="295"/>
      <c r="I683" s="295"/>
      <c r="J683" s="295"/>
      <c r="K683" s="295"/>
      <c r="L683" s="295"/>
      <c r="M683" s="295"/>
      <c r="N683" s="295"/>
      <c r="O683" s="295"/>
      <c r="P683" s="295"/>
      <c r="Q683" s="295"/>
      <c r="R683" s="295"/>
      <c r="S683" s="295"/>
      <c r="T683" s="295"/>
      <c r="U683" s="295"/>
      <c r="V683" s="35"/>
    </row>
    <row r="684" spans="1:22" ht="16.5" customHeight="1" x14ac:dyDescent="0.35">
      <c r="A684" s="33"/>
      <c r="B684" s="295"/>
      <c r="C684" s="295"/>
      <c r="D684" s="295"/>
      <c r="E684" s="295"/>
      <c r="F684" s="295"/>
      <c r="G684" s="295"/>
      <c r="H684" s="295"/>
      <c r="I684" s="295"/>
      <c r="J684" s="295"/>
      <c r="K684" s="295"/>
      <c r="L684" s="295"/>
      <c r="M684" s="295"/>
      <c r="N684" s="295"/>
      <c r="O684" s="295"/>
      <c r="P684" s="295"/>
      <c r="Q684" s="295"/>
      <c r="R684" s="295"/>
      <c r="S684" s="295"/>
      <c r="T684" s="295"/>
      <c r="U684" s="295"/>
      <c r="V684" s="35"/>
    </row>
    <row r="685" spans="1:22" ht="16.5" customHeight="1" x14ac:dyDescent="0.35">
      <c r="A685" s="33"/>
      <c r="B685" s="295"/>
      <c r="C685" s="295"/>
      <c r="D685" s="295"/>
      <c r="E685" s="295"/>
      <c r="F685" s="295"/>
      <c r="G685" s="295"/>
      <c r="H685" s="295"/>
      <c r="I685" s="295"/>
      <c r="J685" s="295"/>
      <c r="K685" s="295"/>
      <c r="L685" s="295"/>
      <c r="M685" s="295"/>
      <c r="N685" s="295"/>
      <c r="O685" s="295"/>
      <c r="P685" s="295"/>
      <c r="Q685" s="295"/>
      <c r="R685" s="295"/>
      <c r="S685" s="295"/>
      <c r="T685" s="295"/>
      <c r="U685" s="295"/>
      <c r="V685" s="35"/>
    </row>
    <row r="686" spans="1:22" ht="16.5" customHeight="1" x14ac:dyDescent="0.35">
      <c r="A686" s="33"/>
      <c r="B686" s="295"/>
      <c r="C686" s="295"/>
      <c r="D686" s="295"/>
      <c r="E686" s="295"/>
      <c r="F686" s="295"/>
      <c r="G686" s="295"/>
      <c r="H686" s="295"/>
      <c r="I686" s="295"/>
      <c r="J686" s="295"/>
      <c r="K686" s="295"/>
      <c r="L686" s="295"/>
      <c r="M686" s="295"/>
      <c r="N686" s="295"/>
      <c r="O686" s="295"/>
      <c r="P686" s="295"/>
      <c r="Q686" s="295"/>
      <c r="R686" s="295"/>
      <c r="S686" s="295"/>
      <c r="T686" s="295"/>
      <c r="U686" s="295"/>
      <c r="V686" s="35"/>
    </row>
    <row r="687" spans="1:22" ht="16.5" customHeight="1" x14ac:dyDescent="0.35">
      <c r="A687" s="33"/>
      <c r="B687" s="295"/>
      <c r="C687" s="295"/>
      <c r="D687" s="295"/>
      <c r="E687" s="295"/>
      <c r="F687" s="295"/>
      <c r="G687" s="295"/>
      <c r="H687" s="295"/>
      <c r="I687" s="295"/>
      <c r="J687" s="295"/>
      <c r="K687" s="295"/>
      <c r="L687" s="295"/>
      <c r="M687" s="295"/>
      <c r="N687" s="295"/>
      <c r="O687" s="295"/>
      <c r="P687" s="295"/>
      <c r="Q687" s="295"/>
      <c r="R687" s="295"/>
      <c r="S687" s="295"/>
      <c r="T687" s="295"/>
      <c r="U687" s="295"/>
      <c r="V687" s="35"/>
    </row>
    <row r="688" spans="1:22" ht="16.5" customHeight="1" x14ac:dyDescent="0.35">
      <c r="A688" s="33"/>
      <c r="B688" s="295"/>
      <c r="C688" s="295"/>
      <c r="D688" s="295"/>
      <c r="E688" s="295"/>
      <c r="F688" s="295"/>
      <c r="G688" s="295"/>
      <c r="H688" s="295"/>
      <c r="I688" s="295"/>
      <c r="J688" s="295"/>
      <c r="K688" s="295"/>
      <c r="L688" s="295"/>
      <c r="M688" s="295"/>
      <c r="N688" s="295"/>
      <c r="O688" s="295"/>
      <c r="P688" s="295"/>
      <c r="Q688" s="295"/>
      <c r="R688" s="295"/>
      <c r="S688" s="295"/>
      <c r="T688" s="295"/>
      <c r="U688" s="295"/>
      <c r="V688" s="35"/>
    </row>
    <row r="689" spans="1:22" ht="16.5" customHeight="1" x14ac:dyDescent="0.35">
      <c r="A689" s="33"/>
      <c r="B689" s="295"/>
      <c r="C689" s="295"/>
      <c r="D689" s="295"/>
      <c r="E689" s="295"/>
      <c r="F689" s="295"/>
      <c r="G689" s="295"/>
      <c r="H689" s="295"/>
      <c r="I689" s="295"/>
      <c r="J689" s="295"/>
      <c r="K689" s="295"/>
      <c r="L689" s="295"/>
      <c r="M689" s="295"/>
      <c r="N689" s="295"/>
      <c r="O689" s="295"/>
      <c r="P689" s="295"/>
      <c r="Q689" s="295"/>
      <c r="R689" s="295"/>
      <c r="S689" s="295"/>
      <c r="T689" s="295"/>
      <c r="U689" s="295"/>
      <c r="V689" s="35"/>
    </row>
    <row r="690" spans="1:22" ht="16.5" customHeight="1" x14ac:dyDescent="0.35">
      <c r="A690" s="33"/>
      <c r="B690" s="295"/>
      <c r="C690" s="295"/>
      <c r="D690" s="295"/>
      <c r="E690" s="295"/>
      <c r="F690" s="295"/>
      <c r="G690" s="295"/>
      <c r="H690" s="295"/>
      <c r="I690" s="295"/>
      <c r="J690" s="295"/>
      <c r="K690" s="295"/>
      <c r="L690" s="295"/>
      <c r="M690" s="295"/>
      <c r="N690" s="295"/>
      <c r="O690" s="295"/>
      <c r="P690" s="295"/>
      <c r="Q690" s="295"/>
      <c r="R690" s="295"/>
      <c r="S690" s="295"/>
      <c r="T690" s="295"/>
      <c r="U690" s="295"/>
      <c r="V690" s="35"/>
    </row>
    <row r="691" spans="1:22" ht="16.5" customHeight="1" x14ac:dyDescent="0.35">
      <c r="A691" s="33"/>
      <c r="B691" s="295"/>
      <c r="C691" s="295"/>
      <c r="D691" s="295"/>
      <c r="E691" s="295"/>
      <c r="F691" s="295"/>
      <c r="G691" s="295"/>
      <c r="H691" s="295"/>
      <c r="I691" s="295"/>
      <c r="J691" s="295"/>
      <c r="K691" s="295"/>
      <c r="L691" s="295"/>
      <c r="M691" s="295"/>
      <c r="N691" s="295"/>
      <c r="O691" s="295"/>
      <c r="P691" s="295"/>
      <c r="Q691" s="295"/>
      <c r="R691" s="295"/>
      <c r="S691" s="295"/>
      <c r="T691" s="295"/>
      <c r="U691" s="295"/>
      <c r="V691" s="35"/>
    </row>
    <row r="692" spans="1:22" ht="16.5" customHeight="1" x14ac:dyDescent="0.35">
      <c r="A692" s="33"/>
      <c r="B692" s="295"/>
      <c r="C692" s="295"/>
      <c r="D692" s="295"/>
      <c r="E692" s="295"/>
      <c r="F692" s="295"/>
      <c r="G692" s="295"/>
      <c r="H692" s="295"/>
      <c r="I692" s="295"/>
      <c r="J692" s="295"/>
      <c r="K692" s="295"/>
      <c r="L692" s="295"/>
      <c r="M692" s="295"/>
      <c r="N692" s="295"/>
      <c r="O692" s="295"/>
      <c r="P692" s="295"/>
      <c r="Q692" s="295"/>
      <c r="R692" s="295"/>
      <c r="S692" s="295"/>
      <c r="T692" s="295"/>
      <c r="U692" s="295"/>
      <c r="V692" s="35"/>
    </row>
    <row r="693" spans="1:22" ht="16.5" customHeight="1" x14ac:dyDescent="0.35">
      <c r="A693" s="33"/>
      <c r="B693" s="295"/>
      <c r="C693" s="295"/>
      <c r="D693" s="295"/>
      <c r="E693" s="295"/>
      <c r="F693" s="295"/>
      <c r="G693" s="295"/>
      <c r="H693" s="295"/>
      <c r="I693" s="295"/>
      <c r="J693" s="295"/>
      <c r="K693" s="295"/>
      <c r="L693" s="295"/>
      <c r="M693" s="295"/>
      <c r="N693" s="295"/>
      <c r="O693" s="295"/>
      <c r="P693" s="295"/>
      <c r="Q693" s="295"/>
      <c r="R693" s="295"/>
      <c r="S693" s="295"/>
      <c r="T693" s="295"/>
      <c r="U693" s="295"/>
      <c r="V693" s="35"/>
    </row>
    <row r="694" spans="1:22" ht="16.5" customHeight="1" x14ac:dyDescent="0.35">
      <c r="A694" s="33"/>
      <c r="B694" s="295"/>
      <c r="C694" s="295"/>
      <c r="D694" s="295"/>
      <c r="E694" s="295"/>
      <c r="F694" s="295"/>
      <c r="G694" s="295"/>
      <c r="H694" s="295"/>
      <c r="I694" s="295"/>
      <c r="J694" s="295"/>
      <c r="K694" s="295"/>
      <c r="L694" s="295"/>
      <c r="M694" s="295"/>
      <c r="N694" s="295"/>
      <c r="O694" s="295"/>
      <c r="P694" s="295"/>
      <c r="Q694" s="295"/>
      <c r="R694" s="295"/>
      <c r="S694" s="295"/>
      <c r="T694" s="295"/>
      <c r="U694" s="295"/>
      <c r="V694" s="35"/>
    </row>
    <row r="695" spans="1:22" ht="16.5" customHeight="1" x14ac:dyDescent="0.35">
      <c r="A695" s="33"/>
      <c r="B695" s="295"/>
      <c r="C695" s="295"/>
      <c r="D695" s="295"/>
      <c r="E695" s="295"/>
      <c r="F695" s="295"/>
      <c r="G695" s="295"/>
      <c r="H695" s="295"/>
      <c r="I695" s="295"/>
      <c r="J695" s="295"/>
      <c r="K695" s="295"/>
      <c r="L695" s="295"/>
      <c r="M695" s="295"/>
      <c r="N695" s="295"/>
      <c r="O695" s="295"/>
      <c r="P695" s="295"/>
      <c r="Q695" s="295"/>
      <c r="R695" s="295"/>
      <c r="S695" s="295"/>
      <c r="T695" s="295"/>
      <c r="U695" s="295"/>
      <c r="V695" s="35"/>
    </row>
    <row r="696" spans="1:22" ht="16.5" customHeight="1" x14ac:dyDescent="0.35">
      <c r="A696" s="33"/>
      <c r="B696" s="295"/>
      <c r="C696" s="295"/>
      <c r="D696" s="295"/>
      <c r="E696" s="295"/>
      <c r="F696" s="295"/>
      <c r="G696" s="295"/>
      <c r="H696" s="295"/>
      <c r="I696" s="295"/>
      <c r="J696" s="295"/>
      <c r="K696" s="295"/>
      <c r="L696" s="295"/>
      <c r="M696" s="295"/>
      <c r="N696" s="295"/>
      <c r="O696" s="295"/>
      <c r="P696" s="295"/>
      <c r="Q696" s="295"/>
      <c r="R696" s="295"/>
      <c r="S696" s="295"/>
      <c r="T696" s="295"/>
      <c r="U696" s="295"/>
      <c r="V696" s="35"/>
    </row>
    <row r="697" spans="1:22" ht="16.5" customHeight="1" x14ac:dyDescent="0.35">
      <c r="A697" s="33"/>
      <c r="B697" s="295"/>
      <c r="C697" s="295"/>
      <c r="D697" s="295"/>
      <c r="E697" s="295"/>
      <c r="F697" s="295"/>
      <c r="G697" s="295"/>
      <c r="H697" s="295"/>
      <c r="I697" s="295"/>
      <c r="J697" s="295"/>
      <c r="K697" s="295"/>
      <c r="L697" s="295"/>
      <c r="M697" s="295"/>
      <c r="N697" s="295"/>
      <c r="O697" s="295"/>
      <c r="P697" s="295"/>
      <c r="Q697" s="295"/>
      <c r="R697" s="295"/>
      <c r="S697" s="295"/>
      <c r="T697" s="295"/>
      <c r="U697" s="295"/>
      <c r="V697" s="35"/>
    </row>
    <row r="698" spans="1:22" ht="16.5" customHeight="1" x14ac:dyDescent="0.35">
      <c r="A698" s="33"/>
      <c r="B698" s="295"/>
      <c r="C698" s="295"/>
      <c r="D698" s="295"/>
      <c r="E698" s="295"/>
      <c r="F698" s="295"/>
      <c r="G698" s="295"/>
      <c r="H698" s="295"/>
      <c r="I698" s="295"/>
      <c r="J698" s="295"/>
      <c r="K698" s="295"/>
      <c r="L698" s="295"/>
      <c r="M698" s="295"/>
      <c r="N698" s="295"/>
      <c r="O698" s="295"/>
      <c r="P698" s="295"/>
      <c r="Q698" s="295"/>
      <c r="R698" s="295"/>
      <c r="S698" s="295"/>
      <c r="T698" s="295"/>
      <c r="U698" s="295"/>
      <c r="V698" s="35"/>
    </row>
    <row r="699" spans="1:22" ht="16.5" customHeight="1" x14ac:dyDescent="0.35">
      <c r="A699" s="33"/>
      <c r="B699" s="295"/>
      <c r="C699" s="295"/>
      <c r="D699" s="295"/>
      <c r="E699" s="295"/>
      <c r="F699" s="295"/>
      <c r="G699" s="295"/>
      <c r="H699" s="295"/>
      <c r="I699" s="295"/>
      <c r="J699" s="295"/>
      <c r="K699" s="295"/>
      <c r="L699" s="295"/>
      <c r="M699" s="295"/>
      <c r="N699" s="295"/>
      <c r="O699" s="295"/>
      <c r="P699" s="295"/>
      <c r="Q699" s="295"/>
      <c r="R699" s="295"/>
      <c r="S699" s="295"/>
      <c r="T699" s="295"/>
      <c r="U699" s="295"/>
      <c r="V699" s="35"/>
    </row>
    <row r="700" spans="1:22" ht="16.5" customHeight="1" x14ac:dyDescent="0.35">
      <c r="A700" s="33"/>
      <c r="B700" s="295"/>
      <c r="C700" s="295"/>
      <c r="D700" s="295"/>
      <c r="E700" s="295"/>
      <c r="F700" s="295"/>
      <c r="G700" s="295"/>
      <c r="H700" s="295"/>
      <c r="I700" s="295"/>
      <c r="J700" s="295"/>
      <c r="K700" s="295"/>
      <c r="L700" s="295"/>
      <c r="M700" s="295"/>
      <c r="N700" s="295"/>
      <c r="O700" s="295"/>
      <c r="P700" s="295"/>
      <c r="Q700" s="295"/>
      <c r="R700" s="295"/>
      <c r="S700" s="295"/>
      <c r="T700" s="295"/>
      <c r="U700" s="295"/>
      <c r="V700" s="35"/>
    </row>
    <row r="701" spans="1:22" ht="16.5" customHeight="1" x14ac:dyDescent="0.35">
      <c r="A701" s="33"/>
      <c r="B701" s="295"/>
      <c r="C701" s="295"/>
      <c r="D701" s="295"/>
      <c r="E701" s="295"/>
      <c r="F701" s="295"/>
      <c r="G701" s="295"/>
      <c r="H701" s="295"/>
      <c r="I701" s="295"/>
      <c r="J701" s="295"/>
      <c r="K701" s="295"/>
      <c r="L701" s="295"/>
      <c r="M701" s="295"/>
      <c r="N701" s="295"/>
      <c r="O701" s="295"/>
      <c r="P701" s="295"/>
      <c r="Q701" s="295"/>
      <c r="R701" s="295"/>
      <c r="S701" s="295"/>
      <c r="T701" s="295"/>
      <c r="U701" s="295"/>
      <c r="V701" s="35"/>
    </row>
    <row r="702" spans="1:22" ht="16.5" customHeight="1" x14ac:dyDescent="0.35">
      <c r="A702" s="33"/>
      <c r="B702" s="295"/>
      <c r="C702" s="295"/>
      <c r="D702" s="295"/>
      <c r="E702" s="295"/>
      <c r="F702" s="295"/>
      <c r="G702" s="295"/>
      <c r="H702" s="295"/>
      <c r="I702" s="295"/>
      <c r="J702" s="295"/>
      <c r="K702" s="295"/>
      <c r="L702" s="295"/>
      <c r="M702" s="295"/>
      <c r="N702" s="295"/>
      <c r="O702" s="295"/>
      <c r="P702" s="295"/>
      <c r="Q702" s="295"/>
      <c r="R702" s="295"/>
      <c r="S702" s="295"/>
      <c r="T702" s="295"/>
      <c r="U702" s="295"/>
      <c r="V702" s="35"/>
    </row>
    <row r="703" spans="1:22" ht="16.5" customHeight="1" x14ac:dyDescent="0.35">
      <c r="A703" s="33"/>
      <c r="B703" s="295"/>
      <c r="C703" s="295"/>
      <c r="D703" s="295"/>
      <c r="E703" s="295"/>
      <c r="F703" s="295"/>
      <c r="G703" s="295"/>
      <c r="H703" s="295"/>
      <c r="I703" s="295"/>
      <c r="J703" s="295"/>
      <c r="K703" s="295"/>
      <c r="L703" s="295"/>
      <c r="M703" s="295"/>
      <c r="N703" s="295"/>
      <c r="O703" s="295"/>
      <c r="P703" s="295"/>
      <c r="Q703" s="295"/>
      <c r="R703" s="295"/>
      <c r="S703" s="295"/>
      <c r="T703" s="295"/>
      <c r="U703" s="295"/>
      <c r="V703" s="35"/>
    </row>
    <row r="704" spans="1:22" ht="16.5" customHeight="1" x14ac:dyDescent="0.35">
      <c r="A704" s="33"/>
      <c r="B704" s="295"/>
      <c r="C704" s="295"/>
      <c r="D704" s="295"/>
      <c r="E704" s="295"/>
      <c r="F704" s="295"/>
      <c r="G704" s="295"/>
      <c r="H704" s="295"/>
      <c r="I704" s="295"/>
      <c r="J704" s="295"/>
      <c r="K704" s="295"/>
      <c r="L704" s="295"/>
      <c r="M704" s="295"/>
      <c r="N704" s="295"/>
      <c r="O704" s="295"/>
      <c r="P704" s="295"/>
      <c r="Q704" s="295"/>
      <c r="R704" s="295"/>
      <c r="S704" s="295"/>
      <c r="T704" s="295"/>
      <c r="U704" s="295"/>
      <c r="V704" s="35"/>
    </row>
    <row r="705" spans="1:22" ht="16.5" customHeight="1" x14ac:dyDescent="0.35">
      <c r="A705" s="33"/>
      <c r="B705" s="295"/>
      <c r="C705" s="295"/>
      <c r="D705" s="295"/>
      <c r="E705" s="295"/>
      <c r="F705" s="295"/>
      <c r="G705" s="295"/>
      <c r="H705" s="295"/>
      <c r="I705" s="295"/>
      <c r="J705" s="295"/>
      <c r="K705" s="295"/>
      <c r="L705" s="295"/>
      <c r="M705" s="295"/>
      <c r="N705" s="295"/>
      <c r="O705" s="295"/>
      <c r="P705" s="295"/>
      <c r="Q705" s="295"/>
      <c r="R705" s="295"/>
      <c r="S705" s="295"/>
      <c r="T705" s="295"/>
      <c r="U705" s="295"/>
      <c r="V705" s="35"/>
    </row>
    <row r="706" spans="1:22" ht="16.5" customHeight="1" x14ac:dyDescent="0.35">
      <c r="A706" s="33"/>
      <c r="B706" s="295"/>
      <c r="C706" s="295"/>
      <c r="D706" s="295"/>
      <c r="E706" s="295"/>
      <c r="F706" s="295"/>
      <c r="G706" s="295"/>
      <c r="H706" s="295"/>
      <c r="I706" s="295"/>
      <c r="J706" s="295"/>
      <c r="K706" s="295"/>
      <c r="L706" s="295"/>
      <c r="M706" s="295"/>
      <c r="N706" s="295"/>
      <c r="O706" s="295"/>
      <c r="P706" s="295"/>
      <c r="Q706" s="295"/>
      <c r="R706" s="295"/>
      <c r="S706" s="295"/>
      <c r="T706" s="295"/>
      <c r="U706" s="295"/>
      <c r="V706" s="35"/>
    </row>
    <row r="707" spans="1:22" ht="16.5" customHeight="1" x14ac:dyDescent="0.35">
      <c r="A707" s="33"/>
      <c r="B707" s="295"/>
      <c r="C707" s="295"/>
      <c r="D707" s="295"/>
      <c r="E707" s="295"/>
      <c r="F707" s="295"/>
      <c r="G707" s="295"/>
      <c r="H707" s="295"/>
      <c r="I707" s="295"/>
      <c r="J707" s="295"/>
      <c r="K707" s="295"/>
      <c r="L707" s="295"/>
      <c r="M707" s="295"/>
      <c r="N707" s="295"/>
      <c r="O707" s="295"/>
      <c r="P707" s="295"/>
      <c r="Q707" s="295"/>
      <c r="R707" s="295"/>
      <c r="S707" s="295"/>
      <c r="T707" s="295"/>
      <c r="U707" s="295"/>
      <c r="V707" s="35"/>
    </row>
    <row r="708" spans="1:22" ht="16.5" customHeight="1" x14ac:dyDescent="0.35">
      <c r="A708" s="33"/>
      <c r="B708" s="295"/>
      <c r="C708" s="295"/>
      <c r="D708" s="295"/>
      <c r="E708" s="295"/>
      <c r="F708" s="295"/>
      <c r="G708" s="295"/>
      <c r="H708" s="295"/>
      <c r="I708" s="295"/>
      <c r="J708" s="295"/>
      <c r="K708" s="295"/>
      <c r="L708" s="295"/>
      <c r="M708" s="295"/>
      <c r="N708" s="295"/>
      <c r="O708" s="295"/>
      <c r="P708" s="295"/>
      <c r="Q708" s="295"/>
      <c r="R708" s="295"/>
      <c r="S708" s="295"/>
      <c r="T708" s="295"/>
      <c r="U708" s="295"/>
      <c r="V708" s="35"/>
    </row>
    <row r="709" spans="1:22" ht="16.5" customHeight="1" x14ac:dyDescent="0.35">
      <c r="A709" s="33"/>
      <c r="B709" s="295"/>
      <c r="C709" s="295"/>
      <c r="D709" s="295"/>
      <c r="E709" s="295"/>
      <c r="F709" s="295"/>
      <c r="G709" s="295"/>
      <c r="H709" s="295"/>
      <c r="I709" s="295"/>
      <c r="J709" s="295"/>
      <c r="K709" s="295"/>
      <c r="L709" s="295"/>
      <c r="M709" s="295"/>
      <c r="N709" s="295"/>
      <c r="O709" s="295"/>
      <c r="P709" s="295"/>
      <c r="Q709" s="295"/>
      <c r="R709" s="295"/>
      <c r="S709" s="295"/>
      <c r="T709" s="295"/>
      <c r="U709" s="295"/>
      <c r="V709" s="35"/>
    </row>
    <row r="710" spans="1:22" ht="16.5" customHeight="1" x14ac:dyDescent="0.35">
      <c r="A710" s="33"/>
      <c r="B710" s="295"/>
      <c r="C710" s="295"/>
      <c r="D710" s="295"/>
      <c r="E710" s="295"/>
      <c r="F710" s="295"/>
      <c r="G710" s="295"/>
      <c r="H710" s="295"/>
      <c r="I710" s="295"/>
      <c r="J710" s="295"/>
      <c r="K710" s="295"/>
      <c r="L710" s="295"/>
      <c r="M710" s="295"/>
      <c r="N710" s="295"/>
      <c r="O710" s="295"/>
      <c r="P710" s="295"/>
      <c r="Q710" s="295"/>
      <c r="R710" s="295"/>
      <c r="S710" s="295"/>
      <c r="T710" s="295"/>
      <c r="U710" s="295"/>
      <c r="V710" s="35"/>
    </row>
    <row r="711" spans="1:22" ht="16.5" customHeight="1" x14ac:dyDescent="0.35">
      <c r="A711" s="33"/>
      <c r="B711" s="295"/>
      <c r="C711" s="295"/>
      <c r="D711" s="295"/>
      <c r="E711" s="295"/>
      <c r="F711" s="295"/>
      <c r="G711" s="295"/>
      <c r="H711" s="295"/>
      <c r="I711" s="295"/>
      <c r="J711" s="295"/>
      <c r="K711" s="295"/>
      <c r="L711" s="295"/>
      <c r="M711" s="295"/>
      <c r="N711" s="295"/>
      <c r="O711" s="295"/>
      <c r="P711" s="295"/>
      <c r="Q711" s="295"/>
      <c r="R711" s="295"/>
      <c r="S711" s="295"/>
      <c r="T711" s="295"/>
      <c r="U711" s="295"/>
      <c r="V711" s="35"/>
    </row>
    <row r="712" spans="1:22" ht="16.5" customHeight="1" x14ac:dyDescent="0.35">
      <c r="A712" s="33"/>
      <c r="B712" s="295"/>
      <c r="C712" s="295"/>
      <c r="D712" s="295"/>
      <c r="E712" s="295"/>
      <c r="F712" s="295"/>
      <c r="G712" s="295"/>
      <c r="H712" s="295"/>
      <c r="I712" s="295"/>
      <c r="J712" s="295"/>
      <c r="K712" s="295"/>
      <c r="L712" s="295"/>
      <c r="M712" s="295"/>
      <c r="N712" s="295"/>
      <c r="O712" s="295"/>
      <c r="P712" s="295"/>
      <c r="Q712" s="295"/>
      <c r="R712" s="295"/>
      <c r="S712" s="295"/>
      <c r="T712" s="295"/>
      <c r="U712" s="295"/>
      <c r="V712" s="35"/>
    </row>
    <row r="713" spans="1:22" ht="16.5" customHeight="1" x14ac:dyDescent="0.35">
      <c r="A713" s="33"/>
      <c r="B713" s="295"/>
      <c r="C713" s="295"/>
      <c r="D713" s="295"/>
      <c r="E713" s="295"/>
      <c r="F713" s="295"/>
      <c r="G713" s="295"/>
      <c r="H713" s="295"/>
      <c r="I713" s="295"/>
      <c r="J713" s="295"/>
      <c r="K713" s="295"/>
      <c r="L713" s="295"/>
      <c r="M713" s="295"/>
      <c r="N713" s="295"/>
      <c r="O713" s="295"/>
      <c r="P713" s="295"/>
      <c r="Q713" s="295"/>
      <c r="R713" s="295"/>
      <c r="S713" s="295"/>
      <c r="T713" s="295"/>
      <c r="U713" s="295"/>
      <c r="V713" s="35"/>
    </row>
    <row r="714" spans="1:22" ht="16.5" customHeight="1" x14ac:dyDescent="0.35">
      <c r="A714" s="33"/>
      <c r="B714" s="145" t="s">
        <v>224</v>
      </c>
      <c r="C714" s="145"/>
      <c r="D714" s="145"/>
      <c r="E714" s="145"/>
      <c r="F714" s="145"/>
      <c r="G714" s="145"/>
      <c r="H714" s="145"/>
      <c r="I714" s="145"/>
      <c r="J714" s="145"/>
      <c r="K714" s="145"/>
      <c r="L714" s="145"/>
      <c r="M714" s="145"/>
      <c r="N714" s="145"/>
      <c r="O714" s="145"/>
      <c r="P714" s="145"/>
      <c r="Q714" s="145"/>
      <c r="R714" s="145"/>
      <c r="S714" s="145"/>
      <c r="T714" s="145"/>
      <c r="U714" s="145"/>
      <c r="V714" s="35"/>
    </row>
    <row r="715" spans="1:22" ht="16.5" customHeight="1" x14ac:dyDescent="0.35">
      <c r="A715" s="33"/>
      <c r="B715" s="145"/>
      <c r="C715" s="145"/>
      <c r="D715" s="145"/>
      <c r="E715" s="145"/>
      <c r="F715" s="145"/>
      <c r="G715" s="145"/>
      <c r="H715" s="145"/>
      <c r="I715" s="145"/>
      <c r="J715" s="145"/>
      <c r="K715" s="145"/>
      <c r="L715" s="145"/>
      <c r="M715" s="145"/>
      <c r="N715" s="145"/>
      <c r="O715" s="145"/>
      <c r="P715" s="145"/>
      <c r="Q715" s="145"/>
      <c r="R715" s="145"/>
      <c r="S715" s="145"/>
      <c r="T715" s="145"/>
      <c r="U715" s="145"/>
      <c r="V715" s="35"/>
    </row>
    <row r="716" spans="1:22" ht="16.5" customHeight="1" x14ac:dyDescent="0.35">
      <c r="A716" s="33"/>
      <c r="B716" s="145"/>
      <c r="C716" s="145"/>
      <c r="D716" s="145"/>
      <c r="E716" s="145"/>
      <c r="F716" s="145"/>
      <c r="G716" s="145"/>
      <c r="H716" s="145"/>
      <c r="I716" s="145"/>
      <c r="J716" s="145"/>
      <c r="K716" s="145"/>
      <c r="L716" s="145"/>
      <c r="M716" s="145"/>
      <c r="N716" s="145"/>
      <c r="O716" s="145"/>
      <c r="P716" s="145"/>
      <c r="Q716" s="145"/>
      <c r="R716" s="145"/>
      <c r="S716" s="145"/>
      <c r="T716" s="145"/>
      <c r="U716" s="145"/>
      <c r="V716" s="35"/>
    </row>
    <row r="717" spans="1:22" ht="16.5" customHeight="1" x14ac:dyDescent="0.35">
      <c r="A717" s="33"/>
      <c r="B717" s="145"/>
      <c r="C717" s="145"/>
      <c r="D717" s="145"/>
      <c r="E717" s="145"/>
      <c r="F717" s="145"/>
      <c r="G717" s="145"/>
      <c r="H717" s="145"/>
      <c r="I717" s="145"/>
      <c r="J717" s="145"/>
      <c r="K717" s="145"/>
      <c r="L717" s="145"/>
      <c r="M717" s="145"/>
      <c r="N717" s="145"/>
      <c r="O717" s="145"/>
      <c r="P717" s="145"/>
      <c r="Q717" s="145"/>
      <c r="R717" s="145"/>
      <c r="S717" s="145"/>
      <c r="T717" s="145"/>
      <c r="U717" s="145"/>
      <c r="V717" s="35"/>
    </row>
    <row r="718" spans="1:22" ht="16.5" customHeight="1" x14ac:dyDescent="0.35">
      <c r="A718" s="33"/>
      <c r="B718" s="145"/>
      <c r="C718" s="145"/>
      <c r="D718" s="145"/>
      <c r="E718" s="145"/>
      <c r="F718" s="145"/>
      <c r="G718" s="145"/>
      <c r="H718" s="145"/>
      <c r="I718" s="145"/>
      <c r="J718" s="145"/>
      <c r="K718" s="145"/>
      <c r="L718" s="145"/>
      <c r="M718" s="145"/>
      <c r="N718" s="145"/>
      <c r="O718" s="145"/>
      <c r="P718" s="145"/>
      <c r="Q718" s="145"/>
      <c r="R718" s="145"/>
      <c r="S718" s="145"/>
      <c r="T718" s="145"/>
      <c r="U718" s="145"/>
      <c r="V718" s="35"/>
    </row>
    <row r="719" spans="1:22" ht="16.5" customHeight="1" x14ac:dyDescent="0.35">
      <c r="A719" s="33"/>
      <c r="B719" s="145"/>
      <c r="C719" s="145"/>
      <c r="D719" s="145"/>
      <c r="E719" s="145"/>
      <c r="F719" s="145"/>
      <c r="G719" s="145"/>
      <c r="H719" s="145"/>
      <c r="I719" s="145"/>
      <c r="J719" s="145"/>
      <c r="K719" s="145"/>
      <c r="L719" s="145"/>
      <c r="M719" s="145"/>
      <c r="N719" s="145"/>
      <c r="O719" s="145"/>
      <c r="P719" s="145"/>
      <c r="Q719" s="145"/>
      <c r="R719" s="145"/>
      <c r="S719" s="145"/>
      <c r="T719" s="145"/>
      <c r="U719" s="145"/>
      <c r="V719" s="35"/>
    </row>
    <row r="720" spans="1:22" ht="16.5" customHeight="1" x14ac:dyDescent="0.35">
      <c r="A720" s="33"/>
      <c r="B720" s="145"/>
      <c r="C720" s="145"/>
      <c r="D720" s="145"/>
      <c r="E720" s="145"/>
      <c r="F720" s="145"/>
      <c r="G720" s="145"/>
      <c r="H720" s="145"/>
      <c r="I720" s="145"/>
      <c r="J720" s="145"/>
      <c r="K720" s="145"/>
      <c r="L720" s="145"/>
      <c r="M720" s="145"/>
      <c r="N720" s="145"/>
      <c r="O720" s="145"/>
      <c r="P720" s="145"/>
      <c r="Q720" s="145"/>
      <c r="R720" s="145"/>
      <c r="S720" s="145"/>
      <c r="T720" s="145"/>
      <c r="U720" s="145"/>
      <c r="V720" s="35"/>
    </row>
    <row r="721" spans="1:22" ht="16.5" customHeight="1" x14ac:dyDescent="0.35">
      <c r="A721" s="33"/>
      <c r="B721" s="145"/>
      <c r="C721" s="145"/>
      <c r="D721" s="145"/>
      <c r="E721" s="145"/>
      <c r="F721" s="145"/>
      <c r="G721" s="145"/>
      <c r="H721" s="145"/>
      <c r="I721" s="145"/>
      <c r="J721" s="145"/>
      <c r="K721" s="145"/>
      <c r="L721" s="145"/>
      <c r="M721" s="145"/>
      <c r="N721" s="145"/>
      <c r="O721" s="145"/>
      <c r="P721" s="145"/>
      <c r="Q721" s="145"/>
      <c r="R721" s="145"/>
      <c r="S721" s="145"/>
      <c r="T721" s="145"/>
      <c r="U721" s="145"/>
      <c r="V721" s="35"/>
    </row>
    <row r="722" spans="1:22" ht="16.5" customHeight="1" x14ac:dyDescent="0.35">
      <c r="A722" s="33"/>
      <c r="B722" s="145"/>
      <c r="C722" s="145"/>
      <c r="D722" s="145"/>
      <c r="E722" s="145"/>
      <c r="F722" s="145"/>
      <c r="G722" s="145"/>
      <c r="H722" s="145"/>
      <c r="I722" s="145"/>
      <c r="J722" s="145"/>
      <c r="K722" s="145"/>
      <c r="L722" s="145"/>
      <c r="M722" s="145"/>
      <c r="N722" s="145"/>
      <c r="O722" s="145"/>
      <c r="P722" s="145"/>
      <c r="Q722" s="145"/>
      <c r="R722" s="145"/>
      <c r="S722" s="145"/>
      <c r="T722" s="145"/>
      <c r="U722" s="145"/>
      <c r="V722" s="35"/>
    </row>
    <row r="723" spans="1:22" ht="16.5" customHeight="1" x14ac:dyDescent="0.35">
      <c r="A723" s="33"/>
      <c r="B723" s="145"/>
      <c r="C723" s="145"/>
      <c r="D723" s="145"/>
      <c r="E723" s="145"/>
      <c r="F723" s="145"/>
      <c r="G723" s="145"/>
      <c r="H723" s="145"/>
      <c r="I723" s="145"/>
      <c r="J723" s="145"/>
      <c r="K723" s="145"/>
      <c r="L723" s="145"/>
      <c r="M723" s="145"/>
      <c r="N723" s="145"/>
      <c r="O723" s="145"/>
      <c r="P723" s="145"/>
      <c r="Q723" s="145"/>
      <c r="R723" s="145"/>
      <c r="S723" s="145"/>
      <c r="T723" s="145"/>
      <c r="U723" s="145"/>
      <c r="V723" s="35"/>
    </row>
    <row r="724" spans="1:22" ht="16.5" customHeight="1" x14ac:dyDescent="0.35">
      <c r="A724" s="33"/>
      <c r="B724" s="145"/>
      <c r="C724" s="145"/>
      <c r="D724" s="145"/>
      <c r="E724" s="145"/>
      <c r="F724" s="145"/>
      <c r="G724" s="145"/>
      <c r="H724" s="145"/>
      <c r="I724" s="145"/>
      <c r="J724" s="145"/>
      <c r="K724" s="145"/>
      <c r="L724" s="145"/>
      <c r="M724" s="145"/>
      <c r="N724" s="145"/>
      <c r="O724" s="145"/>
      <c r="P724" s="145"/>
      <c r="Q724" s="145"/>
      <c r="R724" s="145"/>
      <c r="S724" s="145"/>
      <c r="T724" s="145"/>
      <c r="U724" s="145"/>
      <c r="V724" s="35"/>
    </row>
    <row r="725" spans="1:22" ht="16.5" customHeight="1" x14ac:dyDescent="0.35">
      <c r="A725" s="33"/>
      <c r="B725" s="145"/>
      <c r="C725" s="145"/>
      <c r="D725" s="145"/>
      <c r="E725" s="145"/>
      <c r="F725" s="145"/>
      <c r="G725" s="145"/>
      <c r="H725" s="145"/>
      <c r="I725" s="145"/>
      <c r="J725" s="145"/>
      <c r="K725" s="145"/>
      <c r="L725" s="145"/>
      <c r="M725" s="145"/>
      <c r="N725" s="145"/>
      <c r="O725" s="145"/>
      <c r="P725" s="145"/>
      <c r="Q725" s="145"/>
      <c r="R725" s="145"/>
      <c r="S725" s="145"/>
      <c r="T725" s="145"/>
      <c r="U725" s="145"/>
      <c r="V725" s="35"/>
    </row>
    <row r="726" spans="1:22" ht="16.5" customHeight="1" x14ac:dyDescent="0.35">
      <c r="A726" s="33"/>
      <c r="B726" s="145"/>
      <c r="C726" s="145"/>
      <c r="D726" s="145"/>
      <c r="E726" s="145"/>
      <c r="F726" s="145"/>
      <c r="G726" s="145"/>
      <c r="H726" s="145"/>
      <c r="I726" s="145"/>
      <c r="J726" s="145"/>
      <c r="K726" s="145"/>
      <c r="L726" s="145"/>
      <c r="M726" s="145"/>
      <c r="N726" s="145"/>
      <c r="O726" s="145"/>
      <c r="P726" s="145"/>
      <c r="Q726" s="145"/>
      <c r="R726" s="145"/>
      <c r="S726" s="145"/>
      <c r="T726" s="145"/>
      <c r="U726" s="145"/>
      <c r="V726" s="35"/>
    </row>
    <row r="727" spans="1:22" ht="16.5" customHeight="1" x14ac:dyDescent="0.35">
      <c r="A727" s="33"/>
      <c r="B727" s="145"/>
      <c r="C727" s="145"/>
      <c r="D727" s="145"/>
      <c r="E727" s="145"/>
      <c r="F727" s="145"/>
      <c r="G727" s="145"/>
      <c r="H727" s="145"/>
      <c r="I727" s="145"/>
      <c r="J727" s="145"/>
      <c r="K727" s="145"/>
      <c r="L727" s="145"/>
      <c r="M727" s="145"/>
      <c r="N727" s="145"/>
      <c r="O727" s="145"/>
      <c r="P727" s="145"/>
      <c r="Q727" s="145"/>
      <c r="R727" s="145"/>
      <c r="S727" s="145"/>
      <c r="T727" s="145"/>
      <c r="U727" s="145"/>
      <c r="V727" s="35"/>
    </row>
    <row r="728" spans="1:22" ht="16.5" customHeight="1" x14ac:dyDescent="0.35">
      <c r="A728" s="33"/>
      <c r="B728" s="145"/>
      <c r="C728" s="145"/>
      <c r="D728" s="145"/>
      <c r="E728" s="145"/>
      <c r="F728" s="145"/>
      <c r="G728" s="145"/>
      <c r="H728" s="145"/>
      <c r="I728" s="145"/>
      <c r="J728" s="145"/>
      <c r="K728" s="145"/>
      <c r="L728" s="145"/>
      <c r="M728" s="145"/>
      <c r="N728" s="145"/>
      <c r="O728" s="145"/>
      <c r="P728" s="145"/>
      <c r="Q728" s="145"/>
      <c r="R728" s="145"/>
      <c r="S728" s="145"/>
      <c r="T728" s="145"/>
      <c r="U728" s="145"/>
      <c r="V728" s="35"/>
    </row>
    <row r="729" spans="1:22" ht="16.5" customHeight="1" x14ac:dyDescent="0.35">
      <c r="A729" s="33"/>
      <c r="B729" s="145"/>
      <c r="C729" s="145"/>
      <c r="D729" s="145"/>
      <c r="E729" s="145"/>
      <c r="F729" s="145"/>
      <c r="G729" s="145"/>
      <c r="H729" s="145"/>
      <c r="I729" s="145"/>
      <c r="J729" s="145"/>
      <c r="K729" s="145"/>
      <c r="L729" s="145"/>
      <c r="M729" s="145"/>
      <c r="N729" s="145"/>
      <c r="O729" s="145"/>
      <c r="P729" s="145"/>
      <c r="Q729" s="145"/>
      <c r="R729" s="145"/>
      <c r="S729" s="145"/>
      <c r="T729" s="145"/>
      <c r="U729" s="145"/>
      <c r="V729" s="35"/>
    </row>
    <row r="730" spans="1:22" ht="16.5" customHeight="1" x14ac:dyDescent="0.35">
      <c r="A730" s="33"/>
      <c r="B730" s="145"/>
      <c r="C730" s="145"/>
      <c r="D730" s="145"/>
      <c r="E730" s="145"/>
      <c r="F730" s="145"/>
      <c r="G730" s="145"/>
      <c r="H730" s="145"/>
      <c r="I730" s="145"/>
      <c r="J730" s="145"/>
      <c r="K730" s="145"/>
      <c r="L730" s="145"/>
      <c r="M730" s="145"/>
      <c r="N730" s="145"/>
      <c r="O730" s="145"/>
      <c r="P730" s="145"/>
      <c r="Q730" s="145"/>
      <c r="R730" s="145"/>
      <c r="S730" s="145"/>
      <c r="T730" s="145"/>
      <c r="U730" s="145"/>
      <c r="V730" s="35"/>
    </row>
    <row r="731" spans="1:22" ht="16.5" customHeight="1" x14ac:dyDescent="0.35">
      <c r="A731" s="33"/>
      <c r="B731" s="145"/>
      <c r="C731" s="145"/>
      <c r="D731" s="145"/>
      <c r="E731" s="145"/>
      <c r="F731" s="145"/>
      <c r="G731" s="145"/>
      <c r="H731" s="145"/>
      <c r="I731" s="145"/>
      <c r="J731" s="145"/>
      <c r="K731" s="145"/>
      <c r="L731" s="145"/>
      <c r="M731" s="145"/>
      <c r="N731" s="145"/>
      <c r="O731" s="145"/>
      <c r="P731" s="145"/>
      <c r="Q731" s="145"/>
      <c r="R731" s="145"/>
      <c r="S731" s="145"/>
      <c r="T731" s="145"/>
      <c r="U731" s="145"/>
      <c r="V731" s="35"/>
    </row>
    <row r="732" spans="1:22" ht="16.5" customHeight="1" x14ac:dyDescent="0.35">
      <c r="A732" s="33"/>
      <c r="B732" s="145"/>
      <c r="C732" s="145"/>
      <c r="D732" s="145"/>
      <c r="E732" s="145"/>
      <c r="F732" s="145"/>
      <c r="G732" s="145"/>
      <c r="H732" s="145"/>
      <c r="I732" s="145"/>
      <c r="J732" s="145"/>
      <c r="K732" s="145"/>
      <c r="L732" s="145"/>
      <c r="M732" s="145"/>
      <c r="N732" s="145"/>
      <c r="O732" s="145"/>
      <c r="P732" s="145"/>
      <c r="Q732" s="145"/>
      <c r="R732" s="145"/>
      <c r="S732" s="145"/>
      <c r="T732" s="145"/>
      <c r="U732" s="145"/>
      <c r="V732" s="35"/>
    </row>
    <row r="733" spans="1:22" ht="16.5" customHeight="1" x14ac:dyDescent="0.35">
      <c r="A733" s="33"/>
      <c r="B733" s="145"/>
      <c r="C733" s="145"/>
      <c r="D733" s="145"/>
      <c r="E733" s="145"/>
      <c r="F733" s="145"/>
      <c r="G733" s="145"/>
      <c r="H733" s="145"/>
      <c r="I733" s="145"/>
      <c r="J733" s="145"/>
      <c r="K733" s="145"/>
      <c r="L733" s="145"/>
      <c r="M733" s="145"/>
      <c r="N733" s="145"/>
      <c r="O733" s="145"/>
      <c r="P733" s="145"/>
      <c r="Q733" s="145"/>
      <c r="R733" s="145"/>
      <c r="S733" s="145"/>
      <c r="T733" s="145"/>
      <c r="U733" s="145"/>
      <c r="V733" s="35"/>
    </row>
    <row r="734" spans="1:22" ht="16.5" customHeight="1" x14ac:dyDescent="0.35">
      <c r="A734" s="33"/>
      <c r="B734" s="145"/>
      <c r="C734" s="145"/>
      <c r="D734" s="145"/>
      <c r="E734" s="145"/>
      <c r="F734" s="145"/>
      <c r="G734" s="145"/>
      <c r="H734" s="145"/>
      <c r="I734" s="145"/>
      <c r="J734" s="145"/>
      <c r="K734" s="145"/>
      <c r="L734" s="145"/>
      <c r="M734" s="145"/>
      <c r="N734" s="145"/>
      <c r="O734" s="145"/>
      <c r="P734" s="145"/>
      <c r="Q734" s="145"/>
      <c r="R734" s="145"/>
      <c r="S734" s="145"/>
      <c r="T734" s="145"/>
      <c r="U734" s="145"/>
      <c r="V734" s="35"/>
    </row>
    <row r="735" spans="1:22" ht="16.5" customHeight="1" x14ac:dyDescent="0.35">
      <c r="A735" s="33"/>
      <c r="B735" s="145"/>
      <c r="C735" s="145"/>
      <c r="D735" s="145"/>
      <c r="E735" s="145"/>
      <c r="F735" s="145"/>
      <c r="G735" s="145"/>
      <c r="H735" s="145"/>
      <c r="I735" s="145"/>
      <c r="J735" s="145"/>
      <c r="K735" s="145"/>
      <c r="L735" s="145"/>
      <c r="M735" s="145"/>
      <c r="N735" s="145"/>
      <c r="O735" s="145"/>
      <c r="P735" s="145"/>
      <c r="Q735" s="145"/>
      <c r="R735" s="145"/>
      <c r="S735" s="145"/>
      <c r="T735" s="145"/>
      <c r="U735" s="145"/>
      <c r="V735" s="35"/>
    </row>
    <row r="736" spans="1:22" ht="16.5" customHeight="1" x14ac:dyDescent="0.35">
      <c r="A736" s="33"/>
      <c r="B736" s="145"/>
      <c r="C736" s="145"/>
      <c r="D736" s="145"/>
      <c r="E736" s="145"/>
      <c r="F736" s="145"/>
      <c r="G736" s="145"/>
      <c r="H736" s="145"/>
      <c r="I736" s="145"/>
      <c r="J736" s="145"/>
      <c r="K736" s="145"/>
      <c r="L736" s="145"/>
      <c r="M736" s="145"/>
      <c r="N736" s="145"/>
      <c r="O736" s="145"/>
      <c r="P736" s="145"/>
      <c r="Q736" s="145"/>
      <c r="R736" s="145"/>
      <c r="S736" s="145"/>
      <c r="T736" s="145"/>
      <c r="U736" s="145"/>
      <c r="V736" s="35"/>
    </row>
    <row r="737" spans="1:22" ht="16.5" customHeight="1" x14ac:dyDescent="0.35">
      <c r="A737" s="33"/>
      <c r="B737" s="145"/>
      <c r="C737" s="145"/>
      <c r="D737" s="145"/>
      <c r="E737" s="145"/>
      <c r="F737" s="145"/>
      <c r="G737" s="145"/>
      <c r="H737" s="145"/>
      <c r="I737" s="145"/>
      <c r="J737" s="145"/>
      <c r="K737" s="145"/>
      <c r="L737" s="145"/>
      <c r="M737" s="145"/>
      <c r="N737" s="145"/>
      <c r="O737" s="145"/>
      <c r="P737" s="145"/>
      <c r="Q737" s="145"/>
      <c r="R737" s="145"/>
      <c r="S737" s="145"/>
      <c r="T737" s="145"/>
      <c r="U737" s="145"/>
      <c r="V737" s="35"/>
    </row>
    <row r="738" spans="1:22" ht="16.5" customHeight="1" x14ac:dyDescent="0.35">
      <c r="A738" s="33"/>
      <c r="B738" s="145"/>
      <c r="C738" s="145"/>
      <c r="D738" s="145"/>
      <c r="E738" s="145"/>
      <c r="F738" s="145"/>
      <c r="G738" s="145"/>
      <c r="H738" s="145"/>
      <c r="I738" s="145"/>
      <c r="J738" s="145"/>
      <c r="K738" s="145"/>
      <c r="L738" s="145"/>
      <c r="M738" s="145"/>
      <c r="N738" s="145"/>
      <c r="O738" s="145"/>
      <c r="P738" s="145"/>
      <c r="Q738" s="145"/>
      <c r="R738" s="145"/>
      <c r="S738" s="145"/>
      <c r="T738" s="145"/>
      <c r="U738" s="145"/>
      <c r="V738" s="35"/>
    </row>
    <row r="739" spans="1:22" ht="16.5" customHeight="1" x14ac:dyDescent="0.35">
      <c r="A739" s="33"/>
      <c r="B739" s="145"/>
      <c r="C739" s="145"/>
      <c r="D739" s="145"/>
      <c r="E739" s="145"/>
      <c r="F739" s="145"/>
      <c r="G739" s="145"/>
      <c r="H739" s="145"/>
      <c r="I739" s="145"/>
      <c r="J739" s="145"/>
      <c r="K739" s="145"/>
      <c r="L739" s="145"/>
      <c r="M739" s="145"/>
      <c r="N739" s="145"/>
      <c r="O739" s="145"/>
      <c r="P739" s="145"/>
      <c r="Q739" s="145"/>
      <c r="R739" s="145"/>
      <c r="S739" s="145"/>
      <c r="T739" s="145"/>
      <c r="U739" s="145"/>
      <c r="V739" s="35"/>
    </row>
    <row r="740" spans="1:22" ht="16.5" customHeight="1" x14ac:dyDescent="0.35">
      <c r="A740" s="33"/>
      <c r="B740" s="145"/>
      <c r="C740" s="145"/>
      <c r="D740" s="145"/>
      <c r="E740" s="145"/>
      <c r="F740" s="145"/>
      <c r="G740" s="145"/>
      <c r="H740" s="145"/>
      <c r="I740" s="145"/>
      <c r="J740" s="145"/>
      <c r="K740" s="145"/>
      <c r="L740" s="145"/>
      <c r="M740" s="145"/>
      <c r="N740" s="145"/>
      <c r="O740" s="145"/>
      <c r="P740" s="145"/>
      <c r="Q740" s="145"/>
      <c r="R740" s="145"/>
      <c r="S740" s="145"/>
      <c r="T740" s="145"/>
      <c r="U740" s="145"/>
      <c r="V740" s="35"/>
    </row>
    <row r="741" spans="1:22" ht="16.5" customHeight="1" x14ac:dyDescent="0.35">
      <c r="A741" s="33"/>
      <c r="B741" s="145"/>
      <c r="C741" s="145"/>
      <c r="D741" s="145"/>
      <c r="E741" s="145"/>
      <c r="F741" s="145"/>
      <c r="G741" s="145"/>
      <c r="H741" s="145"/>
      <c r="I741" s="145"/>
      <c r="J741" s="145"/>
      <c r="K741" s="145"/>
      <c r="L741" s="145"/>
      <c r="M741" s="145"/>
      <c r="N741" s="145"/>
      <c r="O741" s="145"/>
      <c r="P741" s="145"/>
      <c r="Q741" s="145"/>
      <c r="R741" s="145"/>
      <c r="S741" s="145"/>
      <c r="T741" s="145"/>
      <c r="U741" s="145"/>
      <c r="V741" s="35"/>
    </row>
    <row r="742" spans="1:22" ht="16.5" customHeight="1" x14ac:dyDescent="0.35">
      <c r="A742" s="33"/>
      <c r="B742" s="145"/>
      <c r="C742" s="145"/>
      <c r="D742" s="145"/>
      <c r="E742" s="145"/>
      <c r="F742" s="145"/>
      <c r="G742" s="145"/>
      <c r="H742" s="145"/>
      <c r="I742" s="145"/>
      <c r="J742" s="145"/>
      <c r="K742" s="145"/>
      <c r="L742" s="145"/>
      <c r="M742" s="145"/>
      <c r="N742" s="145"/>
      <c r="O742" s="145"/>
      <c r="P742" s="145"/>
      <c r="Q742" s="145"/>
      <c r="R742" s="145"/>
      <c r="S742" s="145"/>
      <c r="T742" s="145"/>
      <c r="U742" s="145"/>
      <c r="V742" s="35"/>
    </row>
    <row r="743" spans="1:22" ht="28" customHeight="1" x14ac:dyDescent="0.35">
      <c r="A743" s="33"/>
      <c r="B743" s="145"/>
      <c r="C743" s="145"/>
      <c r="D743" s="145"/>
      <c r="E743" s="145"/>
      <c r="F743" s="145"/>
      <c r="G743" s="145"/>
      <c r="H743" s="145"/>
      <c r="I743" s="145"/>
      <c r="J743" s="145"/>
      <c r="K743" s="145"/>
      <c r="L743" s="145"/>
      <c r="M743" s="145"/>
      <c r="N743" s="145"/>
      <c r="O743" s="145"/>
      <c r="P743" s="145"/>
      <c r="Q743" s="145"/>
      <c r="R743" s="145"/>
      <c r="S743" s="145"/>
      <c r="T743" s="145"/>
      <c r="U743" s="145"/>
      <c r="V743" s="35"/>
    </row>
    <row r="744" spans="1:22" ht="19.5" customHeight="1" x14ac:dyDescent="0.35">
      <c r="A744" s="33"/>
      <c r="B744" s="145"/>
      <c r="C744" s="145"/>
      <c r="D744" s="145"/>
      <c r="E744" s="145"/>
      <c r="F744" s="145"/>
      <c r="G744" s="145"/>
      <c r="H744" s="145"/>
      <c r="I744" s="145"/>
      <c r="J744" s="145"/>
      <c r="K744" s="145"/>
      <c r="L744" s="145"/>
      <c r="M744" s="145"/>
      <c r="N744" s="145"/>
      <c r="O744" s="145"/>
      <c r="P744" s="145"/>
      <c r="Q744" s="145"/>
      <c r="R744" s="145"/>
      <c r="S744" s="145"/>
      <c r="T744" s="145"/>
      <c r="U744" s="145"/>
      <c r="V744" s="35"/>
    </row>
    <row r="745" spans="1:22" ht="16.5" hidden="1" customHeight="1" x14ac:dyDescent="0.35">
      <c r="A745" s="33"/>
      <c r="B745" s="145"/>
      <c r="C745" s="145"/>
      <c r="D745" s="145"/>
      <c r="E745" s="145"/>
      <c r="F745" s="145"/>
      <c r="G745" s="145"/>
      <c r="H745" s="145"/>
      <c r="I745" s="145"/>
      <c r="J745" s="145"/>
      <c r="K745" s="145"/>
      <c r="L745" s="145"/>
      <c r="M745" s="145"/>
      <c r="N745" s="145"/>
      <c r="O745" s="145"/>
      <c r="P745" s="145"/>
      <c r="Q745" s="145"/>
      <c r="R745" s="145"/>
      <c r="S745" s="145"/>
      <c r="T745" s="145"/>
      <c r="U745" s="145"/>
      <c r="V745" s="35"/>
    </row>
    <row r="746" spans="1:22" ht="16.5" customHeight="1" x14ac:dyDescent="0.35">
      <c r="A746" s="33"/>
      <c r="B746" s="238" t="s">
        <v>457</v>
      </c>
      <c r="C746" s="238"/>
      <c r="D746" s="238"/>
      <c r="E746" s="238"/>
      <c r="F746" s="238"/>
      <c r="G746" s="238"/>
      <c r="H746" s="238"/>
      <c r="I746" s="238"/>
      <c r="J746" s="238"/>
      <c r="K746" s="238"/>
      <c r="L746" s="238"/>
      <c r="M746" s="238"/>
      <c r="N746" s="238"/>
      <c r="O746" s="238"/>
      <c r="P746" s="238"/>
      <c r="Q746" s="238"/>
      <c r="R746" s="238"/>
      <c r="S746" s="238"/>
      <c r="T746" s="238"/>
      <c r="U746" s="238"/>
      <c r="V746" s="35"/>
    </row>
    <row r="747" spans="1:22" ht="16.5" customHeight="1" x14ac:dyDescent="0.35">
      <c r="A747" s="33"/>
      <c r="B747" s="186" t="s">
        <v>223</v>
      </c>
      <c r="C747" s="316"/>
      <c r="D747" s="316"/>
      <c r="E747" s="316"/>
      <c r="F747" s="316"/>
      <c r="G747" s="316"/>
      <c r="H747" s="316"/>
      <c r="I747" s="316"/>
      <c r="J747" s="316"/>
      <c r="K747" s="316"/>
      <c r="L747" s="316"/>
      <c r="M747" s="316"/>
      <c r="N747" s="316"/>
      <c r="O747" s="316"/>
      <c r="P747" s="316"/>
      <c r="Q747" s="316"/>
      <c r="R747" s="316"/>
      <c r="S747" s="316"/>
      <c r="T747" s="316"/>
      <c r="U747" s="316"/>
      <c r="V747" s="35"/>
    </row>
    <row r="748" spans="1:22" ht="16.5" customHeight="1" x14ac:dyDescent="0.35">
      <c r="A748" s="33"/>
      <c r="B748" s="316"/>
      <c r="C748" s="316"/>
      <c r="D748" s="316"/>
      <c r="E748" s="316"/>
      <c r="F748" s="316"/>
      <c r="G748" s="316"/>
      <c r="H748" s="316"/>
      <c r="I748" s="316"/>
      <c r="J748" s="316"/>
      <c r="K748" s="316"/>
      <c r="L748" s="316"/>
      <c r="M748" s="316"/>
      <c r="N748" s="316"/>
      <c r="O748" s="316"/>
      <c r="P748" s="316"/>
      <c r="Q748" s="316"/>
      <c r="R748" s="316"/>
      <c r="S748" s="316"/>
      <c r="T748" s="316"/>
      <c r="U748" s="316"/>
      <c r="V748" s="35"/>
    </row>
    <row r="749" spans="1:22" ht="16.5" customHeight="1" x14ac:dyDescent="0.35">
      <c r="A749" s="33"/>
      <c r="B749" s="316"/>
      <c r="C749" s="316"/>
      <c r="D749" s="316"/>
      <c r="E749" s="316"/>
      <c r="F749" s="316"/>
      <c r="G749" s="316"/>
      <c r="H749" s="316"/>
      <c r="I749" s="316"/>
      <c r="J749" s="316"/>
      <c r="K749" s="316"/>
      <c r="L749" s="316"/>
      <c r="M749" s="316"/>
      <c r="N749" s="316"/>
      <c r="O749" s="316"/>
      <c r="P749" s="316"/>
      <c r="Q749" s="316"/>
      <c r="R749" s="316"/>
      <c r="S749" s="316"/>
      <c r="T749" s="316"/>
      <c r="U749" s="316"/>
      <c r="V749" s="35"/>
    </row>
    <row r="750" spans="1:22" ht="16.5" customHeight="1" x14ac:dyDescent="0.35">
      <c r="A750" s="33"/>
      <c r="B750" s="316"/>
      <c r="C750" s="316"/>
      <c r="D750" s="316"/>
      <c r="E750" s="316"/>
      <c r="F750" s="316"/>
      <c r="G750" s="316"/>
      <c r="H750" s="316"/>
      <c r="I750" s="316"/>
      <c r="J750" s="316"/>
      <c r="K750" s="316"/>
      <c r="L750" s="316"/>
      <c r="M750" s="316"/>
      <c r="N750" s="316"/>
      <c r="O750" s="316"/>
      <c r="P750" s="316"/>
      <c r="Q750" s="316"/>
      <c r="R750" s="316"/>
      <c r="S750" s="316"/>
      <c r="T750" s="316"/>
      <c r="U750" s="316"/>
      <c r="V750" s="35"/>
    </row>
    <row r="751" spans="1:22" ht="16.5" customHeight="1" x14ac:dyDescent="0.35">
      <c r="A751" s="33"/>
      <c r="B751" s="316"/>
      <c r="C751" s="316"/>
      <c r="D751" s="316"/>
      <c r="E751" s="316"/>
      <c r="F751" s="316"/>
      <c r="G751" s="316"/>
      <c r="H751" s="316"/>
      <c r="I751" s="316"/>
      <c r="J751" s="316"/>
      <c r="K751" s="316"/>
      <c r="L751" s="316"/>
      <c r="M751" s="316"/>
      <c r="N751" s="316"/>
      <c r="O751" s="316"/>
      <c r="P751" s="316"/>
      <c r="Q751" s="316"/>
      <c r="R751" s="316"/>
      <c r="S751" s="316"/>
      <c r="T751" s="316"/>
      <c r="U751" s="316"/>
      <c r="V751" s="35"/>
    </row>
    <row r="752" spans="1:22" ht="16.5" customHeight="1" x14ac:dyDescent="0.35">
      <c r="A752" s="33"/>
      <c r="B752" s="316"/>
      <c r="C752" s="316"/>
      <c r="D752" s="316"/>
      <c r="E752" s="316"/>
      <c r="F752" s="316"/>
      <c r="G752" s="316"/>
      <c r="H752" s="316"/>
      <c r="I752" s="316"/>
      <c r="J752" s="316"/>
      <c r="K752" s="316"/>
      <c r="L752" s="316"/>
      <c r="M752" s="316"/>
      <c r="N752" s="316"/>
      <c r="O752" s="316"/>
      <c r="P752" s="316"/>
      <c r="Q752" s="316"/>
      <c r="R752" s="316"/>
      <c r="S752" s="316"/>
      <c r="T752" s="316"/>
      <c r="U752" s="316"/>
      <c r="V752" s="35"/>
    </row>
    <row r="753" spans="1:22" ht="16.5" customHeight="1" x14ac:dyDescent="0.35">
      <c r="A753" s="33"/>
      <c r="B753" s="316"/>
      <c r="C753" s="316"/>
      <c r="D753" s="316"/>
      <c r="E753" s="316"/>
      <c r="F753" s="316"/>
      <c r="G753" s="316"/>
      <c r="H753" s="316"/>
      <c r="I753" s="316"/>
      <c r="J753" s="316"/>
      <c r="K753" s="316"/>
      <c r="L753" s="316"/>
      <c r="M753" s="316"/>
      <c r="N753" s="316"/>
      <c r="O753" s="316"/>
      <c r="P753" s="316"/>
      <c r="Q753" s="316"/>
      <c r="R753" s="316"/>
      <c r="S753" s="316"/>
      <c r="T753" s="316"/>
      <c r="U753" s="316"/>
      <c r="V753" s="35"/>
    </row>
    <row r="754" spans="1:22" ht="16.5" customHeight="1" x14ac:dyDescent="0.35">
      <c r="A754" s="33"/>
      <c r="B754" s="316"/>
      <c r="C754" s="316"/>
      <c r="D754" s="316"/>
      <c r="E754" s="316"/>
      <c r="F754" s="316"/>
      <c r="G754" s="316"/>
      <c r="H754" s="316"/>
      <c r="I754" s="316"/>
      <c r="J754" s="316"/>
      <c r="K754" s="316"/>
      <c r="L754" s="316"/>
      <c r="M754" s="316"/>
      <c r="N754" s="316"/>
      <c r="O754" s="316"/>
      <c r="P754" s="316"/>
      <c r="Q754" s="316"/>
      <c r="R754" s="316"/>
      <c r="S754" s="316"/>
      <c r="T754" s="316"/>
      <c r="U754" s="316"/>
      <c r="V754" s="35"/>
    </row>
    <row r="755" spans="1:22" ht="16.5" customHeight="1" x14ac:dyDescent="0.35">
      <c r="A755" s="33"/>
      <c r="B755" s="316"/>
      <c r="C755" s="316"/>
      <c r="D755" s="316"/>
      <c r="E755" s="316"/>
      <c r="F755" s="316"/>
      <c r="G755" s="316"/>
      <c r="H755" s="316"/>
      <c r="I755" s="316"/>
      <c r="J755" s="316"/>
      <c r="K755" s="316"/>
      <c r="L755" s="316"/>
      <c r="M755" s="316"/>
      <c r="N755" s="316"/>
      <c r="O755" s="316"/>
      <c r="P755" s="316"/>
      <c r="Q755" s="316"/>
      <c r="R755" s="316"/>
      <c r="S755" s="316"/>
      <c r="T755" s="316"/>
      <c r="U755" s="316"/>
      <c r="V755" s="35"/>
    </row>
    <row r="756" spans="1:22" ht="16.5" customHeight="1" x14ac:dyDescent="0.35">
      <c r="A756" s="33"/>
      <c r="B756" s="316"/>
      <c r="C756" s="316"/>
      <c r="D756" s="316"/>
      <c r="E756" s="316"/>
      <c r="F756" s="316"/>
      <c r="G756" s="316"/>
      <c r="H756" s="316"/>
      <c r="I756" s="316"/>
      <c r="J756" s="316"/>
      <c r="K756" s="316"/>
      <c r="L756" s="316"/>
      <c r="M756" s="316"/>
      <c r="N756" s="316"/>
      <c r="O756" s="316"/>
      <c r="P756" s="316"/>
      <c r="Q756" s="316"/>
      <c r="R756" s="316"/>
      <c r="S756" s="316"/>
      <c r="T756" s="316"/>
      <c r="U756" s="316"/>
      <c r="V756" s="35"/>
    </row>
    <row r="757" spans="1:22" ht="16.5" customHeight="1" x14ac:dyDescent="0.35">
      <c r="A757" s="33"/>
      <c r="B757" s="316"/>
      <c r="C757" s="316"/>
      <c r="D757" s="316"/>
      <c r="E757" s="316"/>
      <c r="F757" s="316"/>
      <c r="G757" s="316"/>
      <c r="H757" s="316"/>
      <c r="I757" s="316"/>
      <c r="J757" s="316"/>
      <c r="K757" s="316"/>
      <c r="L757" s="316"/>
      <c r="M757" s="316"/>
      <c r="N757" s="316"/>
      <c r="O757" s="316"/>
      <c r="P757" s="316"/>
      <c r="Q757" s="316"/>
      <c r="R757" s="316"/>
      <c r="S757" s="316"/>
      <c r="T757" s="316"/>
      <c r="U757" s="316"/>
      <c r="V757" s="35"/>
    </row>
    <row r="758" spans="1:22" ht="16.5" customHeight="1" x14ac:dyDescent="0.35">
      <c r="A758" s="33"/>
      <c r="B758" s="316"/>
      <c r="C758" s="316"/>
      <c r="D758" s="316"/>
      <c r="E758" s="316"/>
      <c r="F758" s="316"/>
      <c r="G758" s="316"/>
      <c r="H758" s="316"/>
      <c r="I758" s="316"/>
      <c r="J758" s="316"/>
      <c r="K758" s="316"/>
      <c r="L758" s="316"/>
      <c r="M758" s="316"/>
      <c r="N758" s="316"/>
      <c r="O758" s="316"/>
      <c r="P758" s="316"/>
      <c r="Q758" s="316"/>
      <c r="R758" s="316"/>
      <c r="S758" s="316"/>
      <c r="T758" s="316"/>
      <c r="U758" s="316"/>
      <c r="V758" s="35"/>
    </row>
    <row r="759" spans="1:22" ht="16.5" customHeight="1" x14ac:dyDescent="0.35">
      <c r="A759" s="33"/>
      <c r="B759" s="316"/>
      <c r="C759" s="316"/>
      <c r="D759" s="316"/>
      <c r="E759" s="316"/>
      <c r="F759" s="316"/>
      <c r="G759" s="316"/>
      <c r="H759" s="316"/>
      <c r="I759" s="316"/>
      <c r="J759" s="316"/>
      <c r="K759" s="316"/>
      <c r="L759" s="316"/>
      <c r="M759" s="316"/>
      <c r="N759" s="316"/>
      <c r="O759" s="316"/>
      <c r="P759" s="316"/>
      <c r="Q759" s="316"/>
      <c r="R759" s="316"/>
      <c r="S759" s="316"/>
      <c r="T759" s="316"/>
      <c r="U759" s="316"/>
      <c r="V759" s="35"/>
    </row>
    <row r="760" spans="1:22" ht="16.5" customHeight="1" x14ac:dyDescent="0.35">
      <c r="A760" s="33"/>
      <c r="B760" s="316"/>
      <c r="C760" s="316"/>
      <c r="D760" s="316"/>
      <c r="E760" s="316"/>
      <c r="F760" s="316"/>
      <c r="G760" s="316"/>
      <c r="H760" s="316"/>
      <c r="I760" s="316"/>
      <c r="J760" s="316"/>
      <c r="K760" s="316"/>
      <c r="L760" s="316"/>
      <c r="M760" s="316"/>
      <c r="N760" s="316"/>
      <c r="O760" s="316"/>
      <c r="P760" s="316"/>
      <c r="Q760" s="316"/>
      <c r="R760" s="316"/>
      <c r="S760" s="316"/>
      <c r="T760" s="316"/>
      <c r="U760" s="316"/>
      <c r="V760" s="35"/>
    </row>
    <row r="761" spans="1:22" ht="16.5" customHeight="1" x14ac:dyDescent="0.35">
      <c r="A761" s="33"/>
      <c r="B761" s="316"/>
      <c r="C761" s="316"/>
      <c r="D761" s="316"/>
      <c r="E761" s="316"/>
      <c r="F761" s="316"/>
      <c r="G761" s="316"/>
      <c r="H761" s="316"/>
      <c r="I761" s="316"/>
      <c r="J761" s="316"/>
      <c r="K761" s="316"/>
      <c r="L761" s="316"/>
      <c r="M761" s="316"/>
      <c r="N761" s="316"/>
      <c r="O761" s="316"/>
      <c r="P761" s="316"/>
      <c r="Q761" s="316"/>
      <c r="R761" s="316"/>
      <c r="S761" s="316"/>
      <c r="T761" s="316"/>
      <c r="U761" s="316"/>
      <c r="V761" s="35"/>
    </row>
    <row r="762" spans="1:22" ht="16.5" customHeight="1" x14ac:dyDescent="0.35">
      <c r="A762" s="33"/>
      <c r="B762" s="316"/>
      <c r="C762" s="316"/>
      <c r="D762" s="316"/>
      <c r="E762" s="316"/>
      <c r="F762" s="316"/>
      <c r="G762" s="316"/>
      <c r="H762" s="316"/>
      <c r="I762" s="316"/>
      <c r="J762" s="316"/>
      <c r="K762" s="316"/>
      <c r="L762" s="316"/>
      <c r="M762" s="316"/>
      <c r="N762" s="316"/>
      <c r="O762" s="316"/>
      <c r="P762" s="316"/>
      <c r="Q762" s="316"/>
      <c r="R762" s="316"/>
      <c r="S762" s="316"/>
      <c r="T762" s="316"/>
      <c r="U762" s="316"/>
      <c r="V762" s="35"/>
    </row>
    <row r="763" spans="1:22" ht="16.5" customHeight="1" x14ac:dyDescent="0.35">
      <c r="A763" s="33"/>
      <c r="B763" s="316"/>
      <c r="C763" s="316"/>
      <c r="D763" s="316"/>
      <c r="E763" s="316"/>
      <c r="F763" s="316"/>
      <c r="G763" s="316"/>
      <c r="H763" s="316"/>
      <c r="I763" s="316"/>
      <c r="J763" s="316"/>
      <c r="K763" s="316"/>
      <c r="L763" s="316"/>
      <c r="M763" s="316"/>
      <c r="N763" s="316"/>
      <c r="O763" s="316"/>
      <c r="P763" s="316"/>
      <c r="Q763" s="316"/>
      <c r="R763" s="316"/>
      <c r="S763" s="316"/>
      <c r="T763" s="316"/>
      <c r="U763" s="316"/>
      <c r="V763" s="35"/>
    </row>
    <row r="764" spans="1:22" ht="16.5" customHeight="1" x14ac:dyDescent="0.35">
      <c r="A764" s="33"/>
      <c r="B764" s="316"/>
      <c r="C764" s="316"/>
      <c r="D764" s="316"/>
      <c r="E764" s="316"/>
      <c r="F764" s="316"/>
      <c r="G764" s="316"/>
      <c r="H764" s="316"/>
      <c r="I764" s="316"/>
      <c r="J764" s="316"/>
      <c r="K764" s="316"/>
      <c r="L764" s="316"/>
      <c r="M764" s="316"/>
      <c r="N764" s="316"/>
      <c r="O764" s="316"/>
      <c r="P764" s="316"/>
      <c r="Q764" s="316"/>
      <c r="R764" s="316"/>
      <c r="S764" s="316"/>
      <c r="T764" s="316"/>
      <c r="U764" s="316"/>
      <c r="V764" s="35"/>
    </row>
    <row r="765" spans="1:22" ht="16.5" customHeight="1" x14ac:dyDescent="0.35">
      <c r="A765" s="33"/>
      <c r="B765" s="316"/>
      <c r="C765" s="316"/>
      <c r="D765" s="316"/>
      <c r="E765" s="316"/>
      <c r="F765" s="316"/>
      <c r="G765" s="316"/>
      <c r="H765" s="316"/>
      <c r="I765" s="316"/>
      <c r="J765" s="316"/>
      <c r="K765" s="316"/>
      <c r="L765" s="316"/>
      <c r="M765" s="316"/>
      <c r="N765" s="316"/>
      <c r="O765" s="316"/>
      <c r="P765" s="316"/>
      <c r="Q765" s="316"/>
      <c r="R765" s="316"/>
      <c r="S765" s="316"/>
      <c r="T765" s="316"/>
      <c r="U765" s="316"/>
      <c r="V765" s="35"/>
    </row>
    <row r="766" spans="1:22" ht="16.5" customHeight="1" x14ac:dyDescent="0.35">
      <c r="A766" s="33"/>
      <c r="B766" s="316"/>
      <c r="C766" s="316"/>
      <c r="D766" s="316"/>
      <c r="E766" s="316"/>
      <c r="F766" s="316"/>
      <c r="G766" s="316"/>
      <c r="H766" s="316"/>
      <c r="I766" s="316"/>
      <c r="J766" s="316"/>
      <c r="K766" s="316"/>
      <c r="L766" s="316"/>
      <c r="M766" s="316"/>
      <c r="N766" s="316"/>
      <c r="O766" s="316"/>
      <c r="P766" s="316"/>
      <c r="Q766" s="316"/>
      <c r="R766" s="316"/>
      <c r="S766" s="316"/>
      <c r="T766" s="316"/>
      <c r="U766" s="316"/>
      <c r="V766" s="35"/>
    </row>
    <row r="767" spans="1:22" ht="16.5" customHeight="1" x14ac:dyDescent="0.35">
      <c r="A767" s="33"/>
      <c r="B767" s="316"/>
      <c r="C767" s="316"/>
      <c r="D767" s="316"/>
      <c r="E767" s="316"/>
      <c r="F767" s="316"/>
      <c r="G767" s="316"/>
      <c r="H767" s="316"/>
      <c r="I767" s="316"/>
      <c r="J767" s="316"/>
      <c r="K767" s="316"/>
      <c r="L767" s="316"/>
      <c r="M767" s="316"/>
      <c r="N767" s="316"/>
      <c r="O767" s="316"/>
      <c r="P767" s="316"/>
      <c r="Q767" s="316"/>
      <c r="R767" s="316"/>
      <c r="S767" s="316"/>
      <c r="T767" s="316"/>
      <c r="U767" s="316"/>
      <c r="V767" s="35"/>
    </row>
    <row r="768" spans="1:22" ht="16.5" customHeight="1" x14ac:dyDescent="0.35">
      <c r="A768" s="33"/>
      <c r="B768" s="316"/>
      <c r="C768" s="316"/>
      <c r="D768" s="316"/>
      <c r="E768" s="316"/>
      <c r="F768" s="316"/>
      <c r="G768" s="316"/>
      <c r="H768" s="316"/>
      <c r="I768" s="316"/>
      <c r="J768" s="316"/>
      <c r="K768" s="316"/>
      <c r="L768" s="316"/>
      <c r="M768" s="316"/>
      <c r="N768" s="316"/>
      <c r="O768" s="316"/>
      <c r="P768" s="316"/>
      <c r="Q768" s="316"/>
      <c r="R768" s="316"/>
      <c r="S768" s="316"/>
      <c r="T768" s="316"/>
      <c r="U768" s="316"/>
      <c r="V768" s="35"/>
    </row>
    <row r="769" spans="1:22" ht="16.5" customHeight="1" x14ac:dyDescent="0.35">
      <c r="A769" s="33"/>
      <c r="B769" s="316"/>
      <c r="C769" s="316"/>
      <c r="D769" s="316"/>
      <c r="E769" s="316"/>
      <c r="F769" s="316"/>
      <c r="G769" s="316"/>
      <c r="H769" s="316"/>
      <c r="I769" s="316"/>
      <c r="J769" s="316"/>
      <c r="K769" s="316"/>
      <c r="L769" s="316"/>
      <c r="M769" s="316"/>
      <c r="N769" s="316"/>
      <c r="O769" s="316"/>
      <c r="P769" s="316"/>
      <c r="Q769" s="316"/>
      <c r="R769" s="316"/>
      <c r="S769" s="316"/>
      <c r="T769" s="316"/>
      <c r="U769" s="316"/>
      <c r="V769" s="35"/>
    </row>
    <row r="770" spans="1:22" ht="16.5" customHeight="1" x14ac:dyDescent="0.35">
      <c r="A770" s="33"/>
      <c r="B770" s="316"/>
      <c r="C770" s="316"/>
      <c r="D770" s="316"/>
      <c r="E770" s="316"/>
      <c r="F770" s="316"/>
      <c r="G770" s="316"/>
      <c r="H770" s="316"/>
      <c r="I770" s="316"/>
      <c r="J770" s="316"/>
      <c r="K770" s="316"/>
      <c r="L770" s="316"/>
      <c r="M770" s="316"/>
      <c r="N770" s="316"/>
      <c r="O770" s="316"/>
      <c r="P770" s="316"/>
      <c r="Q770" s="316"/>
      <c r="R770" s="316"/>
      <c r="S770" s="316"/>
      <c r="T770" s="316"/>
      <c r="U770" s="316"/>
      <c r="V770" s="35"/>
    </row>
    <row r="771" spans="1:22" ht="16.5" customHeight="1" x14ac:dyDescent="0.35">
      <c r="A771" s="33"/>
      <c r="B771" s="316"/>
      <c r="C771" s="316"/>
      <c r="D771" s="316"/>
      <c r="E771" s="316"/>
      <c r="F771" s="316"/>
      <c r="G771" s="316"/>
      <c r="H771" s="316"/>
      <c r="I771" s="316"/>
      <c r="J771" s="316"/>
      <c r="K771" s="316"/>
      <c r="L771" s="316"/>
      <c r="M771" s="316"/>
      <c r="N771" s="316"/>
      <c r="O771" s="316"/>
      <c r="P771" s="316"/>
      <c r="Q771" s="316"/>
      <c r="R771" s="316"/>
      <c r="S771" s="316"/>
      <c r="T771" s="316"/>
      <c r="U771" s="316"/>
      <c r="V771" s="35"/>
    </row>
    <row r="772" spans="1:22" ht="16.5" customHeight="1" x14ac:dyDescent="0.35">
      <c r="A772" s="33"/>
      <c r="B772" s="316"/>
      <c r="C772" s="316"/>
      <c r="D772" s="316"/>
      <c r="E772" s="316"/>
      <c r="F772" s="316"/>
      <c r="G772" s="316"/>
      <c r="H772" s="316"/>
      <c r="I772" s="316"/>
      <c r="J772" s="316"/>
      <c r="K772" s="316"/>
      <c r="L772" s="316"/>
      <c r="M772" s="316"/>
      <c r="N772" s="316"/>
      <c r="O772" s="316"/>
      <c r="P772" s="316"/>
      <c r="Q772" s="316"/>
      <c r="R772" s="316"/>
      <c r="S772" s="316"/>
      <c r="T772" s="316"/>
      <c r="U772" s="316"/>
      <c r="V772" s="35"/>
    </row>
    <row r="773" spans="1:22" ht="16.5" customHeight="1" x14ac:dyDescent="0.35">
      <c r="A773" s="33"/>
      <c r="B773" s="316"/>
      <c r="C773" s="316"/>
      <c r="D773" s="316"/>
      <c r="E773" s="316"/>
      <c r="F773" s="316"/>
      <c r="G773" s="316"/>
      <c r="H773" s="316"/>
      <c r="I773" s="316"/>
      <c r="J773" s="316"/>
      <c r="K773" s="316"/>
      <c r="L773" s="316"/>
      <c r="M773" s="316"/>
      <c r="N773" s="316"/>
      <c r="O773" s="316"/>
      <c r="P773" s="316"/>
      <c r="Q773" s="316"/>
      <c r="R773" s="316"/>
      <c r="S773" s="316"/>
      <c r="T773" s="316"/>
      <c r="U773" s="316"/>
      <c r="V773" s="35"/>
    </row>
    <row r="774" spans="1:22" ht="16.5" customHeight="1" x14ac:dyDescent="0.35">
      <c r="A774" s="33"/>
      <c r="B774" s="316"/>
      <c r="C774" s="316"/>
      <c r="D774" s="316"/>
      <c r="E774" s="316"/>
      <c r="F774" s="316"/>
      <c r="G774" s="316"/>
      <c r="H774" s="316"/>
      <c r="I774" s="316"/>
      <c r="J774" s="316"/>
      <c r="K774" s="316"/>
      <c r="L774" s="316"/>
      <c r="M774" s="316"/>
      <c r="N774" s="316"/>
      <c r="O774" s="316"/>
      <c r="P774" s="316"/>
      <c r="Q774" s="316"/>
      <c r="R774" s="316"/>
      <c r="S774" s="316"/>
      <c r="T774" s="316"/>
      <c r="U774" s="316"/>
      <c r="V774" s="35"/>
    </row>
    <row r="775" spans="1:22" ht="16.5" customHeight="1" x14ac:dyDescent="0.35">
      <c r="A775" s="33"/>
      <c r="B775" s="316"/>
      <c r="C775" s="316"/>
      <c r="D775" s="316"/>
      <c r="E775" s="316"/>
      <c r="F775" s="316"/>
      <c r="G775" s="316"/>
      <c r="H775" s="316"/>
      <c r="I775" s="316"/>
      <c r="J775" s="316"/>
      <c r="K775" s="316"/>
      <c r="L775" s="316"/>
      <c r="M775" s="316"/>
      <c r="N775" s="316"/>
      <c r="O775" s="316"/>
      <c r="P775" s="316"/>
      <c r="Q775" s="316"/>
      <c r="R775" s="316"/>
      <c r="S775" s="316"/>
      <c r="T775" s="316"/>
      <c r="U775" s="316"/>
      <c r="V775" s="35"/>
    </row>
    <row r="776" spans="1:22" ht="16.5" customHeight="1" x14ac:dyDescent="0.35">
      <c r="A776" s="33"/>
      <c r="B776" s="316"/>
      <c r="C776" s="316"/>
      <c r="D776" s="316"/>
      <c r="E776" s="316"/>
      <c r="F776" s="316"/>
      <c r="G776" s="316"/>
      <c r="H776" s="316"/>
      <c r="I776" s="316"/>
      <c r="J776" s="316"/>
      <c r="K776" s="316"/>
      <c r="L776" s="316"/>
      <c r="M776" s="316"/>
      <c r="N776" s="316"/>
      <c r="O776" s="316"/>
      <c r="P776" s="316"/>
      <c r="Q776" s="316"/>
      <c r="R776" s="316"/>
      <c r="S776" s="316"/>
      <c r="T776" s="316"/>
      <c r="U776" s="316"/>
      <c r="V776" s="35"/>
    </row>
    <row r="777" spans="1:22" ht="16.5" customHeight="1" x14ac:dyDescent="0.35">
      <c r="A777" s="33"/>
      <c r="B777" s="316"/>
      <c r="C777" s="316"/>
      <c r="D777" s="316"/>
      <c r="E777" s="316"/>
      <c r="F777" s="316"/>
      <c r="G777" s="316"/>
      <c r="H777" s="316"/>
      <c r="I777" s="316"/>
      <c r="J777" s="316"/>
      <c r="K777" s="316"/>
      <c r="L777" s="316"/>
      <c r="M777" s="316"/>
      <c r="N777" s="316"/>
      <c r="O777" s="316"/>
      <c r="P777" s="316"/>
      <c r="Q777" s="316"/>
      <c r="R777" s="316"/>
      <c r="S777" s="316"/>
      <c r="T777" s="316"/>
      <c r="U777" s="316"/>
      <c r="V777" s="35"/>
    </row>
    <row r="778" spans="1:22" ht="16.5" customHeight="1" x14ac:dyDescent="0.35">
      <c r="A778" s="33"/>
      <c r="B778" s="316"/>
      <c r="C778" s="316"/>
      <c r="D778" s="316"/>
      <c r="E778" s="316"/>
      <c r="F778" s="316"/>
      <c r="G778" s="316"/>
      <c r="H778" s="316"/>
      <c r="I778" s="316"/>
      <c r="J778" s="316"/>
      <c r="K778" s="316"/>
      <c r="L778" s="316"/>
      <c r="M778" s="316"/>
      <c r="N778" s="316"/>
      <c r="O778" s="316"/>
      <c r="P778" s="316"/>
      <c r="Q778" s="316"/>
      <c r="R778" s="316"/>
      <c r="S778" s="316"/>
      <c r="T778" s="316"/>
      <c r="U778" s="316"/>
      <c r="V778" s="35"/>
    </row>
    <row r="779" spans="1:22" ht="16.5" customHeight="1" x14ac:dyDescent="0.35">
      <c r="A779" s="33"/>
      <c r="B779" s="316"/>
      <c r="C779" s="316"/>
      <c r="D779" s="316"/>
      <c r="E779" s="316"/>
      <c r="F779" s="316"/>
      <c r="G779" s="316"/>
      <c r="H779" s="316"/>
      <c r="I779" s="316"/>
      <c r="J779" s="316"/>
      <c r="K779" s="316"/>
      <c r="L779" s="316"/>
      <c r="M779" s="316"/>
      <c r="N779" s="316"/>
      <c r="O779" s="316"/>
      <c r="P779" s="316"/>
      <c r="Q779" s="316"/>
      <c r="R779" s="316"/>
      <c r="S779" s="316"/>
      <c r="T779" s="316"/>
      <c r="U779" s="316"/>
      <c r="V779" s="35"/>
    </row>
    <row r="780" spans="1:22" ht="16.5" customHeight="1" x14ac:dyDescent="0.35">
      <c r="A780" s="33"/>
      <c r="B780" s="316"/>
      <c r="C780" s="316"/>
      <c r="D780" s="316"/>
      <c r="E780" s="316"/>
      <c r="F780" s="316"/>
      <c r="G780" s="316"/>
      <c r="H780" s="316"/>
      <c r="I780" s="316"/>
      <c r="J780" s="316"/>
      <c r="K780" s="316"/>
      <c r="L780" s="316"/>
      <c r="M780" s="316"/>
      <c r="N780" s="316"/>
      <c r="O780" s="316"/>
      <c r="P780" s="316"/>
      <c r="Q780" s="316"/>
      <c r="R780" s="316"/>
      <c r="S780" s="316"/>
      <c r="T780" s="316"/>
      <c r="U780" s="316"/>
      <c r="V780" s="35"/>
    </row>
    <row r="781" spans="1:22" ht="16.5" customHeight="1" x14ac:dyDescent="0.35">
      <c r="A781" s="33"/>
      <c r="B781" s="316"/>
      <c r="C781" s="316"/>
      <c r="D781" s="316"/>
      <c r="E781" s="316"/>
      <c r="F781" s="316"/>
      <c r="G781" s="316"/>
      <c r="H781" s="316"/>
      <c r="I781" s="316"/>
      <c r="J781" s="316"/>
      <c r="K781" s="316"/>
      <c r="L781" s="316"/>
      <c r="M781" s="316"/>
      <c r="N781" s="316"/>
      <c r="O781" s="316"/>
      <c r="P781" s="316"/>
      <c r="Q781" s="316"/>
      <c r="R781" s="316"/>
      <c r="S781" s="316"/>
      <c r="T781" s="316"/>
      <c r="U781" s="316"/>
      <c r="V781" s="35"/>
    </row>
    <row r="782" spans="1:22" ht="16.5" customHeight="1" x14ac:dyDescent="0.35">
      <c r="A782" s="33"/>
      <c r="B782" s="316"/>
      <c r="C782" s="316"/>
      <c r="D782" s="316"/>
      <c r="E782" s="316"/>
      <c r="F782" s="316"/>
      <c r="G782" s="316"/>
      <c r="H782" s="316"/>
      <c r="I782" s="316"/>
      <c r="J782" s="316"/>
      <c r="K782" s="316"/>
      <c r="L782" s="316"/>
      <c r="M782" s="316"/>
      <c r="N782" s="316"/>
      <c r="O782" s="316"/>
      <c r="P782" s="316"/>
      <c r="Q782" s="316"/>
      <c r="R782" s="316"/>
      <c r="S782" s="316"/>
      <c r="T782" s="316"/>
      <c r="U782" s="316"/>
      <c r="V782" s="35"/>
    </row>
    <row r="783" spans="1:22" ht="16.5" customHeight="1" x14ac:dyDescent="0.35">
      <c r="A783" s="33"/>
      <c r="B783" s="316"/>
      <c r="C783" s="316"/>
      <c r="D783" s="316"/>
      <c r="E783" s="316"/>
      <c r="F783" s="316"/>
      <c r="G783" s="316"/>
      <c r="H783" s="316"/>
      <c r="I783" s="316"/>
      <c r="J783" s="316"/>
      <c r="K783" s="316"/>
      <c r="L783" s="316"/>
      <c r="M783" s="316"/>
      <c r="N783" s="316"/>
      <c r="O783" s="316"/>
      <c r="P783" s="316"/>
      <c r="Q783" s="316"/>
      <c r="R783" s="316"/>
      <c r="S783" s="316"/>
      <c r="T783" s="316"/>
      <c r="U783" s="316"/>
      <c r="V783" s="35"/>
    </row>
    <row r="784" spans="1:22" ht="16.5" customHeight="1" x14ac:dyDescent="0.35">
      <c r="A784" s="33"/>
      <c r="B784" s="316"/>
      <c r="C784" s="316"/>
      <c r="D784" s="316"/>
      <c r="E784" s="316"/>
      <c r="F784" s="316"/>
      <c r="G784" s="316"/>
      <c r="H784" s="316"/>
      <c r="I784" s="316"/>
      <c r="J784" s="316"/>
      <c r="K784" s="316"/>
      <c r="L784" s="316"/>
      <c r="M784" s="316"/>
      <c r="N784" s="316"/>
      <c r="O784" s="316"/>
      <c r="P784" s="316"/>
      <c r="Q784" s="316"/>
      <c r="R784" s="316"/>
      <c r="S784" s="316"/>
      <c r="T784" s="316"/>
      <c r="U784" s="316"/>
      <c r="V784" s="35"/>
    </row>
    <row r="785" spans="1:22" ht="16.5" customHeight="1" x14ac:dyDescent="0.35">
      <c r="A785" s="33"/>
      <c r="B785" s="316"/>
      <c r="C785" s="316"/>
      <c r="D785" s="316"/>
      <c r="E785" s="316"/>
      <c r="F785" s="316"/>
      <c r="G785" s="316"/>
      <c r="H785" s="316"/>
      <c r="I785" s="316"/>
      <c r="J785" s="316"/>
      <c r="K785" s="316"/>
      <c r="L785" s="316"/>
      <c r="M785" s="316"/>
      <c r="N785" s="316"/>
      <c r="O785" s="316"/>
      <c r="P785" s="316"/>
      <c r="Q785" s="316"/>
      <c r="R785" s="316"/>
      <c r="S785" s="316"/>
      <c r="T785" s="316"/>
      <c r="U785" s="316"/>
      <c r="V785" s="35"/>
    </row>
    <row r="786" spans="1:22" ht="16.5" customHeight="1" x14ac:dyDescent="0.35">
      <c r="A786" s="33"/>
      <c r="B786" s="316"/>
      <c r="C786" s="316"/>
      <c r="D786" s="316"/>
      <c r="E786" s="316"/>
      <c r="F786" s="316"/>
      <c r="G786" s="316"/>
      <c r="H786" s="316"/>
      <c r="I786" s="316"/>
      <c r="J786" s="316"/>
      <c r="K786" s="316"/>
      <c r="L786" s="316"/>
      <c r="M786" s="316"/>
      <c r="N786" s="316"/>
      <c r="O786" s="316"/>
      <c r="P786" s="316"/>
      <c r="Q786" s="316"/>
      <c r="R786" s="316"/>
      <c r="S786" s="316"/>
      <c r="T786" s="316"/>
      <c r="U786" s="316"/>
      <c r="V786" s="35"/>
    </row>
    <row r="787" spans="1:22" ht="16.5" customHeight="1" x14ac:dyDescent="0.35">
      <c r="A787" s="33"/>
      <c r="B787" s="316"/>
      <c r="C787" s="316"/>
      <c r="D787" s="316"/>
      <c r="E787" s="316"/>
      <c r="F787" s="316"/>
      <c r="G787" s="316"/>
      <c r="H787" s="316"/>
      <c r="I787" s="316"/>
      <c r="J787" s="316"/>
      <c r="K787" s="316"/>
      <c r="L787" s="316"/>
      <c r="M787" s="316"/>
      <c r="N787" s="316"/>
      <c r="O787" s="316"/>
      <c r="P787" s="316"/>
      <c r="Q787" s="316"/>
      <c r="R787" s="316"/>
      <c r="S787" s="316"/>
      <c r="T787" s="316"/>
      <c r="U787" s="316"/>
      <c r="V787" s="35"/>
    </row>
    <row r="788" spans="1:22" ht="16.5" customHeight="1" x14ac:dyDescent="0.35">
      <c r="A788" s="33"/>
      <c r="B788" s="316"/>
      <c r="C788" s="316"/>
      <c r="D788" s="316"/>
      <c r="E788" s="316"/>
      <c r="F788" s="316"/>
      <c r="G788" s="316"/>
      <c r="H788" s="316"/>
      <c r="I788" s="316"/>
      <c r="J788" s="316"/>
      <c r="K788" s="316"/>
      <c r="L788" s="316"/>
      <c r="M788" s="316"/>
      <c r="N788" s="316"/>
      <c r="O788" s="316"/>
      <c r="P788" s="316"/>
      <c r="Q788" s="316"/>
      <c r="R788" s="316"/>
      <c r="S788" s="316"/>
      <c r="T788" s="316"/>
      <c r="U788" s="316"/>
      <c r="V788" s="35"/>
    </row>
    <row r="789" spans="1:22" ht="16.5" customHeight="1" x14ac:dyDescent="0.35">
      <c r="A789" s="33"/>
      <c r="B789" s="316"/>
      <c r="C789" s="316"/>
      <c r="D789" s="316"/>
      <c r="E789" s="316"/>
      <c r="F789" s="316"/>
      <c r="G789" s="316"/>
      <c r="H789" s="316"/>
      <c r="I789" s="316"/>
      <c r="J789" s="316"/>
      <c r="K789" s="316"/>
      <c r="L789" s="316"/>
      <c r="M789" s="316"/>
      <c r="N789" s="316"/>
      <c r="O789" s="316"/>
      <c r="P789" s="316"/>
      <c r="Q789" s="316"/>
      <c r="R789" s="316"/>
      <c r="S789" s="316"/>
      <c r="T789" s="316"/>
      <c r="U789" s="316"/>
      <c r="V789" s="35"/>
    </row>
    <row r="790" spans="1:22" ht="16.5" customHeight="1" x14ac:dyDescent="0.35">
      <c r="A790" s="33"/>
      <c r="B790" s="316"/>
      <c r="C790" s="316"/>
      <c r="D790" s="316"/>
      <c r="E790" s="316"/>
      <c r="F790" s="316"/>
      <c r="G790" s="316"/>
      <c r="H790" s="316"/>
      <c r="I790" s="316"/>
      <c r="J790" s="316"/>
      <c r="K790" s="316"/>
      <c r="L790" s="316"/>
      <c r="M790" s="316"/>
      <c r="N790" s="316"/>
      <c r="O790" s="316"/>
      <c r="P790" s="316"/>
      <c r="Q790" s="316"/>
      <c r="R790" s="316"/>
      <c r="S790" s="316"/>
      <c r="T790" s="316"/>
      <c r="U790" s="316"/>
      <c r="V790" s="35"/>
    </row>
    <row r="791" spans="1:22" ht="16.5" customHeight="1" x14ac:dyDescent="0.35">
      <c r="A791" s="33"/>
      <c r="B791" s="316"/>
      <c r="C791" s="316"/>
      <c r="D791" s="316"/>
      <c r="E791" s="316"/>
      <c r="F791" s="316"/>
      <c r="G791" s="316"/>
      <c r="H791" s="316"/>
      <c r="I791" s="316"/>
      <c r="J791" s="316"/>
      <c r="K791" s="316"/>
      <c r="L791" s="316"/>
      <c r="M791" s="316"/>
      <c r="N791" s="316"/>
      <c r="O791" s="316"/>
      <c r="P791" s="316"/>
      <c r="Q791" s="316"/>
      <c r="R791" s="316"/>
      <c r="S791" s="316"/>
      <c r="T791" s="316"/>
      <c r="U791" s="316"/>
      <c r="V791" s="35"/>
    </row>
    <row r="792" spans="1:22" ht="16.5" customHeight="1" x14ac:dyDescent="0.35">
      <c r="A792" s="33"/>
      <c r="B792" s="316"/>
      <c r="C792" s="316"/>
      <c r="D792" s="316"/>
      <c r="E792" s="316"/>
      <c r="F792" s="316"/>
      <c r="G792" s="316"/>
      <c r="H792" s="316"/>
      <c r="I792" s="316"/>
      <c r="J792" s="316"/>
      <c r="K792" s="316"/>
      <c r="L792" s="316"/>
      <c r="M792" s="316"/>
      <c r="N792" s="316"/>
      <c r="O792" s="316"/>
      <c r="P792" s="316"/>
      <c r="Q792" s="316"/>
      <c r="R792" s="316"/>
      <c r="S792" s="316"/>
      <c r="T792" s="316"/>
      <c r="U792" s="316"/>
      <c r="V792" s="35"/>
    </row>
    <row r="793" spans="1:22" ht="16.5" customHeight="1" x14ac:dyDescent="0.35">
      <c r="A793" s="33"/>
      <c r="B793" s="316"/>
      <c r="C793" s="316"/>
      <c r="D793" s="316"/>
      <c r="E793" s="316"/>
      <c r="F793" s="316"/>
      <c r="G793" s="316"/>
      <c r="H793" s="316"/>
      <c r="I793" s="316"/>
      <c r="J793" s="316"/>
      <c r="K793" s="316"/>
      <c r="L793" s="316"/>
      <c r="M793" s="316"/>
      <c r="N793" s="316"/>
      <c r="O793" s="316"/>
      <c r="P793" s="316"/>
      <c r="Q793" s="316"/>
      <c r="R793" s="316"/>
      <c r="S793" s="316"/>
      <c r="T793" s="316"/>
      <c r="U793" s="316"/>
      <c r="V793" s="35"/>
    </row>
    <row r="794" spans="1:22" ht="16.5" customHeight="1" x14ac:dyDescent="0.35">
      <c r="A794" s="33"/>
      <c r="B794" s="316"/>
      <c r="C794" s="316"/>
      <c r="D794" s="316"/>
      <c r="E794" s="316"/>
      <c r="F794" s="316"/>
      <c r="G794" s="316"/>
      <c r="H794" s="316"/>
      <c r="I794" s="316"/>
      <c r="J794" s="316"/>
      <c r="K794" s="316"/>
      <c r="L794" s="316"/>
      <c r="M794" s="316"/>
      <c r="N794" s="316"/>
      <c r="O794" s="316"/>
      <c r="P794" s="316"/>
      <c r="Q794" s="316"/>
      <c r="R794" s="316"/>
      <c r="S794" s="316"/>
      <c r="T794" s="316"/>
      <c r="U794" s="316"/>
      <c r="V794" s="35"/>
    </row>
    <row r="795" spans="1:22" ht="16.5" customHeight="1" x14ac:dyDescent="0.35">
      <c r="A795" s="33"/>
      <c r="B795" s="316"/>
      <c r="C795" s="316"/>
      <c r="D795" s="316"/>
      <c r="E795" s="316"/>
      <c r="F795" s="316"/>
      <c r="G795" s="316"/>
      <c r="H795" s="316"/>
      <c r="I795" s="316"/>
      <c r="J795" s="316"/>
      <c r="K795" s="316"/>
      <c r="L795" s="316"/>
      <c r="M795" s="316"/>
      <c r="N795" s="316"/>
      <c r="O795" s="316"/>
      <c r="P795" s="316"/>
      <c r="Q795" s="316"/>
      <c r="R795" s="316"/>
      <c r="S795" s="316"/>
      <c r="T795" s="316"/>
      <c r="U795" s="316"/>
      <c r="V795" s="35"/>
    </row>
    <row r="796" spans="1:22" ht="16.5" customHeight="1" x14ac:dyDescent="0.35">
      <c r="A796" s="33"/>
      <c r="B796" s="316"/>
      <c r="C796" s="316"/>
      <c r="D796" s="316"/>
      <c r="E796" s="316"/>
      <c r="F796" s="316"/>
      <c r="G796" s="316"/>
      <c r="H796" s="316"/>
      <c r="I796" s="316"/>
      <c r="J796" s="316"/>
      <c r="K796" s="316"/>
      <c r="L796" s="316"/>
      <c r="M796" s="316"/>
      <c r="N796" s="316"/>
      <c r="O796" s="316"/>
      <c r="P796" s="316"/>
      <c r="Q796" s="316"/>
      <c r="R796" s="316"/>
      <c r="S796" s="316"/>
      <c r="T796" s="316"/>
      <c r="U796" s="316"/>
      <c r="V796" s="35"/>
    </row>
    <row r="797" spans="1:22" ht="16.5" customHeight="1" x14ac:dyDescent="0.35">
      <c r="A797" s="33"/>
      <c r="B797" s="316"/>
      <c r="C797" s="316"/>
      <c r="D797" s="316"/>
      <c r="E797" s="316"/>
      <c r="F797" s="316"/>
      <c r="G797" s="316"/>
      <c r="H797" s="316"/>
      <c r="I797" s="316"/>
      <c r="J797" s="316"/>
      <c r="K797" s="316"/>
      <c r="L797" s="316"/>
      <c r="M797" s="316"/>
      <c r="N797" s="316"/>
      <c r="O797" s="316"/>
      <c r="P797" s="316"/>
      <c r="Q797" s="316"/>
      <c r="R797" s="316"/>
      <c r="S797" s="316"/>
      <c r="T797" s="316"/>
      <c r="U797" s="316"/>
      <c r="V797" s="35"/>
    </row>
    <row r="798" spans="1:22" ht="16.5" customHeight="1" x14ac:dyDescent="0.35">
      <c r="A798" s="33"/>
      <c r="B798" s="316"/>
      <c r="C798" s="316"/>
      <c r="D798" s="316"/>
      <c r="E798" s="316"/>
      <c r="F798" s="316"/>
      <c r="G798" s="316"/>
      <c r="H798" s="316"/>
      <c r="I798" s="316"/>
      <c r="J798" s="316"/>
      <c r="K798" s="316"/>
      <c r="L798" s="316"/>
      <c r="M798" s="316"/>
      <c r="N798" s="316"/>
      <c r="O798" s="316"/>
      <c r="P798" s="316"/>
      <c r="Q798" s="316"/>
      <c r="R798" s="316"/>
      <c r="S798" s="316"/>
      <c r="T798" s="316"/>
      <c r="U798" s="316"/>
      <c r="V798" s="35"/>
    </row>
    <row r="799" spans="1:22" ht="16.5" customHeight="1" x14ac:dyDescent="0.35">
      <c r="A799" s="33"/>
      <c r="B799" s="316"/>
      <c r="C799" s="316"/>
      <c r="D799" s="316"/>
      <c r="E799" s="316"/>
      <c r="F799" s="316"/>
      <c r="G799" s="316"/>
      <c r="H799" s="316"/>
      <c r="I799" s="316"/>
      <c r="J799" s="316"/>
      <c r="K799" s="316"/>
      <c r="L799" s="316"/>
      <c r="M799" s="316"/>
      <c r="N799" s="316"/>
      <c r="O799" s="316"/>
      <c r="P799" s="316"/>
      <c r="Q799" s="316"/>
      <c r="R799" s="316"/>
      <c r="S799" s="316"/>
      <c r="T799" s="316"/>
      <c r="U799" s="316"/>
      <c r="V799" s="35"/>
    </row>
    <row r="800" spans="1:22" ht="16.5" customHeight="1" x14ac:dyDescent="0.35">
      <c r="A800" s="33"/>
      <c r="B800" s="316"/>
      <c r="C800" s="316"/>
      <c r="D800" s="316"/>
      <c r="E800" s="316"/>
      <c r="F800" s="316"/>
      <c r="G800" s="316"/>
      <c r="H800" s="316"/>
      <c r="I800" s="316"/>
      <c r="J800" s="316"/>
      <c r="K800" s="316"/>
      <c r="L800" s="316"/>
      <c r="M800" s="316"/>
      <c r="N800" s="316"/>
      <c r="O800" s="316"/>
      <c r="P800" s="316"/>
      <c r="Q800" s="316"/>
      <c r="R800" s="316"/>
      <c r="S800" s="316"/>
      <c r="T800" s="316"/>
      <c r="U800" s="316"/>
      <c r="V800" s="35"/>
    </row>
    <row r="801" spans="1:22" ht="16.5" customHeight="1" x14ac:dyDescent="0.35">
      <c r="A801" s="33"/>
      <c r="B801" s="316"/>
      <c r="C801" s="316"/>
      <c r="D801" s="316"/>
      <c r="E801" s="316"/>
      <c r="F801" s="316"/>
      <c r="G801" s="316"/>
      <c r="H801" s="316"/>
      <c r="I801" s="316"/>
      <c r="J801" s="316"/>
      <c r="K801" s="316"/>
      <c r="L801" s="316"/>
      <c r="M801" s="316"/>
      <c r="N801" s="316"/>
      <c r="O801" s="316"/>
      <c r="P801" s="316"/>
      <c r="Q801" s="316"/>
      <c r="R801" s="316"/>
      <c r="S801" s="316"/>
      <c r="T801" s="316"/>
      <c r="U801" s="316"/>
      <c r="V801" s="35"/>
    </row>
    <row r="802" spans="1:22" ht="16.5" customHeight="1" x14ac:dyDescent="0.35">
      <c r="A802" s="33"/>
      <c r="B802" s="316"/>
      <c r="C802" s="316"/>
      <c r="D802" s="316"/>
      <c r="E802" s="316"/>
      <c r="F802" s="316"/>
      <c r="G802" s="316"/>
      <c r="H802" s="316"/>
      <c r="I802" s="316"/>
      <c r="J802" s="316"/>
      <c r="K802" s="316"/>
      <c r="L802" s="316"/>
      <c r="M802" s="316"/>
      <c r="N802" s="316"/>
      <c r="O802" s="316"/>
      <c r="P802" s="316"/>
      <c r="Q802" s="316"/>
      <c r="R802" s="316"/>
      <c r="S802" s="316"/>
      <c r="T802" s="316"/>
      <c r="U802" s="316"/>
      <c r="V802" s="35"/>
    </row>
    <row r="803" spans="1:22" ht="16.5" customHeight="1" x14ac:dyDescent="0.35">
      <c r="A803" s="33"/>
      <c r="B803" s="316"/>
      <c r="C803" s="316"/>
      <c r="D803" s="316"/>
      <c r="E803" s="316"/>
      <c r="F803" s="316"/>
      <c r="G803" s="316"/>
      <c r="H803" s="316"/>
      <c r="I803" s="316"/>
      <c r="J803" s="316"/>
      <c r="K803" s="316"/>
      <c r="L803" s="316"/>
      <c r="M803" s="316"/>
      <c r="N803" s="316"/>
      <c r="O803" s="316"/>
      <c r="P803" s="316"/>
      <c r="Q803" s="316"/>
      <c r="R803" s="316"/>
      <c r="S803" s="316"/>
      <c r="T803" s="316"/>
      <c r="U803" s="316"/>
      <c r="V803" s="35"/>
    </row>
    <row r="804" spans="1:22" ht="16.5" customHeight="1" x14ac:dyDescent="0.35">
      <c r="A804" s="33"/>
      <c r="B804" s="316"/>
      <c r="C804" s="316"/>
      <c r="D804" s="316"/>
      <c r="E804" s="316"/>
      <c r="F804" s="316"/>
      <c r="G804" s="316"/>
      <c r="H804" s="316"/>
      <c r="I804" s="316"/>
      <c r="J804" s="316"/>
      <c r="K804" s="316"/>
      <c r="L804" s="316"/>
      <c r="M804" s="316"/>
      <c r="N804" s="316"/>
      <c r="O804" s="316"/>
      <c r="P804" s="316"/>
      <c r="Q804" s="316"/>
      <c r="R804" s="316"/>
      <c r="S804" s="316"/>
      <c r="T804" s="316"/>
      <c r="U804" s="316"/>
      <c r="V804" s="35"/>
    </row>
    <row r="805" spans="1:22" ht="16.5" customHeight="1" x14ac:dyDescent="0.35">
      <c r="A805" s="33"/>
      <c r="B805" s="316"/>
      <c r="C805" s="316"/>
      <c r="D805" s="316"/>
      <c r="E805" s="316"/>
      <c r="F805" s="316"/>
      <c r="G805" s="316"/>
      <c r="H805" s="316"/>
      <c r="I805" s="316"/>
      <c r="J805" s="316"/>
      <c r="K805" s="316"/>
      <c r="L805" s="316"/>
      <c r="M805" s="316"/>
      <c r="N805" s="316"/>
      <c r="O805" s="316"/>
      <c r="P805" s="316"/>
      <c r="Q805" s="316"/>
      <c r="R805" s="316"/>
      <c r="S805" s="316"/>
      <c r="T805" s="316"/>
      <c r="U805" s="316"/>
      <c r="V805" s="35"/>
    </row>
    <row r="806" spans="1:22" ht="16.5" customHeight="1" x14ac:dyDescent="0.35">
      <c r="A806" s="33"/>
      <c r="B806" s="316"/>
      <c r="C806" s="316"/>
      <c r="D806" s="316"/>
      <c r="E806" s="316"/>
      <c r="F806" s="316"/>
      <c r="G806" s="316"/>
      <c r="H806" s="316"/>
      <c r="I806" s="316"/>
      <c r="J806" s="316"/>
      <c r="K806" s="316"/>
      <c r="L806" s="316"/>
      <c r="M806" s="316"/>
      <c r="N806" s="316"/>
      <c r="O806" s="316"/>
      <c r="P806" s="316"/>
      <c r="Q806" s="316"/>
      <c r="R806" s="316"/>
      <c r="S806" s="316"/>
      <c r="T806" s="316"/>
      <c r="U806" s="316"/>
      <c r="V806" s="35"/>
    </row>
    <row r="807" spans="1:22" ht="16.5" customHeight="1" x14ac:dyDescent="0.35">
      <c r="A807" s="33"/>
      <c r="B807" s="158" t="s">
        <v>225</v>
      </c>
      <c r="C807" s="158"/>
      <c r="D807" s="158"/>
      <c r="E807" s="158"/>
      <c r="F807" s="158"/>
      <c r="G807" s="158"/>
      <c r="H807" s="158"/>
      <c r="I807" s="158"/>
      <c r="J807" s="158"/>
      <c r="K807" s="158"/>
      <c r="L807" s="158"/>
      <c r="M807" s="158"/>
      <c r="N807" s="158"/>
      <c r="O807" s="158"/>
      <c r="P807" s="158"/>
      <c r="Q807" s="158"/>
      <c r="R807" s="158"/>
      <c r="S807" s="158"/>
      <c r="T807" s="158"/>
      <c r="U807" s="158"/>
      <c r="V807" s="35"/>
    </row>
    <row r="808" spans="1:22" ht="16.5" customHeight="1" x14ac:dyDescent="0.35">
      <c r="A808" s="33"/>
      <c r="B808" s="158"/>
      <c r="C808" s="158"/>
      <c r="D808" s="158"/>
      <c r="E808" s="158"/>
      <c r="F808" s="158"/>
      <c r="G808" s="158"/>
      <c r="H808" s="158"/>
      <c r="I808" s="158"/>
      <c r="J808" s="158"/>
      <c r="K808" s="158"/>
      <c r="L808" s="158"/>
      <c r="M808" s="158"/>
      <c r="N808" s="158"/>
      <c r="O808" s="158"/>
      <c r="P808" s="158"/>
      <c r="Q808" s="158"/>
      <c r="R808" s="158"/>
      <c r="S808" s="158"/>
      <c r="T808" s="158"/>
      <c r="U808" s="158"/>
      <c r="V808" s="35"/>
    </row>
    <row r="809" spans="1:22" ht="16.5" customHeight="1" x14ac:dyDescent="0.35">
      <c r="A809" s="33"/>
      <c r="B809" s="158"/>
      <c r="C809" s="158"/>
      <c r="D809" s="158"/>
      <c r="E809" s="158"/>
      <c r="F809" s="158"/>
      <c r="G809" s="158"/>
      <c r="H809" s="158"/>
      <c r="I809" s="158"/>
      <c r="J809" s="158"/>
      <c r="K809" s="158"/>
      <c r="L809" s="158"/>
      <c r="M809" s="158"/>
      <c r="N809" s="158"/>
      <c r="O809" s="158"/>
      <c r="P809" s="158"/>
      <c r="Q809" s="158"/>
      <c r="R809" s="158"/>
      <c r="S809" s="158"/>
      <c r="T809" s="158"/>
      <c r="U809" s="158"/>
      <c r="V809" s="35"/>
    </row>
    <row r="810" spans="1:22" ht="16.5" customHeight="1" x14ac:dyDescent="0.35">
      <c r="A810" s="33"/>
      <c r="B810" s="158"/>
      <c r="C810" s="158"/>
      <c r="D810" s="158"/>
      <c r="E810" s="158"/>
      <c r="F810" s="158"/>
      <c r="G810" s="158"/>
      <c r="H810" s="158"/>
      <c r="I810" s="158"/>
      <c r="J810" s="158"/>
      <c r="K810" s="158"/>
      <c r="L810" s="158"/>
      <c r="M810" s="158"/>
      <c r="N810" s="158"/>
      <c r="O810" s="158"/>
      <c r="P810" s="158"/>
      <c r="Q810" s="158"/>
      <c r="R810" s="158"/>
      <c r="S810" s="158"/>
      <c r="T810" s="158"/>
      <c r="U810" s="158"/>
      <c r="V810" s="35"/>
    </row>
    <row r="811" spans="1:22" ht="16.5" customHeight="1" x14ac:dyDescent="0.35">
      <c r="A811" s="33"/>
      <c r="B811" s="158"/>
      <c r="C811" s="158"/>
      <c r="D811" s="158"/>
      <c r="E811" s="158"/>
      <c r="F811" s="158"/>
      <c r="G811" s="158"/>
      <c r="H811" s="158"/>
      <c r="I811" s="158"/>
      <c r="J811" s="158"/>
      <c r="K811" s="158"/>
      <c r="L811" s="158"/>
      <c r="M811" s="158"/>
      <c r="N811" s="158"/>
      <c r="O811" s="158"/>
      <c r="P811" s="158"/>
      <c r="Q811" s="158"/>
      <c r="R811" s="158"/>
      <c r="S811" s="158"/>
      <c r="T811" s="158"/>
      <c r="U811" s="158"/>
      <c r="V811" s="35"/>
    </row>
    <row r="812" spans="1:22" ht="16.5" customHeight="1" x14ac:dyDescent="0.35">
      <c r="A812" s="33"/>
      <c r="B812" s="158"/>
      <c r="C812" s="158"/>
      <c r="D812" s="158"/>
      <c r="E812" s="158"/>
      <c r="F812" s="158"/>
      <c r="G812" s="158"/>
      <c r="H812" s="158"/>
      <c r="I812" s="158"/>
      <c r="J812" s="158"/>
      <c r="K812" s="158"/>
      <c r="L812" s="158"/>
      <c r="M812" s="158"/>
      <c r="N812" s="158"/>
      <c r="O812" s="158"/>
      <c r="P812" s="158"/>
      <c r="Q812" s="158"/>
      <c r="R812" s="158"/>
      <c r="S812" s="158"/>
      <c r="T812" s="158"/>
      <c r="U812" s="158"/>
      <c r="V812" s="35"/>
    </row>
    <row r="813" spans="1:22" ht="16.5" customHeight="1" x14ac:dyDescent="0.35">
      <c r="A813" s="33"/>
      <c r="B813" s="158"/>
      <c r="C813" s="158"/>
      <c r="D813" s="158"/>
      <c r="E813" s="158"/>
      <c r="F813" s="158"/>
      <c r="G813" s="158"/>
      <c r="H813" s="158"/>
      <c r="I813" s="158"/>
      <c r="J813" s="158"/>
      <c r="K813" s="158"/>
      <c r="L813" s="158"/>
      <c r="M813" s="158"/>
      <c r="N813" s="158"/>
      <c r="O813" s="158"/>
      <c r="P813" s="158"/>
      <c r="Q813" s="158"/>
      <c r="R813" s="158"/>
      <c r="S813" s="158"/>
      <c r="T813" s="158"/>
      <c r="U813" s="158"/>
      <c r="V813" s="35"/>
    </row>
    <row r="814" spans="1:22" ht="16.5" customHeight="1" x14ac:dyDescent="0.35">
      <c r="A814" s="33"/>
      <c r="B814" s="158"/>
      <c r="C814" s="158"/>
      <c r="D814" s="158"/>
      <c r="E814" s="158"/>
      <c r="F814" s="158"/>
      <c r="G814" s="158"/>
      <c r="H814" s="158"/>
      <c r="I814" s="158"/>
      <c r="J814" s="158"/>
      <c r="K814" s="158"/>
      <c r="L814" s="158"/>
      <c r="M814" s="158"/>
      <c r="N814" s="158"/>
      <c r="O814" s="158"/>
      <c r="P814" s="158"/>
      <c r="Q814" s="158"/>
      <c r="R814" s="158"/>
      <c r="S814" s="158"/>
      <c r="T814" s="158"/>
      <c r="U814" s="158"/>
      <c r="V814" s="35"/>
    </row>
    <row r="815" spans="1:22" ht="16.5" customHeight="1" x14ac:dyDescent="0.35">
      <c r="A815" s="33"/>
      <c r="B815" s="158"/>
      <c r="C815" s="158"/>
      <c r="D815" s="158"/>
      <c r="E815" s="158"/>
      <c r="F815" s="158"/>
      <c r="G815" s="158"/>
      <c r="H815" s="158"/>
      <c r="I815" s="158"/>
      <c r="J815" s="158"/>
      <c r="K815" s="158"/>
      <c r="L815" s="158"/>
      <c r="M815" s="158"/>
      <c r="N815" s="158"/>
      <c r="O815" s="158"/>
      <c r="P815" s="158"/>
      <c r="Q815" s="158"/>
      <c r="R815" s="158"/>
      <c r="S815" s="158"/>
      <c r="T815" s="158"/>
      <c r="U815" s="158"/>
      <c r="V815" s="35"/>
    </row>
    <row r="816" spans="1:22" ht="16.5" customHeight="1" x14ac:dyDescent="0.35">
      <c r="A816" s="33"/>
      <c r="B816" s="158"/>
      <c r="C816" s="158"/>
      <c r="D816" s="158"/>
      <c r="E816" s="158"/>
      <c r="F816" s="158"/>
      <c r="G816" s="158"/>
      <c r="H816" s="158"/>
      <c r="I816" s="158"/>
      <c r="J816" s="158"/>
      <c r="K816" s="158"/>
      <c r="L816" s="158"/>
      <c r="M816" s="158"/>
      <c r="N816" s="158"/>
      <c r="O816" s="158"/>
      <c r="P816" s="158"/>
      <c r="Q816" s="158"/>
      <c r="R816" s="158"/>
      <c r="S816" s="158"/>
      <c r="T816" s="158"/>
      <c r="U816" s="158"/>
      <c r="V816" s="35"/>
    </row>
    <row r="817" spans="1:22" ht="16.5" customHeight="1" x14ac:dyDescent="0.35">
      <c r="A817" s="33"/>
      <c r="B817" s="158"/>
      <c r="C817" s="158"/>
      <c r="D817" s="158"/>
      <c r="E817" s="158"/>
      <c r="F817" s="158"/>
      <c r="G817" s="158"/>
      <c r="H817" s="158"/>
      <c r="I817" s="158"/>
      <c r="J817" s="158"/>
      <c r="K817" s="158"/>
      <c r="L817" s="158"/>
      <c r="M817" s="158"/>
      <c r="N817" s="158"/>
      <c r="O817" s="158"/>
      <c r="P817" s="158"/>
      <c r="Q817" s="158"/>
      <c r="R817" s="158"/>
      <c r="S817" s="158"/>
      <c r="T817" s="158"/>
      <c r="U817" s="158"/>
      <c r="V817" s="35"/>
    </row>
    <row r="818" spans="1:22" ht="16.5" customHeight="1" x14ac:dyDescent="0.35">
      <c r="A818" s="33"/>
      <c r="B818" s="158"/>
      <c r="C818" s="158"/>
      <c r="D818" s="158"/>
      <c r="E818" s="158"/>
      <c r="F818" s="158"/>
      <c r="G818" s="158"/>
      <c r="H818" s="158"/>
      <c r="I818" s="158"/>
      <c r="J818" s="158"/>
      <c r="K818" s="158"/>
      <c r="L818" s="158"/>
      <c r="M818" s="158"/>
      <c r="N818" s="158"/>
      <c r="O818" s="158"/>
      <c r="P818" s="158"/>
      <c r="Q818" s="158"/>
      <c r="R818" s="158"/>
      <c r="S818" s="158"/>
      <c r="T818" s="158"/>
      <c r="U818" s="158"/>
      <c r="V818" s="35"/>
    </row>
    <row r="819" spans="1:22" ht="16.5" customHeight="1" x14ac:dyDescent="0.35">
      <c r="A819" s="33"/>
      <c r="B819" s="158"/>
      <c r="C819" s="158"/>
      <c r="D819" s="158"/>
      <c r="E819" s="158"/>
      <c r="F819" s="158"/>
      <c r="G819" s="158"/>
      <c r="H819" s="158"/>
      <c r="I819" s="158"/>
      <c r="J819" s="158"/>
      <c r="K819" s="158"/>
      <c r="L819" s="158"/>
      <c r="M819" s="158"/>
      <c r="N819" s="158"/>
      <c r="O819" s="158"/>
      <c r="P819" s="158"/>
      <c r="Q819" s="158"/>
      <c r="R819" s="158"/>
      <c r="S819" s="158"/>
      <c r="T819" s="158"/>
      <c r="U819" s="158"/>
      <c r="V819" s="35"/>
    </row>
    <row r="820" spans="1:22" ht="16.5" customHeight="1" x14ac:dyDescent="0.35">
      <c r="A820" s="33"/>
      <c r="B820" s="158"/>
      <c r="C820" s="158"/>
      <c r="D820" s="158"/>
      <c r="E820" s="158"/>
      <c r="F820" s="158"/>
      <c r="G820" s="158"/>
      <c r="H820" s="158"/>
      <c r="I820" s="158"/>
      <c r="J820" s="158"/>
      <c r="K820" s="158"/>
      <c r="L820" s="158"/>
      <c r="M820" s="158"/>
      <c r="N820" s="158"/>
      <c r="O820" s="158"/>
      <c r="P820" s="158"/>
      <c r="Q820" s="158"/>
      <c r="R820" s="158"/>
      <c r="S820" s="158"/>
      <c r="T820" s="158"/>
      <c r="U820" s="158"/>
      <c r="V820" s="35"/>
    </row>
    <row r="821" spans="1:22" ht="16.5" customHeight="1" x14ac:dyDescent="0.35">
      <c r="A821" s="33"/>
      <c r="B821" s="158"/>
      <c r="C821" s="158"/>
      <c r="D821" s="158"/>
      <c r="E821" s="158"/>
      <c r="F821" s="158"/>
      <c r="G821" s="158"/>
      <c r="H821" s="158"/>
      <c r="I821" s="158"/>
      <c r="J821" s="158"/>
      <c r="K821" s="158"/>
      <c r="L821" s="158"/>
      <c r="M821" s="158"/>
      <c r="N821" s="158"/>
      <c r="O821" s="158"/>
      <c r="P821" s="158"/>
      <c r="Q821" s="158"/>
      <c r="R821" s="158"/>
      <c r="S821" s="158"/>
      <c r="T821" s="158"/>
      <c r="U821" s="158"/>
      <c r="V821" s="35"/>
    </row>
    <row r="822" spans="1:22" ht="16.5" customHeight="1" x14ac:dyDescent="0.35">
      <c r="A822" s="33"/>
      <c r="B822" s="158"/>
      <c r="C822" s="158"/>
      <c r="D822" s="158"/>
      <c r="E822" s="158"/>
      <c r="F822" s="158"/>
      <c r="G822" s="158"/>
      <c r="H822" s="158"/>
      <c r="I822" s="158"/>
      <c r="J822" s="158"/>
      <c r="K822" s="158"/>
      <c r="L822" s="158"/>
      <c r="M822" s="158"/>
      <c r="N822" s="158"/>
      <c r="O822" s="158"/>
      <c r="P822" s="158"/>
      <c r="Q822" s="158"/>
      <c r="R822" s="158"/>
      <c r="S822" s="158"/>
      <c r="T822" s="158"/>
      <c r="U822" s="158"/>
      <c r="V822" s="35"/>
    </row>
    <row r="823" spans="1:22" ht="16.5" customHeight="1" x14ac:dyDescent="0.35">
      <c r="A823" s="33"/>
      <c r="B823" s="186" t="s">
        <v>223</v>
      </c>
      <c r="C823" s="186"/>
      <c r="D823" s="186"/>
      <c r="E823" s="186"/>
      <c r="F823" s="186"/>
      <c r="G823" s="186"/>
      <c r="H823" s="186"/>
      <c r="I823" s="186"/>
      <c r="J823" s="186"/>
      <c r="K823" s="186"/>
      <c r="L823" s="186"/>
      <c r="M823" s="186"/>
      <c r="N823" s="186"/>
      <c r="O823" s="186"/>
      <c r="P823" s="186"/>
      <c r="Q823" s="186"/>
      <c r="R823" s="186"/>
      <c r="S823" s="186"/>
      <c r="T823" s="186"/>
      <c r="U823" s="186"/>
      <c r="V823" s="35"/>
    </row>
    <row r="824" spans="1:22" ht="16.5" customHeight="1" x14ac:dyDescent="0.35">
      <c r="A824" s="33"/>
      <c r="B824" s="186"/>
      <c r="C824" s="186"/>
      <c r="D824" s="186"/>
      <c r="E824" s="186"/>
      <c r="F824" s="186"/>
      <c r="G824" s="186"/>
      <c r="H824" s="186"/>
      <c r="I824" s="186"/>
      <c r="J824" s="186"/>
      <c r="K824" s="186"/>
      <c r="L824" s="186"/>
      <c r="M824" s="186"/>
      <c r="N824" s="186"/>
      <c r="O824" s="186"/>
      <c r="P824" s="186"/>
      <c r="Q824" s="186"/>
      <c r="R824" s="186"/>
      <c r="S824" s="186"/>
      <c r="T824" s="186"/>
      <c r="U824" s="186"/>
      <c r="V824" s="35"/>
    </row>
    <row r="825" spans="1:22" ht="16.5" customHeight="1" x14ac:dyDescent="0.35">
      <c r="A825" s="33"/>
      <c r="B825" s="186"/>
      <c r="C825" s="186"/>
      <c r="D825" s="186"/>
      <c r="E825" s="186"/>
      <c r="F825" s="186"/>
      <c r="G825" s="186"/>
      <c r="H825" s="186"/>
      <c r="I825" s="186"/>
      <c r="J825" s="186"/>
      <c r="K825" s="186"/>
      <c r="L825" s="186"/>
      <c r="M825" s="186"/>
      <c r="N825" s="186"/>
      <c r="O825" s="186"/>
      <c r="P825" s="186"/>
      <c r="Q825" s="186"/>
      <c r="R825" s="186"/>
      <c r="S825" s="186"/>
      <c r="T825" s="186"/>
      <c r="U825" s="186"/>
      <c r="V825" s="35"/>
    </row>
    <row r="826" spans="1:22" ht="16.5" customHeight="1" x14ac:dyDescent="0.35">
      <c r="A826" s="33"/>
      <c r="B826" s="186"/>
      <c r="C826" s="186"/>
      <c r="D826" s="186"/>
      <c r="E826" s="186"/>
      <c r="F826" s="186"/>
      <c r="G826" s="186"/>
      <c r="H826" s="186"/>
      <c r="I826" s="186"/>
      <c r="J826" s="186"/>
      <c r="K826" s="186"/>
      <c r="L826" s="186"/>
      <c r="M826" s="186"/>
      <c r="N826" s="186"/>
      <c r="O826" s="186"/>
      <c r="P826" s="186"/>
      <c r="Q826" s="186"/>
      <c r="R826" s="186"/>
      <c r="S826" s="186"/>
      <c r="T826" s="186"/>
      <c r="U826" s="186"/>
      <c r="V826" s="35"/>
    </row>
    <row r="827" spans="1:22" ht="16.5" customHeight="1" x14ac:dyDescent="0.35">
      <c r="A827" s="33"/>
      <c r="B827" s="186"/>
      <c r="C827" s="186"/>
      <c r="D827" s="186"/>
      <c r="E827" s="186"/>
      <c r="F827" s="186"/>
      <c r="G827" s="186"/>
      <c r="H827" s="186"/>
      <c r="I827" s="186"/>
      <c r="J827" s="186"/>
      <c r="K827" s="186"/>
      <c r="L827" s="186"/>
      <c r="M827" s="186"/>
      <c r="N827" s="186"/>
      <c r="O827" s="186"/>
      <c r="P827" s="186"/>
      <c r="Q827" s="186"/>
      <c r="R827" s="186"/>
      <c r="S827" s="186"/>
      <c r="T827" s="186"/>
      <c r="U827" s="186"/>
      <c r="V827" s="35"/>
    </row>
    <row r="828" spans="1:22" ht="16.5" customHeight="1" x14ac:dyDescent="0.35">
      <c r="A828" s="33"/>
      <c r="B828" s="186"/>
      <c r="C828" s="186"/>
      <c r="D828" s="186"/>
      <c r="E828" s="186"/>
      <c r="F828" s="186"/>
      <c r="G828" s="186"/>
      <c r="H828" s="186"/>
      <c r="I828" s="186"/>
      <c r="J828" s="186"/>
      <c r="K828" s="186"/>
      <c r="L828" s="186"/>
      <c r="M828" s="186"/>
      <c r="N828" s="186"/>
      <c r="O828" s="186"/>
      <c r="P828" s="186"/>
      <c r="Q828" s="186"/>
      <c r="R828" s="186"/>
      <c r="S828" s="186"/>
      <c r="T828" s="186"/>
      <c r="U828" s="186"/>
      <c r="V828" s="35"/>
    </row>
    <row r="829" spans="1:22" ht="16.5" customHeight="1" x14ac:dyDescent="0.35">
      <c r="A829" s="33"/>
      <c r="B829" s="186"/>
      <c r="C829" s="186"/>
      <c r="D829" s="186"/>
      <c r="E829" s="186"/>
      <c r="F829" s="186"/>
      <c r="G829" s="186"/>
      <c r="H829" s="186"/>
      <c r="I829" s="186"/>
      <c r="J829" s="186"/>
      <c r="K829" s="186"/>
      <c r="L829" s="186"/>
      <c r="M829" s="186"/>
      <c r="N829" s="186"/>
      <c r="O829" s="186"/>
      <c r="P829" s="186"/>
      <c r="Q829" s="186"/>
      <c r="R829" s="186"/>
      <c r="S829" s="186"/>
      <c r="T829" s="186"/>
      <c r="U829" s="186"/>
      <c r="V829" s="35"/>
    </row>
    <row r="830" spans="1:22" ht="16.5" customHeight="1" x14ac:dyDescent="0.35">
      <c r="A830" s="33"/>
      <c r="B830" s="186"/>
      <c r="C830" s="186"/>
      <c r="D830" s="186"/>
      <c r="E830" s="186"/>
      <c r="F830" s="186"/>
      <c r="G830" s="186"/>
      <c r="H830" s="186"/>
      <c r="I830" s="186"/>
      <c r="J830" s="186"/>
      <c r="K830" s="186"/>
      <c r="L830" s="186"/>
      <c r="M830" s="186"/>
      <c r="N830" s="186"/>
      <c r="O830" s="186"/>
      <c r="P830" s="186"/>
      <c r="Q830" s="186"/>
      <c r="R830" s="186"/>
      <c r="S830" s="186"/>
      <c r="T830" s="186"/>
      <c r="U830" s="186"/>
      <c r="V830" s="35"/>
    </row>
    <row r="831" spans="1:22" ht="16.5" customHeight="1" x14ac:dyDescent="0.35">
      <c r="A831" s="33"/>
      <c r="B831" s="186"/>
      <c r="C831" s="186"/>
      <c r="D831" s="186"/>
      <c r="E831" s="186"/>
      <c r="F831" s="186"/>
      <c r="G831" s="186"/>
      <c r="H831" s="186"/>
      <c r="I831" s="186"/>
      <c r="J831" s="186"/>
      <c r="K831" s="186"/>
      <c r="L831" s="186"/>
      <c r="M831" s="186"/>
      <c r="N831" s="186"/>
      <c r="O831" s="186"/>
      <c r="P831" s="186"/>
      <c r="Q831" s="186"/>
      <c r="R831" s="186"/>
      <c r="S831" s="186"/>
      <c r="T831" s="186"/>
      <c r="U831" s="186"/>
      <c r="V831" s="35"/>
    </row>
    <row r="832" spans="1:22" ht="16.5" customHeight="1" x14ac:dyDescent="0.35">
      <c r="A832" s="33"/>
      <c r="B832" s="186"/>
      <c r="C832" s="186"/>
      <c r="D832" s="186"/>
      <c r="E832" s="186"/>
      <c r="F832" s="186"/>
      <c r="G832" s="186"/>
      <c r="H832" s="186"/>
      <c r="I832" s="186"/>
      <c r="J832" s="186"/>
      <c r="K832" s="186"/>
      <c r="L832" s="186"/>
      <c r="M832" s="186"/>
      <c r="N832" s="186"/>
      <c r="O832" s="186"/>
      <c r="P832" s="186"/>
      <c r="Q832" s="186"/>
      <c r="R832" s="186"/>
      <c r="S832" s="186"/>
      <c r="T832" s="186"/>
      <c r="U832" s="186"/>
      <c r="V832" s="35"/>
    </row>
    <row r="833" spans="1:22" ht="16.5" customHeight="1" x14ac:dyDescent="0.35">
      <c r="A833" s="33"/>
      <c r="B833" s="186"/>
      <c r="C833" s="186"/>
      <c r="D833" s="186"/>
      <c r="E833" s="186"/>
      <c r="F833" s="186"/>
      <c r="G833" s="186"/>
      <c r="H833" s="186"/>
      <c r="I833" s="186"/>
      <c r="J833" s="186"/>
      <c r="K833" s="186"/>
      <c r="L833" s="186"/>
      <c r="M833" s="186"/>
      <c r="N833" s="186"/>
      <c r="O833" s="186"/>
      <c r="P833" s="186"/>
      <c r="Q833" s="186"/>
      <c r="R833" s="186"/>
      <c r="S833" s="186"/>
      <c r="T833" s="186"/>
      <c r="U833" s="186"/>
      <c r="V833" s="35"/>
    </row>
    <row r="834" spans="1:22" ht="16.5" customHeight="1" x14ac:dyDescent="0.35">
      <c r="A834" s="33"/>
      <c r="B834" s="186"/>
      <c r="C834" s="186"/>
      <c r="D834" s="186"/>
      <c r="E834" s="186"/>
      <c r="F834" s="186"/>
      <c r="G834" s="186"/>
      <c r="H834" s="186"/>
      <c r="I834" s="186"/>
      <c r="J834" s="186"/>
      <c r="K834" s="186"/>
      <c r="L834" s="186"/>
      <c r="M834" s="186"/>
      <c r="N834" s="186"/>
      <c r="O834" s="186"/>
      <c r="P834" s="186"/>
      <c r="Q834" s="186"/>
      <c r="R834" s="186"/>
      <c r="S834" s="186"/>
      <c r="T834" s="186"/>
      <c r="U834" s="186"/>
      <c r="V834" s="35"/>
    </row>
    <row r="835" spans="1:22" ht="16.5" customHeight="1" x14ac:dyDescent="0.35">
      <c r="A835" s="33"/>
      <c r="B835" s="186"/>
      <c r="C835" s="186"/>
      <c r="D835" s="186"/>
      <c r="E835" s="186"/>
      <c r="F835" s="186"/>
      <c r="G835" s="186"/>
      <c r="H835" s="186"/>
      <c r="I835" s="186"/>
      <c r="J835" s="186"/>
      <c r="K835" s="186"/>
      <c r="L835" s="186"/>
      <c r="M835" s="186"/>
      <c r="N835" s="186"/>
      <c r="O835" s="186"/>
      <c r="P835" s="186"/>
      <c r="Q835" s="186"/>
      <c r="R835" s="186"/>
      <c r="S835" s="186"/>
      <c r="T835" s="186"/>
      <c r="U835" s="186"/>
      <c r="V835" s="35"/>
    </row>
    <row r="836" spans="1:22" ht="16.5" customHeight="1" x14ac:dyDescent="0.35">
      <c r="A836" s="33"/>
      <c r="B836" s="186"/>
      <c r="C836" s="186"/>
      <c r="D836" s="186"/>
      <c r="E836" s="186"/>
      <c r="F836" s="186"/>
      <c r="G836" s="186"/>
      <c r="H836" s="186"/>
      <c r="I836" s="186"/>
      <c r="J836" s="186"/>
      <c r="K836" s="186"/>
      <c r="L836" s="186"/>
      <c r="M836" s="186"/>
      <c r="N836" s="186"/>
      <c r="O836" s="186"/>
      <c r="P836" s="186"/>
      <c r="Q836" s="186"/>
      <c r="R836" s="186"/>
      <c r="S836" s="186"/>
      <c r="T836" s="186"/>
      <c r="U836" s="186"/>
      <c r="V836" s="35"/>
    </row>
    <row r="837" spans="1:22" ht="16.5" customHeight="1" x14ac:dyDescent="0.35">
      <c r="A837" s="33"/>
      <c r="B837" s="186"/>
      <c r="C837" s="186"/>
      <c r="D837" s="186"/>
      <c r="E837" s="186"/>
      <c r="F837" s="186"/>
      <c r="G837" s="186"/>
      <c r="H837" s="186"/>
      <c r="I837" s="186"/>
      <c r="J837" s="186"/>
      <c r="K837" s="186"/>
      <c r="L837" s="186"/>
      <c r="M837" s="186"/>
      <c r="N837" s="186"/>
      <c r="O837" s="186"/>
      <c r="P837" s="186"/>
      <c r="Q837" s="186"/>
      <c r="R837" s="186"/>
      <c r="S837" s="186"/>
      <c r="T837" s="186"/>
      <c r="U837" s="186"/>
      <c r="V837" s="35"/>
    </row>
    <row r="838" spans="1:22" ht="16.5" customHeight="1" x14ac:dyDescent="0.35">
      <c r="A838" s="33"/>
      <c r="B838" s="186"/>
      <c r="C838" s="186"/>
      <c r="D838" s="186"/>
      <c r="E838" s="186"/>
      <c r="F838" s="186"/>
      <c r="G838" s="186"/>
      <c r="H838" s="186"/>
      <c r="I838" s="186"/>
      <c r="J838" s="186"/>
      <c r="K838" s="186"/>
      <c r="L838" s="186"/>
      <c r="M838" s="186"/>
      <c r="N838" s="186"/>
      <c r="O838" s="186"/>
      <c r="P838" s="186"/>
      <c r="Q838" s="186"/>
      <c r="R838" s="186"/>
      <c r="S838" s="186"/>
      <c r="T838" s="186"/>
      <c r="U838" s="186"/>
      <c r="V838" s="35"/>
    </row>
    <row r="839" spans="1:22" ht="16.5" customHeight="1" x14ac:dyDescent="0.35">
      <c r="A839" s="33"/>
      <c r="B839" s="186"/>
      <c r="C839" s="186"/>
      <c r="D839" s="186"/>
      <c r="E839" s="186"/>
      <c r="F839" s="186"/>
      <c r="G839" s="186"/>
      <c r="H839" s="186"/>
      <c r="I839" s="186"/>
      <c r="J839" s="186"/>
      <c r="K839" s="186"/>
      <c r="L839" s="186"/>
      <c r="M839" s="186"/>
      <c r="N839" s="186"/>
      <c r="O839" s="186"/>
      <c r="P839" s="186"/>
      <c r="Q839" s="186"/>
      <c r="R839" s="186"/>
      <c r="S839" s="186"/>
      <c r="T839" s="186"/>
      <c r="U839" s="186"/>
      <c r="V839" s="35"/>
    </row>
    <row r="840" spans="1:22" ht="16.5" customHeight="1" x14ac:dyDescent="0.35">
      <c r="A840" s="33"/>
      <c r="B840" s="186"/>
      <c r="C840" s="186"/>
      <c r="D840" s="186"/>
      <c r="E840" s="186"/>
      <c r="F840" s="186"/>
      <c r="G840" s="186"/>
      <c r="H840" s="186"/>
      <c r="I840" s="186"/>
      <c r="J840" s="186"/>
      <c r="K840" s="186"/>
      <c r="L840" s="186"/>
      <c r="M840" s="186"/>
      <c r="N840" s="186"/>
      <c r="O840" s="186"/>
      <c r="P840" s="186"/>
      <c r="Q840" s="186"/>
      <c r="R840" s="186"/>
      <c r="S840" s="186"/>
      <c r="T840" s="186"/>
      <c r="U840" s="186"/>
      <c r="V840" s="35"/>
    </row>
    <row r="841" spans="1:22" ht="16.5" customHeight="1" x14ac:dyDescent="0.35">
      <c r="A841" s="33"/>
      <c r="B841" s="186"/>
      <c r="C841" s="186"/>
      <c r="D841" s="186"/>
      <c r="E841" s="186"/>
      <c r="F841" s="186"/>
      <c r="G841" s="186"/>
      <c r="H841" s="186"/>
      <c r="I841" s="186"/>
      <c r="J841" s="186"/>
      <c r="K841" s="186"/>
      <c r="L841" s="186"/>
      <c r="M841" s="186"/>
      <c r="N841" s="186"/>
      <c r="O841" s="186"/>
      <c r="P841" s="186"/>
      <c r="Q841" s="186"/>
      <c r="R841" s="186"/>
      <c r="S841" s="186"/>
      <c r="T841" s="186"/>
      <c r="U841" s="186"/>
      <c r="V841" s="35"/>
    </row>
    <row r="842" spans="1:22" ht="16.5" customHeight="1" x14ac:dyDescent="0.35">
      <c r="A842" s="33"/>
      <c r="B842" s="186"/>
      <c r="C842" s="186"/>
      <c r="D842" s="186"/>
      <c r="E842" s="186"/>
      <c r="F842" s="186"/>
      <c r="G842" s="186"/>
      <c r="H842" s="186"/>
      <c r="I842" s="186"/>
      <c r="J842" s="186"/>
      <c r="K842" s="186"/>
      <c r="L842" s="186"/>
      <c r="M842" s="186"/>
      <c r="N842" s="186"/>
      <c r="O842" s="186"/>
      <c r="P842" s="186"/>
      <c r="Q842" s="186"/>
      <c r="R842" s="186"/>
      <c r="S842" s="186"/>
      <c r="T842" s="186"/>
      <c r="U842" s="186"/>
      <c r="V842" s="35"/>
    </row>
    <row r="843" spans="1:22" ht="16.5" customHeight="1" x14ac:dyDescent="0.35">
      <c r="A843" s="33"/>
      <c r="B843" s="186"/>
      <c r="C843" s="186"/>
      <c r="D843" s="186"/>
      <c r="E843" s="186"/>
      <c r="F843" s="186"/>
      <c r="G843" s="186"/>
      <c r="H843" s="186"/>
      <c r="I843" s="186"/>
      <c r="J843" s="186"/>
      <c r="K843" s="186"/>
      <c r="L843" s="186"/>
      <c r="M843" s="186"/>
      <c r="N843" s="186"/>
      <c r="O843" s="186"/>
      <c r="P843" s="186"/>
      <c r="Q843" s="186"/>
      <c r="R843" s="186"/>
      <c r="S843" s="186"/>
      <c r="T843" s="186"/>
      <c r="U843" s="186"/>
      <c r="V843" s="35"/>
    </row>
    <row r="844" spans="1:22" ht="16.5" customHeight="1" x14ac:dyDescent="0.35">
      <c r="A844" s="33"/>
      <c r="B844" s="186"/>
      <c r="C844" s="186"/>
      <c r="D844" s="186"/>
      <c r="E844" s="186"/>
      <c r="F844" s="186"/>
      <c r="G844" s="186"/>
      <c r="H844" s="186"/>
      <c r="I844" s="186"/>
      <c r="J844" s="186"/>
      <c r="K844" s="186"/>
      <c r="L844" s="186"/>
      <c r="M844" s="186"/>
      <c r="N844" s="186"/>
      <c r="O844" s="186"/>
      <c r="P844" s="186"/>
      <c r="Q844" s="186"/>
      <c r="R844" s="186"/>
      <c r="S844" s="186"/>
      <c r="T844" s="186"/>
      <c r="U844" s="186"/>
      <c r="V844" s="35"/>
    </row>
    <row r="845" spans="1:22" ht="16.5" customHeight="1" x14ac:dyDescent="0.35">
      <c r="A845" s="33"/>
      <c r="B845" s="186"/>
      <c r="C845" s="186"/>
      <c r="D845" s="186"/>
      <c r="E845" s="186"/>
      <c r="F845" s="186"/>
      <c r="G845" s="186"/>
      <c r="H845" s="186"/>
      <c r="I845" s="186"/>
      <c r="J845" s="186"/>
      <c r="K845" s="186"/>
      <c r="L845" s="186"/>
      <c r="M845" s="186"/>
      <c r="N845" s="186"/>
      <c r="O845" s="186"/>
      <c r="P845" s="186"/>
      <c r="Q845" s="186"/>
      <c r="R845" s="186"/>
      <c r="S845" s="186"/>
      <c r="T845" s="186"/>
      <c r="U845" s="186"/>
      <c r="V845" s="35"/>
    </row>
    <row r="846" spans="1:22" ht="16.5" customHeight="1" x14ac:dyDescent="0.35">
      <c r="A846" s="33"/>
      <c r="B846" s="186"/>
      <c r="C846" s="186"/>
      <c r="D846" s="186"/>
      <c r="E846" s="186"/>
      <c r="F846" s="186"/>
      <c r="G846" s="186"/>
      <c r="H846" s="186"/>
      <c r="I846" s="186"/>
      <c r="J846" s="186"/>
      <c r="K846" s="186"/>
      <c r="L846" s="186"/>
      <c r="M846" s="186"/>
      <c r="N846" s="186"/>
      <c r="O846" s="186"/>
      <c r="P846" s="186"/>
      <c r="Q846" s="186"/>
      <c r="R846" s="186"/>
      <c r="S846" s="186"/>
      <c r="T846" s="186"/>
      <c r="U846" s="186"/>
      <c r="V846" s="35"/>
    </row>
    <row r="847" spans="1:22" ht="16.5" customHeight="1" x14ac:dyDescent="0.35">
      <c r="A847" s="33"/>
      <c r="B847" s="186"/>
      <c r="C847" s="186"/>
      <c r="D847" s="186"/>
      <c r="E847" s="186"/>
      <c r="F847" s="186"/>
      <c r="G847" s="186"/>
      <c r="H847" s="186"/>
      <c r="I847" s="186"/>
      <c r="J847" s="186"/>
      <c r="K847" s="186"/>
      <c r="L847" s="186"/>
      <c r="M847" s="186"/>
      <c r="N847" s="186"/>
      <c r="O847" s="186"/>
      <c r="P847" s="186"/>
      <c r="Q847" s="186"/>
      <c r="R847" s="186"/>
      <c r="S847" s="186"/>
      <c r="T847" s="186"/>
      <c r="U847" s="186"/>
      <c r="V847" s="35"/>
    </row>
    <row r="848" spans="1:22" ht="16.5" customHeight="1" x14ac:dyDescent="0.35">
      <c r="A848" s="33"/>
      <c r="B848" s="186"/>
      <c r="C848" s="186"/>
      <c r="D848" s="186"/>
      <c r="E848" s="186"/>
      <c r="F848" s="186"/>
      <c r="G848" s="186"/>
      <c r="H848" s="186"/>
      <c r="I848" s="186"/>
      <c r="J848" s="186"/>
      <c r="K848" s="186"/>
      <c r="L848" s="186"/>
      <c r="M848" s="186"/>
      <c r="N848" s="186"/>
      <c r="O848" s="186"/>
      <c r="P848" s="186"/>
      <c r="Q848" s="186"/>
      <c r="R848" s="186"/>
      <c r="S848" s="186"/>
      <c r="T848" s="186"/>
      <c r="U848" s="186"/>
      <c r="V848" s="35"/>
    </row>
    <row r="849" spans="1:22" ht="16.5" customHeight="1" x14ac:dyDescent="0.35">
      <c r="A849" s="33"/>
      <c r="B849" s="186"/>
      <c r="C849" s="186"/>
      <c r="D849" s="186"/>
      <c r="E849" s="186"/>
      <c r="F849" s="186"/>
      <c r="G849" s="186"/>
      <c r="H849" s="186"/>
      <c r="I849" s="186"/>
      <c r="J849" s="186"/>
      <c r="K849" s="186"/>
      <c r="L849" s="186"/>
      <c r="M849" s="186"/>
      <c r="N849" s="186"/>
      <c r="O849" s="186"/>
      <c r="P849" s="186"/>
      <c r="Q849" s="186"/>
      <c r="R849" s="186"/>
      <c r="S849" s="186"/>
      <c r="T849" s="186"/>
      <c r="U849" s="186"/>
      <c r="V849" s="35"/>
    </row>
    <row r="850" spans="1:22" ht="16.5" customHeight="1" x14ac:dyDescent="0.35">
      <c r="A850" s="33"/>
      <c r="B850" s="186"/>
      <c r="C850" s="186"/>
      <c r="D850" s="186"/>
      <c r="E850" s="186"/>
      <c r="F850" s="186"/>
      <c r="G850" s="186"/>
      <c r="H850" s="186"/>
      <c r="I850" s="186"/>
      <c r="J850" s="186"/>
      <c r="K850" s="186"/>
      <c r="L850" s="186"/>
      <c r="M850" s="186"/>
      <c r="N850" s="186"/>
      <c r="O850" s="186"/>
      <c r="P850" s="186"/>
      <c r="Q850" s="186"/>
      <c r="R850" s="186"/>
      <c r="S850" s="186"/>
      <c r="T850" s="186"/>
      <c r="U850" s="186"/>
      <c r="V850" s="35"/>
    </row>
    <row r="851" spans="1:22" ht="16.5" customHeight="1" x14ac:dyDescent="0.35">
      <c r="A851" s="33"/>
      <c r="B851" s="186"/>
      <c r="C851" s="186"/>
      <c r="D851" s="186"/>
      <c r="E851" s="186"/>
      <c r="F851" s="186"/>
      <c r="G851" s="186"/>
      <c r="H851" s="186"/>
      <c r="I851" s="186"/>
      <c r="J851" s="186"/>
      <c r="K851" s="186"/>
      <c r="L851" s="186"/>
      <c r="M851" s="186"/>
      <c r="N851" s="186"/>
      <c r="O851" s="186"/>
      <c r="P851" s="186"/>
      <c r="Q851" s="186"/>
      <c r="R851" s="186"/>
      <c r="S851" s="186"/>
      <c r="T851" s="186"/>
      <c r="U851" s="186"/>
      <c r="V851" s="35"/>
    </row>
    <row r="852" spans="1:22" ht="16.5" customHeight="1" x14ac:dyDescent="0.35">
      <c r="A852" s="33"/>
      <c r="B852" s="186"/>
      <c r="C852" s="186"/>
      <c r="D852" s="186"/>
      <c r="E852" s="186"/>
      <c r="F852" s="186"/>
      <c r="G852" s="186"/>
      <c r="H852" s="186"/>
      <c r="I852" s="186"/>
      <c r="J852" s="186"/>
      <c r="K852" s="186"/>
      <c r="L852" s="186"/>
      <c r="M852" s="186"/>
      <c r="N852" s="186"/>
      <c r="O852" s="186"/>
      <c r="P852" s="186"/>
      <c r="Q852" s="186"/>
      <c r="R852" s="186"/>
      <c r="S852" s="186"/>
      <c r="T852" s="186"/>
      <c r="U852" s="186"/>
      <c r="V852" s="35"/>
    </row>
    <row r="853" spans="1:22" ht="16.5" customHeight="1" x14ac:dyDescent="0.35">
      <c r="A853" s="33"/>
      <c r="B853" s="186"/>
      <c r="C853" s="186"/>
      <c r="D853" s="186"/>
      <c r="E853" s="186"/>
      <c r="F853" s="186"/>
      <c r="G853" s="186"/>
      <c r="H853" s="186"/>
      <c r="I853" s="186"/>
      <c r="J853" s="186"/>
      <c r="K853" s="186"/>
      <c r="L853" s="186"/>
      <c r="M853" s="186"/>
      <c r="N853" s="186"/>
      <c r="O853" s="186"/>
      <c r="P853" s="186"/>
      <c r="Q853" s="186"/>
      <c r="R853" s="186"/>
      <c r="S853" s="186"/>
      <c r="T853" s="186"/>
      <c r="U853" s="186"/>
      <c r="V853" s="35"/>
    </row>
    <row r="854" spans="1:22" ht="16.5" customHeight="1" x14ac:dyDescent="0.35">
      <c r="A854" s="33"/>
      <c r="B854" s="186"/>
      <c r="C854" s="186"/>
      <c r="D854" s="186"/>
      <c r="E854" s="186"/>
      <c r="F854" s="186"/>
      <c r="G854" s="186"/>
      <c r="H854" s="186"/>
      <c r="I854" s="186"/>
      <c r="J854" s="186"/>
      <c r="K854" s="186"/>
      <c r="L854" s="186"/>
      <c r="M854" s="186"/>
      <c r="N854" s="186"/>
      <c r="O854" s="186"/>
      <c r="P854" s="186"/>
      <c r="Q854" s="186"/>
      <c r="R854" s="186"/>
      <c r="S854" s="186"/>
      <c r="T854" s="186"/>
      <c r="U854" s="186"/>
      <c r="V854" s="35"/>
    </row>
    <row r="855" spans="1:22" ht="16.5" customHeight="1" x14ac:dyDescent="0.35">
      <c r="A855" s="33"/>
      <c r="B855" s="186"/>
      <c r="C855" s="186"/>
      <c r="D855" s="186"/>
      <c r="E855" s="186"/>
      <c r="F855" s="186"/>
      <c r="G855" s="186"/>
      <c r="H855" s="186"/>
      <c r="I855" s="186"/>
      <c r="J855" s="186"/>
      <c r="K855" s="186"/>
      <c r="L855" s="186"/>
      <c r="M855" s="186"/>
      <c r="N855" s="186"/>
      <c r="O855" s="186"/>
      <c r="P855" s="186"/>
      <c r="Q855" s="186"/>
      <c r="R855" s="186"/>
      <c r="S855" s="186"/>
      <c r="T855" s="186"/>
      <c r="U855" s="186"/>
      <c r="V855" s="35"/>
    </row>
    <row r="856" spans="1:22" ht="16.5" customHeight="1" x14ac:dyDescent="0.35">
      <c r="A856" s="33"/>
      <c r="B856" s="186"/>
      <c r="C856" s="186"/>
      <c r="D856" s="186"/>
      <c r="E856" s="186"/>
      <c r="F856" s="186"/>
      <c r="G856" s="186"/>
      <c r="H856" s="186"/>
      <c r="I856" s="186"/>
      <c r="J856" s="186"/>
      <c r="K856" s="186"/>
      <c r="L856" s="186"/>
      <c r="M856" s="186"/>
      <c r="N856" s="186"/>
      <c r="O856" s="186"/>
      <c r="P856" s="186"/>
      <c r="Q856" s="186"/>
      <c r="R856" s="186"/>
      <c r="S856" s="186"/>
      <c r="T856" s="186"/>
      <c r="U856" s="186"/>
      <c r="V856" s="35"/>
    </row>
    <row r="857" spans="1:22" ht="16.5" customHeight="1" x14ac:dyDescent="0.35">
      <c r="A857" s="33"/>
      <c r="B857" s="186"/>
      <c r="C857" s="186"/>
      <c r="D857" s="186"/>
      <c r="E857" s="186"/>
      <c r="F857" s="186"/>
      <c r="G857" s="186"/>
      <c r="H857" s="186"/>
      <c r="I857" s="186"/>
      <c r="J857" s="186"/>
      <c r="K857" s="186"/>
      <c r="L857" s="186"/>
      <c r="M857" s="186"/>
      <c r="N857" s="186"/>
      <c r="O857" s="186"/>
      <c r="P857" s="186"/>
      <c r="Q857" s="186"/>
      <c r="R857" s="186"/>
      <c r="S857" s="186"/>
      <c r="T857" s="186"/>
      <c r="U857" s="186"/>
      <c r="V857" s="35"/>
    </row>
    <row r="858" spans="1:22" ht="16.5" customHeight="1" x14ac:dyDescent="0.35">
      <c r="A858" s="33"/>
      <c r="B858" s="186"/>
      <c r="C858" s="186"/>
      <c r="D858" s="186"/>
      <c r="E858" s="186"/>
      <c r="F858" s="186"/>
      <c r="G858" s="186"/>
      <c r="H858" s="186"/>
      <c r="I858" s="186"/>
      <c r="J858" s="186"/>
      <c r="K858" s="186"/>
      <c r="L858" s="186"/>
      <c r="M858" s="186"/>
      <c r="N858" s="186"/>
      <c r="O858" s="186"/>
      <c r="P858" s="186"/>
      <c r="Q858" s="186"/>
      <c r="R858" s="186"/>
      <c r="S858" s="186"/>
      <c r="T858" s="186"/>
      <c r="U858" s="186"/>
      <c r="V858" s="35"/>
    </row>
    <row r="859" spans="1:22" ht="16.5" customHeight="1" x14ac:dyDescent="0.35">
      <c r="A859" s="33"/>
      <c r="B859" s="186"/>
      <c r="C859" s="186"/>
      <c r="D859" s="186"/>
      <c r="E859" s="186"/>
      <c r="F859" s="186"/>
      <c r="G859" s="186"/>
      <c r="H859" s="186"/>
      <c r="I859" s="186"/>
      <c r="J859" s="186"/>
      <c r="K859" s="186"/>
      <c r="L859" s="186"/>
      <c r="M859" s="186"/>
      <c r="N859" s="186"/>
      <c r="O859" s="186"/>
      <c r="P859" s="186"/>
      <c r="Q859" s="186"/>
      <c r="R859" s="186"/>
      <c r="S859" s="186"/>
      <c r="T859" s="186"/>
      <c r="U859" s="186"/>
      <c r="V859" s="35"/>
    </row>
    <row r="860" spans="1:22" ht="16.5" customHeight="1" x14ac:dyDescent="0.35">
      <c r="A860" s="33"/>
      <c r="B860" s="186"/>
      <c r="C860" s="186"/>
      <c r="D860" s="186"/>
      <c r="E860" s="186"/>
      <c r="F860" s="186"/>
      <c r="G860" s="186"/>
      <c r="H860" s="186"/>
      <c r="I860" s="186"/>
      <c r="J860" s="186"/>
      <c r="K860" s="186"/>
      <c r="L860" s="186"/>
      <c r="M860" s="186"/>
      <c r="N860" s="186"/>
      <c r="O860" s="186"/>
      <c r="P860" s="186"/>
      <c r="Q860" s="186"/>
      <c r="R860" s="186"/>
      <c r="S860" s="186"/>
      <c r="T860" s="186"/>
      <c r="U860" s="186"/>
      <c r="V860" s="35"/>
    </row>
    <row r="861" spans="1:22" ht="16.5" customHeight="1" x14ac:dyDescent="0.35">
      <c r="A861" s="33"/>
      <c r="B861" s="186"/>
      <c r="C861" s="186"/>
      <c r="D861" s="186"/>
      <c r="E861" s="186"/>
      <c r="F861" s="186"/>
      <c r="G861" s="186"/>
      <c r="H861" s="186"/>
      <c r="I861" s="186"/>
      <c r="J861" s="186"/>
      <c r="K861" s="186"/>
      <c r="L861" s="186"/>
      <c r="M861" s="186"/>
      <c r="N861" s="186"/>
      <c r="O861" s="186"/>
      <c r="P861" s="186"/>
      <c r="Q861" s="186"/>
      <c r="R861" s="186"/>
      <c r="S861" s="186"/>
      <c r="T861" s="186"/>
      <c r="U861" s="186"/>
      <c r="V861" s="35"/>
    </row>
    <row r="862" spans="1:22" ht="16.5" customHeight="1" x14ac:dyDescent="0.35">
      <c r="A862" s="33"/>
      <c r="B862" s="186"/>
      <c r="C862" s="186"/>
      <c r="D862" s="186"/>
      <c r="E862" s="186"/>
      <c r="F862" s="186"/>
      <c r="G862" s="186"/>
      <c r="H862" s="186"/>
      <c r="I862" s="186"/>
      <c r="J862" s="186"/>
      <c r="K862" s="186"/>
      <c r="L862" s="186"/>
      <c r="M862" s="186"/>
      <c r="N862" s="186"/>
      <c r="O862" s="186"/>
      <c r="P862" s="186"/>
      <c r="Q862" s="186"/>
      <c r="R862" s="186"/>
      <c r="S862" s="186"/>
      <c r="T862" s="186"/>
      <c r="U862" s="186"/>
      <c r="V862" s="35"/>
    </row>
    <row r="863" spans="1:22" ht="16.5" customHeight="1" x14ac:dyDescent="0.35">
      <c r="A863" s="33"/>
      <c r="B863" s="186"/>
      <c r="C863" s="186"/>
      <c r="D863" s="186"/>
      <c r="E863" s="186"/>
      <c r="F863" s="186"/>
      <c r="G863" s="186"/>
      <c r="H863" s="186"/>
      <c r="I863" s="186"/>
      <c r="J863" s="186"/>
      <c r="K863" s="186"/>
      <c r="L863" s="186"/>
      <c r="M863" s="186"/>
      <c r="N863" s="186"/>
      <c r="O863" s="186"/>
      <c r="P863" s="186"/>
      <c r="Q863" s="186"/>
      <c r="R863" s="186"/>
      <c r="S863" s="186"/>
      <c r="T863" s="186"/>
      <c r="U863" s="186"/>
      <c r="V863" s="35"/>
    </row>
    <row r="864" spans="1:22" ht="16.5" customHeight="1" x14ac:dyDescent="0.35">
      <c r="A864" s="33"/>
      <c r="B864" s="186"/>
      <c r="C864" s="186"/>
      <c r="D864" s="186"/>
      <c r="E864" s="186"/>
      <c r="F864" s="186"/>
      <c r="G864" s="186"/>
      <c r="H864" s="186"/>
      <c r="I864" s="186"/>
      <c r="J864" s="186"/>
      <c r="K864" s="186"/>
      <c r="L864" s="186"/>
      <c r="M864" s="186"/>
      <c r="N864" s="186"/>
      <c r="O864" s="186"/>
      <c r="P864" s="186"/>
      <c r="Q864" s="186"/>
      <c r="R864" s="186"/>
      <c r="S864" s="186"/>
      <c r="T864" s="186"/>
      <c r="U864" s="186"/>
      <c r="V864" s="35"/>
    </row>
    <row r="865" spans="1:22" ht="16.5" customHeight="1" x14ac:dyDescent="0.35">
      <c r="A865" s="33"/>
      <c r="B865" s="186"/>
      <c r="C865" s="186"/>
      <c r="D865" s="186"/>
      <c r="E865" s="186"/>
      <c r="F865" s="186"/>
      <c r="G865" s="186"/>
      <c r="H865" s="186"/>
      <c r="I865" s="186"/>
      <c r="J865" s="186"/>
      <c r="K865" s="186"/>
      <c r="L865" s="186"/>
      <c r="M865" s="186"/>
      <c r="N865" s="186"/>
      <c r="O865" s="186"/>
      <c r="P865" s="186"/>
      <c r="Q865" s="186"/>
      <c r="R865" s="186"/>
      <c r="S865" s="186"/>
      <c r="T865" s="186"/>
      <c r="U865" s="186"/>
      <c r="V865" s="35"/>
    </row>
    <row r="866" spans="1:22" ht="16.5" customHeight="1" x14ac:dyDescent="0.35">
      <c r="A866" s="33"/>
      <c r="B866" s="186"/>
      <c r="C866" s="186"/>
      <c r="D866" s="186"/>
      <c r="E866" s="186"/>
      <c r="F866" s="186"/>
      <c r="G866" s="186"/>
      <c r="H866" s="186"/>
      <c r="I866" s="186"/>
      <c r="J866" s="186"/>
      <c r="K866" s="186"/>
      <c r="L866" s="186"/>
      <c r="M866" s="186"/>
      <c r="N866" s="186"/>
      <c r="O866" s="186"/>
      <c r="P866" s="186"/>
      <c r="Q866" s="186"/>
      <c r="R866" s="186"/>
      <c r="S866" s="186"/>
      <c r="T866" s="186"/>
      <c r="U866" s="186"/>
      <c r="V866" s="35"/>
    </row>
    <row r="867" spans="1:22" ht="16.5" customHeight="1" x14ac:dyDescent="0.35">
      <c r="A867" s="33"/>
      <c r="B867" s="186"/>
      <c r="C867" s="186"/>
      <c r="D867" s="186"/>
      <c r="E867" s="186"/>
      <c r="F867" s="186"/>
      <c r="G867" s="186"/>
      <c r="H867" s="186"/>
      <c r="I867" s="186"/>
      <c r="J867" s="186"/>
      <c r="K867" s="186"/>
      <c r="L867" s="186"/>
      <c r="M867" s="186"/>
      <c r="N867" s="186"/>
      <c r="O867" s="186"/>
      <c r="P867" s="186"/>
      <c r="Q867" s="186"/>
      <c r="R867" s="186"/>
      <c r="S867" s="186"/>
      <c r="T867" s="186"/>
      <c r="U867" s="186"/>
      <c r="V867" s="35"/>
    </row>
    <row r="868" spans="1:22" ht="16.5" customHeight="1" x14ac:dyDescent="0.35">
      <c r="A868" s="33"/>
      <c r="B868" s="186"/>
      <c r="C868" s="186"/>
      <c r="D868" s="186"/>
      <c r="E868" s="186"/>
      <c r="F868" s="186"/>
      <c r="G868" s="186"/>
      <c r="H868" s="186"/>
      <c r="I868" s="186"/>
      <c r="J868" s="186"/>
      <c r="K868" s="186"/>
      <c r="L868" s="186"/>
      <c r="M868" s="186"/>
      <c r="N868" s="186"/>
      <c r="O868" s="186"/>
      <c r="P868" s="186"/>
      <c r="Q868" s="186"/>
      <c r="R868" s="186"/>
      <c r="S868" s="186"/>
      <c r="T868" s="186"/>
      <c r="U868" s="186"/>
      <c r="V868" s="35"/>
    </row>
    <row r="869" spans="1:22" ht="16.5" customHeight="1" x14ac:dyDescent="0.35">
      <c r="A869" s="33"/>
      <c r="B869" s="186"/>
      <c r="C869" s="186"/>
      <c r="D869" s="186"/>
      <c r="E869" s="186"/>
      <c r="F869" s="186"/>
      <c r="G869" s="186"/>
      <c r="H869" s="186"/>
      <c r="I869" s="186"/>
      <c r="J869" s="186"/>
      <c r="K869" s="186"/>
      <c r="L869" s="186"/>
      <c r="M869" s="186"/>
      <c r="N869" s="186"/>
      <c r="O869" s="186"/>
      <c r="P869" s="186"/>
      <c r="Q869" s="186"/>
      <c r="R869" s="186"/>
      <c r="S869" s="186"/>
      <c r="T869" s="186"/>
      <c r="U869" s="186"/>
      <c r="V869" s="35"/>
    </row>
    <row r="870" spans="1:22" ht="16.5" customHeight="1" x14ac:dyDescent="0.35">
      <c r="A870" s="33"/>
      <c r="B870" s="186"/>
      <c r="C870" s="186"/>
      <c r="D870" s="186"/>
      <c r="E870" s="186"/>
      <c r="F870" s="186"/>
      <c r="G870" s="186"/>
      <c r="H870" s="186"/>
      <c r="I870" s="186"/>
      <c r="J870" s="186"/>
      <c r="K870" s="186"/>
      <c r="L870" s="186"/>
      <c r="M870" s="186"/>
      <c r="N870" s="186"/>
      <c r="O870" s="186"/>
      <c r="P870" s="186"/>
      <c r="Q870" s="186"/>
      <c r="R870" s="186"/>
      <c r="S870" s="186"/>
      <c r="T870" s="186"/>
      <c r="U870" s="186"/>
      <c r="V870" s="35"/>
    </row>
    <row r="871" spans="1:22" ht="16.5" customHeight="1" x14ac:dyDescent="0.35">
      <c r="A871" s="33"/>
      <c r="B871" s="186"/>
      <c r="C871" s="186"/>
      <c r="D871" s="186"/>
      <c r="E871" s="186"/>
      <c r="F871" s="186"/>
      <c r="G871" s="186"/>
      <c r="H871" s="186"/>
      <c r="I871" s="186"/>
      <c r="J871" s="186"/>
      <c r="K871" s="186"/>
      <c r="L871" s="186"/>
      <c r="M871" s="186"/>
      <c r="N871" s="186"/>
      <c r="O871" s="186"/>
      <c r="P871" s="186"/>
      <c r="Q871" s="186"/>
      <c r="R871" s="186"/>
      <c r="S871" s="186"/>
      <c r="T871" s="186"/>
      <c r="U871" s="186"/>
      <c r="V871" s="35"/>
    </row>
    <row r="872" spans="1:22" ht="16.5" customHeight="1" x14ac:dyDescent="0.35">
      <c r="A872" s="33"/>
      <c r="B872" s="186"/>
      <c r="C872" s="186"/>
      <c r="D872" s="186"/>
      <c r="E872" s="186"/>
      <c r="F872" s="186"/>
      <c r="G872" s="186"/>
      <c r="H872" s="186"/>
      <c r="I872" s="186"/>
      <c r="J872" s="186"/>
      <c r="K872" s="186"/>
      <c r="L872" s="186"/>
      <c r="M872" s="186"/>
      <c r="N872" s="186"/>
      <c r="O872" s="186"/>
      <c r="P872" s="186"/>
      <c r="Q872" s="186"/>
      <c r="R872" s="186"/>
      <c r="S872" s="186"/>
      <c r="T872" s="186"/>
      <c r="U872" s="186"/>
      <c r="V872" s="35"/>
    </row>
    <row r="873" spans="1:22" ht="16.5" customHeight="1" x14ac:dyDescent="0.35">
      <c r="A873" s="33"/>
      <c r="B873" s="158" t="s">
        <v>226</v>
      </c>
      <c r="C873" s="158"/>
      <c r="D873" s="158"/>
      <c r="E873" s="158"/>
      <c r="F873" s="158"/>
      <c r="G873" s="158"/>
      <c r="H873" s="158"/>
      <c r="I873" s="158"/>
      <c r="J873" s="158"/>
      <c r="K873" s="158"/>
      <c r="L873" s="158"/>
      <c r="M873" s="158"/>
      <c r="N873" s="158"/>
      <c r="O873" s="158"/>
      <c r="P873" s="158"/>
      <c r="Q873" s="158"/>
      <c r="R873" s="158"/>
      <c r="S873" s="158"/>
      <c r="T873" s="158"/>
      <c r="U873" s="158"/>
      <c r="V873" s="35"/>
    </row>
    <row r="874" spans="1:22" ht="16.5" customHeight="1" x14ac:dyDescent="0.35">
      <c r="A874" s="33"/>
      <c r="B874" s="158"/>
      <c r="C874" s="158"/>
      <c r="D874" s="158"/>
      <c r="E874" s="158"/>
      <c r="F874" s="158"/>
      <c r="G874" s="158"/>
      <c r="H874" s="158"/>
      <c r="I874" s="158"/>
      <c r="J874" s="158"/>
      <c r="K874" s="158"/>
      <c r="L874" s="158"/>
      <c r="M874" s="158"/>
      <c r="N874" s="158"/>
      <c r="O874" s="158"/>
      <c r="P874" s="158"/>
      <c r="Q874" s="158"/>
      <c r="R874" s="158"/>
      <c r="S874" s="158"/>
      <c r="T874" s="158"/>
      <c r="U874" s="158"/>
      <c r="V874" s="35"/>
    </row>
    <row r="875" spans="1:22" ht="16.5" customHeight="1" x14ac:dyDescent="0.35">
      <c r="A875" s="33"/>
      <c r="B875" s="158"/>
      <c r="C875" s="158"/>
      <c r="D875" s="158"/>
      <c r="E875" s="158"/>
      <c r="F875" s="158"/>
      <c r="G875" s="158"/>
      <c r="H875" s="158"/>
      <c r="I875" s="158"/>
      <c r="J875" s="158"/>
      <c r="K875" s="158"/>
      <c r="L875" s="158"/>
      <c r="M875" s="158"/>
      <c r="N875" s="158"/>
      <c r="O875" s="158"/>
      <c r="P875" s="158"/>
      <c r="Q875" s="158"/>
      <c r="R875" s="158"/>
      <c r="S875" s="158"/>
      <c r="T875" s="158"/>
      <c r="U875" s="158"/>
      <c r="V875" s="35"/>
    </row>
    <row r="876" spans="1:22" ht="16.5" customHeight="1" x14ac:dyDescent="0.35">
      <c r="A876" s="33"/>
      <c r="B876" s="158"/>
      <c r="C876" s="158"/>
      <c r="D876" s="158"/>
      <c r="E876" s="158"/>
      <c r="F876" s="158"/>
      <c r="G876" s="158"/>
      <c r="H876" s="158"/>
      <c r="I876" s="158"/>
      <c r="J876" s="158"/>
      <c r="K876" s="158"/>
      <c r="L876" s="158"/>
      <c r="M876" s="158"/>
      <c r="N876" s="158"/>
      <c r="O876" s="158"/>
      <c r="P876" s="158"/>
      <c r="Q876" s="158"/>
      <c r="R876" s="158"/>
      <c r="S876" s="158"/>
      <c r="T876" s="158"/>
      <c r="U876" s="158"/>
      <c r="V876" s="35"/>
    </row>
    <row r="877" spans="1:22" ht="16.5" customHeight="1" x14ac:dyDescent="0.35">
      <c r="A877" s="33"/>
      <c r="B877" s="158"/>
      <c r="C877" s="158"/>
      <c r="D877" s="158"/>
      <c r="E877" s="158"/>
      <c r="F877" s="158"/>
      <c r="G877" s="158"/>
      <c r="H877" s="158"/>
      <c r="I877" s="158"/>
      <c r="J877" s="158"/>
      <c r="K877" s="158"/>
      <c r="L877" s="158"/>
      <c r="M877" s="158"/>
      <c r="N877" s="158"/>
      <c r="O877" s="158"/>
      <c r="P877" s="158"/>
      <c r="Q877" s="158"/>
      <c r="R877" s="158"/>
      <c r="S877" s="158"/>
      <c r="T877" s="158"/>
      <c r="U877" s="158"/>
      <c r="V877" s="35"/>
    </row>
    <row r="878" spans="1:22" ht="16.5" customHeight="1" x14ac:dyDescent="0.35">
      <c r="A878" s="33"/>
      <c r="B878" s="158"/>
      <c r="C878" s="158"/>
      <c r="D878" s="158"/>
      <c r="E878" s="158"/>
      <c r="F878" s="158"/>
      <c r="G878" s="158"/>
      <c r="H878" s="158"/>
      <c r="I878" s="158"/>
      <c r="J878" s="158"/>
      <c r="K878" s="158"/>
      <c r="L878" s="158"/>
      <c r="M878" s="158"/>
      <c r="N878" s="158"/>
      <c r="O878" s="158"/>
      <c r="P878" s="158"/>
      <c r="Q878" s="158"/>
      <c r="R878" s="158"/>
      <c r="S878" s="158"/>
      <c r="T878" s="158"/>
      <c r="U878" s="158"/>
      <c r="V878" s="35"/>
    </row>
    <row r="879" spans="1:22" ht="16.5" customHeight="1" x14ac:dyDescent="0.35">
      <c r="A879" s="33"/>
      <c r="B879" s="158"/>
      <c r="C879" s="158"/>
      <c r="D879" s="158"/>
      <c r="E879" s="158"/>
      <c r="F879" s="158"/>
      <c r="G879" s="158"/>
      <c r="H879" s="158"/>
      <c r="I879" s="158"/>
      <c r="J879" s="158"/>
      <c r="K879" s="158"/>
      <c r="L879" s="158"/>
      <c r="M879" s="158"/>
      <c r="N879" s="158"/>
      <c r="O879" s="158"/>
      <c r="P879" s="158"/>
      <c r="Q879" s="158"/>
      <c r="R879" s="158"/>
      <c r="S879" s="158"/>
      <c r="T879" s="158"/>
      <c r="U879" s="158"/>
      <c r="V879" s="35"/>
    </row>
    <row r="880" spans="1:22" ht="16.5" customHeight="1" x14ac:dyDescent="0.35">
      <c r="A880" s="33"/>
      <c r="B880" s="158"/>
      <c r="C880" s="158"/>
      <c r="D880" s="158"/>
      <c r="E880" s="158"/>
      <c r="F880" s="158"/>
      <c r="G880" s="158"/>
      <c r="H880" s="158"/>
      <c r="I880" s="158"/>
      <c r="J880" s="158"/>
      <c r="K880" s="158"/>
      <c r="L880" s="158"/>
      <c r="M880" s="158"/>
      <c r="N880" s="158"/>
      <c r="O880" s="158"/>
      <c r="P880" s="158"/>
      <c r="Q880" s="158"/>
      <c r="R880" s="158"/>
      <c r="S880" s="158"/>
      <c r="T880" s="158"/>
      <c r="U880" s="158"/>
      <c r="V880" s="35"/>
    </row>
    <row r="881" spans="1:22" ht="16.5" customHeight="1" x14ac:dyDescent="0.35">
      <c r="A881" s="33"/>
      <c r="B881" s="158"/>
      <c r="C881" s="158"/>
      <c r="D881" s="158"/>
      <c r="E881" s="158"/>
      <c r="F881" s="158"/>
      <c r="G881" s="158"/>
      <c r="H881" s="158"/>
      <c r="I881" s="158"/>
      <c r="J881" s="158"/>
      <c r="K881" s="158"/>
      <c r="L881" s="158"/>
      <c r="M881" s="158"/>
      <c r="N881" s="158"/>
      <c r="O881" s="158"/>
      <c r="P881" s="158"/>
      <c r="Q881" s="158"/>
      <c r="R881" s="158"/>
      <c r="S881" s="158"/>
      <c r="T881" s="158"/>
      <c r="U881" s="158"/>
      <c r="V881" s="35"/>
    </row>
    <row r="882" spans="1:22" ht="16.5" customHeight="1" x14ac:dyDescent="0.35">
      <c r="A882" s="33"/>
      <c r="B882" s="158"/>
      <c r="C882" s="158"/>
      <c r="D882" s="158"/>
      <c r="E882" s="158"/>
      <c r="F882" s="158"/>
      <c r="G882" s="158"/>
      <c r="H882" s="158"/>
      <c r="I882" s="158"/>
      <c r="J882" s="158"/>
      <c r="K882" s="158"/>
      <c r="L882" s="158"/>
      <c r="M882" s="158"/>
      <c r="N882" s="158"/>
      <c r="O882" s="158"/>
      <c r="P882" s="158"/>
      <c r="Q882" s="158"/>
      <c r="R882" s="158"/>
      <c r="S882" s="158"/>
      <c r="T882" s="158"/>
      <c r="U882" s="158"/>
      <c r="V882" s="35"/>
    </row>
    <row r="883" spans="1:22" ht="16.5" customHeight="1" x14ac:dyDescent="0.35">
      <c r="A883" s="33"/>
      <c r="B883" s="158"/>
      <c r="C883" s="158"/>
      <c r="D883" s="158"/>
      <c r="E883" s="158"/>
      <c r="F883" s="158"/>
      <c r="G883" s="158"/>
      <c r="H883" s="158"/>
      <c r="I883" s="158"/>
      <c r="J883" s="158"/>
      <c r="K883" s="158"/>
      <c r="L883" s="158"/>
      <c r="M883" s="158"/>
      <c r="N883" s="158"/>
      <c r="O883" s="158"/>
      <c r="P883" s="158"/>
      <c r="Q883" s="158"/>
      <c r="R883" s="158"/>
      <c r="S883" s="158"/>
      <c r="T883" s="158"/>
      <c r="U883" s="158"/>
      <c r="V883" s="35"/>
    </row>
    <row r="884" spans="1:22" ht="16.5" customHeight="1" x14ac:dyDescent="0.35">
      <c r="A884" s="33"/>
      <c r="B884" s="158"/>
      <c r="C884" s="158"/>
      <c r="D884" s="158"/>
      <c r="E884" s="158"/>
      <c r="F884" s="158"/>
      <c r="G884" s="158"/>
      <c r="H884" s="158"/>
      <c r="I884" s="158"/>
      <c r="J884" s="158"/>
      <c r="K884" s="158"/>
      <c r="L884" s="158"/>
      <c r="M884" s="158"/>
      <c r="N884" s="158"/>
      <c r="O884" s="158"/>
      <c r="P884" s="158"/>
      <c r="Q884" s="158"/>
      <c r="R884" s="158"/>
      <c r="S884" s="158"/>
      <c r="T884" s="158"/>
      <c r="U884" s="158"/>
      <c r="V884" s="35"/>
    </row>
    <row r="885" spans="1:22" ht="16.5" customHeight="1" x14ac:dyDescent="0.35">
      <c r="A885" s="33"/>
      <c r="B885" s="158"/>
      <c r="C885" s="158"/>
      <c r="D885" s="158"/>
      <c r="E885" s="158"/>
      <c r="F885" s="158"/>
      <c r="G885" s="158"/>
      <c r="H885" s="158"/>
      <c r="I885" s="158"/>
      <c r="J885" s="158"/>
      <c r="K885" s="158"/>
      <c r="L885" s="158"/>
      <c r="M885" s="158"/>
      <c r="N885" s="158"/>
      <c r="O885" s="158"/>
      <c r="P885" s="158"/>
      <c r="Q885" s="158"/>
      <c r="R885" s="158"/>
      <c r="S885" s="158"/>
      <c r="T885" s="158"/>
      <c r="U885" s="158"/>
      <c r="V885" s="35"/>
    </row>
    <row r="886" spans="1:22" ht="16.5" customHeight="1" x14ac:dyDescent="0.35">
      <c r="A886" s="33"/>
      <c r="B886" s="158"/>
      <c r="C886" s="158"/>
      <c r="D886" s="158"/>
      <c r="E886" s="158"/>
      <c r="F886" s="158"/>
      <c r="G886" s="158"/>
      <c r="H886" s="158"/>
      <c r="I886" s="158"/>
      <c r="J886" s="158"/>
      <c r="K886" s="158"/>
      <c r="L886" s="158"/>
      <c r="M886" s="158"/>
      <c r="N886" s="158"/>
      <c r="O886" s="158"/>
      <c r="P886" s="158"/>
      <c r="Q886" s="158"/>
      <c r="R886" s="158"/>
      <c r="S886" s="158"/>
      <c r="T886" s="158"/>
      <c r="U886" s="158"/>
      <c r="V886" s="35"/>
    </row>
    <row r="887" spans="1:22" ht="16.5" customHeight="1" x14ac:dyDescent="0.35">
      <c r="A887" s="33"/>
      <c r="B887" s="158"/>
      <c r="C887" s="158"/>
      <c r="D887" s="158"/>
      <c r="E887" s="158"/>
      <c r="F887" s="158"/>
      <c r="G887" s="158"/>
      <c r="H887" s="158"/>
      <c r="I887" s="158"/>
      <c r="J887" s="158"/>
      <c r="K887" s="158"/>
      <c r="L887" s="158"/>
      <c r="M887" s="158"/>
      <c r="N887" s="158"/>
      <c r="O887" s="158"/>
      <c r="P887" s="158"/>
      <c r="Q887" s="158"/>
      <c r="R887" s="158"/>
      <c r="S887" s="158"/>
      <c r="T887" s="158"/>
      <c r="U887" s="158"/>
      <c r="V887" s="35"/>
    </row>
    <row r="888" spans="1:22" ht="16.5" customHeight="1" x14ac:dyDescent="0.35">
      <c r="A888" s="33"/>
      <c r="B888" s="158"/>
      <c r="C888" s="158"/>
      <c r="D888" s="158"/>
      <c r="E888" s="158"/>
      <c r="F888" s="158"/>
      <c r="G888" s="158"/>
      <c r="H888" s="158"/>
      <c r="I888" s="158"/>
      <c r="J888" s="158"/>
      <c r="K888" s="158"/>
      <c r="L888" s="158"/>
      <c r="M888" s="158"/>
      <c r="N888" s="158"/>
      <c r="O888" s="158"/>
      <c r="P888" s="158"/>
      <c r="Q888" s="158"/>
      <c r="R888" s="158"/>
      <c r="S888" s="158"/>
      <c r="T888" s="158"/>
      <c r="U888" s="158"/>
      <c r="V888" s="35"/>
    </row>
    <row r="889" spans="1:22" ht="16.5" customHeight="1" x14ac:dyDescent="0.35">
      <c r="A889" s="33"/>
      <c r="B889" s="158"/>
      <c r="C889" s="158"/>
      <c r="D889" s="158"/>
      <c r="E889" s="158"/>
      <c r="F889" s="158"/>
      <c r="G889" s="158"/>
      <c r="H889" s="158"/>
      <c r="I889" s="158"/>
      <c r="J889" s="158"/>
      <c r="K889" s="158"/>
      <c r="L889" s="158"/>
      <c r="M889" s="158"/>
      <c r="N889" s="158"/>
      <c r="O889" s="158"/>
      <c r="P889" s="158"/>
      <c r="Q889" s="158"/>
      <c r="R889" s="158"/>
      <c r="S889" s="158"/>
      <c r="T889" s="158"/>
      <c r="U889" s="158"/>
      <c r="V889" s="35"/>
    </row>
    <row r="890" spans="1:22" ht="16.5" customHeight="1" x14ac:dyDescent="0.35">
      <c r="A890" s="33"/>
      <c r="B890" s="158"/>
      <c r="C890" s="158"/>
      <c r="D890" s="158"/>
      <c r="E890" s="158"/>
      <c r="F890" s="158"/>
      <c r="G890" s="158"/>
      <c r="H890" s="158"/>
      <c r="I890" s="158"/>
      <c r="J890" s="158"/>
      <c r="K890" s="158"/>
      <c r="L890" s="158"/>
      <c r="M890" s="158"/>
      <c r="N890" s="158"/>
      <c r="O890" s="158"/>
      <c r="P890" s="158"/>
      <c r="Q890" s="158"/>
      <c r="R890" s="158"/>
      <c r="S890" s="158"/>
      <c r="T890" s="158"/>
      <c r="U890" s="158"/>
      <c r="V890" s="35"/>
    </row>
    <row r="891" spans="1:22" ht="16.5" customHeight="1" x14ac:dyDescent="0.35">
      <c r="A891" s="33"/>
      <c r="B891" s="158"/>
      <c r="C891" s="158"/>
      <c r="D891" s="158"/>
      <c r="E891" s="158"/>
      <c r="F891" s="158"/>
      <c r="G891" s="158"/>
      <c r="H891" s="158"/>
      <c r="I891" s="158"/>
      <c r="J891" s="158"/>
      <c r="K891" s="158"/>
      <c r="L891" s="158"/>
      <c r="M891" s="158"/>
      <c r="N891" s="158"/>
      <c r="O891" s="158"/>
      <c r="P891" s="158"/>
      <c r="Q891" s="158"/>
      <c r="R891" s="158"/>
      <c r="S891" s="158"/>
      <c r="T891" s="158"/>
      <c r="U891" s="158"/>
      <c r="V891" s="35"/>
    </row>
    <row r="892" spans="1:22" ht="16.5" customHeight="1" x14ac:dyDescent="0.35">
      <c r="A892" s="33"/>
      <c r="B892" s="158"/>
      <c r="C892" s="158"/>
      <c r="D892" s="158"/>
      <c r="E892" s="158"/>
      <c r="F892" s="158"/>
      <c r="G892" s="158"/>
      <c r="H892" s="158"/>
      <c r="I892" s="158"/>
      <c r="J892" s="158"/>
      <c r="K892" s="158"/>
      <c r="L892" s="158"/>
      <c r="M892" s="158"/>
      <c r="N892" s="158"/>
      <c r="O892" s="158"/>
      <c r="P892" s="158"/>
      <c r="Q892" s="158"/>
      <c r="R892" s="158"/>
      <c r="S892" s="158"/>
      <c r="T892" s="158"/>
      <c r="U892" s="158"/>
      <c r="V892" s="35"/>
    </row>
    <row r="893" spans="1:22" ht="16.5" customHeight="1" x14ac:dyDescent="0.35">
      <c r="A893" s="33"/>
      <c r="B893" s="158"/>
      <c r="C893" s="158"/>
      <c r="D893" s="158"/>
      <c r="E893" s="158"/>
      <c r="F893" s="158"/>
      <c r="G893" s="158"/>
      <c r="H893" s="158"/>
      <c r="I893" s="158"/>
      <c r="J893" s="158"/>
      <c r="K893" s="158"/>
      <c r="L893" s="158"/>
      <c r="M893" s="158"/>
      <c r="N893" s="158"/>
      <c r="O893" s="158"/>
      <c r="P893" s="158"/>
      <c r="Q893" s="158"/>
      <c r="R893" s="158"/>
      <c r="S893" s="158"/>
      <c r="T893" s="158"/>
      <c r="U893" s="158"/>
      <c r="V893" s="35"/>
    </row>
    <row r="894" spans="1:22" ht="16.5" customHeight="1" x14ac:dyDescent="0.35">
      <c r="A894" s="33"/>
      <c r="B894" s="158"/>
      <c r="C894" s="158"/>
      <c r="D894" s="158"/>
      <c r="E894" s="158"/>
      <c r="F894" s="158"/>
      <c r="G894" s="158"/>
      <c r="H894" s="158"/>
      <c r="I894" s="158"/>
      <c r="J894" s="158"/>
      <c r="K894" s="158"/>
      <c r="L894" s="158"/>
      <c r="M894" s="158"/>
      <c r="N894" s="158"/>
      <c r="O894" s="158"/>
      <c r="P894" s="158"/>
      <c r="Q894" s="158"/>
      <c r="R894" s="158"/>
      <c r="S894" s="158"/>
      <c r="T894" s="158"/>
      <c r="U894" s="158"/>
      <c r="V894" s="35"/>
    </row>
    <row r="895" spans="1:22" ht="16.5" customHeight="1" x14ac:dyDescent="0.35">
      <c r="A895" s="33"/>
      <c r="B895" s="158"/>
      <c r="C895" s="158"/>
      <c r="D895" s="158"/>
      <c r="E895" s="158"/>
      <c r="F895" s="158"/>
      <c r="G895" s="158"/>
      <c r="H895" s="158"/>
      <c r="I895" s="158"/>
      <c r="J895" s="158"/>
      <c r="K895" s="158"/>
      <c r="L895" s="158"/>
      <c r="M895" s="158"/>
      <c r="N895" s="158"/>
      <c r="O895" s="158"/>
      <c r="P895" s="158"/>
      <c r="Q895" s="158"/>
      <c r="R895" s="158"/>
      <c r="S895" s="158"/>
      <c r="T895" s="158"/>
      <c r="U895" s="158"/>
      <c r="V895" s="35"/>
    </row>
    <row r="896" spans="1:22" ht="16.5" customHeight="1" x14ac:dyDescent="0.35">
      <c r="A896" s="33"/>
      <c r="B896" s="158"/>
      <c r="C896" s="158"/>
      <c r="D896" s="158"/>
      <c r="E896" s="158"/>
      <c r="F896" s="158"/>
      <c r="G896" s="158"/>
      <c r="H896" s="158"/>
      <c r="I896" s="158"/>
      <c r="J896" s="158"/>
      <c r="K896" s="158"/>
      <c r="L896" s="158"/>
      <c r="M896" s="158"/>
      <c r="N896" s="158"/>
      <c r="O896" s="158"/>
      <c r="P896" s="158"/>
      <c r="Q896" s="158"/>
      <c r="R896" s="158"/>
      <c r="S896" s="158"/>
      <c r="T896" s="158"/>
      <c r="U896" s="158"/>
      <c r="V896" s="35"/>
    </row>
    <row r="897" spans="1:22" ht="16.5" customHeight="1" x14ac:dyDescent="0.35">
      <c r="A897" s="33"/>
      <c r="B897" s="158"/>
      <c r="C897" s="158"/>
      <c r="D897" s="158"/>
      <c r="E897" s="158"/>
      <c r="F897" s="158"/>
      <c r="G897" s="158"/>
      <c r="H897" s="158"/>
      <c r="I897" s="158"/>
      <c r="J897" s="158"/>
      <c r="K897" s="158"/>
      <c r="L897" s="158"/>
      <c r="M897" s="158"/>
      <c r="N897" s="158"/>
      <c r="O897" s="158"/>
      <c r="P897" s="158"/>
      <c r="Q897" s="158"/>
      <c r="R897" s="158"/>
      <c r="S897" s="158"/>
      <c r="T897" s="158"/>
      <c r="U897" s="158"/>
      <c r="V897" s="35"/>
    </row>
    <row r="898" spans="1:22" ht="16.5" customHeight="1" x14ac:dyDescent="0.35">
      <c r="A898" s="33"/>
      <c r="B898" s="158"/>
      <c r="C898" s="158"/>
      <c r="D898" s="158"/>
      <c r="E898" s="158"/>
      <c r="F898" s="158"/>
      <c r="G898" s="158"/>
      <c r="H898" s="158"/>
      <c r="I898" s="158"/>
      <c r="J898" s="158"/>
      <c r="K898" s="158"/>
      <c r="L898" s="158"/>
      <c r="M898" s="158"/>
      <c r="N898" s="158"/>
      <c r="O898" s="158"/>
      <c r="P898" s="158"/>
      <c r="Q898" s="158"/>
      <c r="R898" s="158"/>
      <c r="S898" s="158"/>
      <c r="T898" s="158"/>
      <c r="U898" s="158"/>
      <c r="V898" s="35"/>
    </row>
    <row r="899" spans="1:22" ht="16.5" customHeight="1" x14ac:dyDescent="0.35">
      <c r="A899" s="33"/>
      <c r="B899" s="158"/>
      <c r="C899" s="158"/>
      <c r="D899" s="158"/>
      <c r="E899" s="158"/>
      <c r="F899" s="158"/>
      <c r="G899" s="158"/>
      <c r="H899" s="158"/>
      <c r="I899" s="158"/>
      <c r="J899" s="158"/>
      <c r="K899" s="158"/>
      <c r="L899" s="158"/>
      <c r="M899" s="158"/>
      <c r="N899" s="158"/>
      <c r="O899" s="158"/>
      <c r="P899" s="158"/>
      <c r="Q899" s="158"/>
      <c r="R899" s="158"/>
      <c r="S899" s="158"/>
      <c r="T899" s="158"/>
      <c r="U899" s="158"/>
      <c r="V899" s="35"/>
    </row>
    <row r="900" spans="1:22" ht="16.5" customHeight="1" x14ac:dyDescent="0.35">
      <c r="A900" s="33"/>
      <c r="B900" s="158"/>
      <c r="C900" s="158"/>
      <c r="D900" s="158"/>
      <c r="E900" s="158"/>
      <c r="F900" s="158"/>
      <c r="G900" s="158"/>
      <c r="H900" s="158"/>
      <c r="I900" s="158"/>
      <c r="J900" s="158"/>
      <c r="K900" s="158"/>
      <c r="L900" s="158"/>
      <c r="M900" s="158"/>
      <c r="N900" s="158"/>
      <c r="O900" s="158"/>
      <c r="P900" s="158"/>
      <c r="Q900" s="158"/>
      <c r="R900" s="158"/>
      <c r="S900" s="158"/>
      <c r="T900" s="158"/>
      <c r="U900" s="158"/>
      <c r="V900" s="35"/>
    </row>
    <row r="901" spans="1:22" ht="16.5" customHeight="1" x14ac:dyDescent="0.35">
      <c r="A901" s="33"/>
      <c r="B901" s="158"/>
      <c r="C901" s="158"/>
      <c r="D901" s="158"/>
      <c r="E901" s="158"/>
      <c r="F901" s="158"/>
      <c r="G901" s="158"/>
      <c r="H901" s="158"/>
      <c r="I901" s="158"/>
      <c r="J901" s="158"/>
      <c r="K901" s="158"/>
      <c r="L901" s="158"/>
      <c r="M901" s="158"/>
      <c r="N901" s="158"/>
      <c r="O901" s="158"/>
      <c r="P901" s="158"/>
      <c r="Q901" s="158"/>
      <c r="R901" s="158"/>
      <c r="S901" s="158"/>
      <c r="T901" s="158"/>
      <c r="U901" s="158"/>
      <c r="V901" s="35"/>
    </row>
    <row r="902" spans="1:22" ht="16.5" customHeight="1" x14ac:dyDescent="0.35">
      <c r="A902" s="33"/>
      <c r="B902" s="158"/>
      <c r="C902" s="158"/>
      <c r="D902" s="158"/>
      <c r="E902" s="158"/>
      <c r="F902" s="158"/>
      <c r="G902" s="158"/>
      <c r="H902" s="158"/>
      <c r="I902" s="158"/>
      <c r="J902" s="158"/>
      <c r="K902" s="158"/>
      <c r="L902" s="158"/>
      <c r="M902" s="158"/>
      <c r="N902" s="158"/>
      <c r="O902" s="158"/>
      <c r="P902" s="158"/>
      <c r="Q902" s="158"/>
      <c r="R902" s="158"/>
      <c r="S902" s="158"/>
      <c r="T902" s="158"/>
      <c r="U902" s="158"/>
      <c r="V902" s="35"/>
    </row>
    <row r="903" spans="1:22" ht="16.5" customHeight="1" x14ac:dyDescent="0.35">
      <c r="A903" s="33"/>
      <c r="B903" s="158"/>
      <c r="C903" s="158"/>
      <c r="D903" s="158"/>
      <c r="E903" s="158"/>
      <c r="F903" s="158"/>
      <c r="G903" s="158"/>
      <c r="H903" s="158"/>
      <c r="I903" s="158"/>
      <c r="J903" s="158"/>
      <c r="K903" s="158"/>
      <c r="L903" s="158"/>
      <c r="M903" s="158"/>
      <c r="N903" s="158"/>
      <c r="O903" s="158"/>
      <c r="P903" s="158"/>
      <c r="Q903" s="158"/>
      <c r="R903" s="158"/>
      <c r="S903" s="158"/>
      <c r="T903" s="158"/>
      <c r="U903" s="158"/>
      <c r="V903" s="35"/>
    </row>
    <row r="904" spans="1:22" ht="16.5" customHeight="1" x14ac:dyDescent="0.35">
      <c r="A904" s="33"/>
      <c r="B904" s="158"/>
      <c r="C904" s="158"/>
      <c r="D904" s="158"/>
      <c r="E904" s="158"/>
      <c r="F904" s="158"/>
      <c r="G904" s="158"/>
      <c r="H904" s="158"/>
      <c r="I904" s="158"/>
      <c r="J904" s="158"/>
      <c r="K904" s="158"/>
      <c r="L904" s="158"/>
      <c r="M904" s="158"/>
      <c r="N904" s="158"/>
      <c r="O904" s="158"/>
      <c r="P904" s="158"/>
      <c r="Q904" s="158"/>
      <c r="R904" s="158"/>
      <c r="S904" s="158"/>
      <c r="T904" s="158"/>
      <c r="U904" s="158"/>
      <c r="V904" s="35"/>
    </row>
    <row r="905" spans="1:22" ht="16.5" customHeight="1" x14ac:dyDescent="0.35">
      <c r="A905" s="33"/>
      <c r="B905" s="158"/>
      <c r="C905" s="158"/>
      <c r="D905" s="158"/>
      <c r="E905" s="158"/>
      <c r="F905" s="158"/>
      <c r="G905" s="158"/>
      <c r="H905" s="158"/>
      <c r="I905" s="158"/>
      <c r="J905" s="158"/>
      <c r="K905" s="158"/>
      <c r="L905" s="158"/>
      <c r="M905" s="158"/>
      <c r="N905" s="158"/>
      <c r="O905" s="158"/>
      <c r="P905" s="158"/>
      <c r="Q905" s="158"/>
      <c r="R905" s="158"/>
      <c r="S905" s="158"/>
      <c r="T905" s="158"/>
      <c r="U905" s="158"/>
      <c r="V905" s="35"/>
    </row>
    <row r="906" spans="1:22" ht="16.5" customHeight="1" x14ac:dyDescent="0.35">
      <c r="A906" s="33"/>
      <c r="B906" s="158"/>
      <c r="C906" s="158"/>
      <c r="D906" s="158"/>
      <c r="E906" s="158"/>
      <c r="F906" s="158"/>
      <c r="G906" s="158"/>
      <c r="H906" s="158"/>
      <c r="I906" s="158"/>
      <c r="J906" s="158"/>
      <c r="K906" s="158"/>
      <c r="L906" s="158"/>
      <c r="M906" s="158"/>
      <c r="N906" s="158"/>
      <c r="O906" s="158"/>
      <c r="P906" s="158"/>
      <c r="Q906" s="158"/>
      <c r="R906" s="158"/>
      <c r="S906" s="158"/>
      <c r="T906" s="158"/>
      <c r="U906" s="158"/>
      <c r="V906" s="35"/>
    </row>
    <row r="907" spans="1:22" ht="16.5" customHeight="1" x14ac:dyDescent="0.35">
      <c r="A907" s="33"/>
      <c r="B907" s="158"/>
      <c r="C907" s="158"/>
      <c r="D907" s="158"/>
      <c r="E907" s="158"/>
      <c r="F907" s="158"/>
      <c r="G907" s="158"/>
      <c r="H907" s="158"/>
      <c r="I907" s="158"/>
      <c r="J907" s="158"/>
      <c r="K907" s="158"/>
      <c r="L907" s="158"/>
      <c r="M907" s="158"/>
      <c r="N907" s="158"/>
      <c r="O907" s="158"/>
      <c r="P907" s="158"/>
      <c r="Q907" s="158"/>
      <c r="R907" s="158"/>
      <c r="S907" s="158"/>
      <c r="T907" s="158"/>
      <c r="U907" s="158"/>
      <c r="V907" s="35"/>
    </row>
    <row r="908" spans="1:22" ht="16.5" customHeight="1" x14ac:dyDescent="0.35">
      <c r="A908" s="33"/>
      <c r="B908" s="158"/>
      <c r="C908" s="158"/>
      <c r="D908" s="158"/>
      <c r="E908" s="158"/>
      <c r="F908" s="158"/>
      <c r="G908" s="158"/>
      <c r="H908" s="158"/>
      <c r="I908" s="158"/>
      <c r="J908" s="158"/>
      <c r="K908" s="158"/>
      <c r="L908" s="158"/>
      <c r="M908" s="158"/>
      <c r="N908" s="158"/>
      <c r="O908" s="158"/>
      <c r="P908" s="158"/>
      <c r="Q908" s="158"/>
      <c r="R908" s="158"/>
      <c r="S908" s="158"/>
      <c r="T908" s="158"/>
      <c r="U908" s="158"/>
      <c r="V908" s="35"/>
    </row>
    <row r="909" spans="1:22" ht="16.5" customHeight="1" x14ac:dyDescent="0.35">
      <c r="A909" s="33"/>
      <c r="B909" s="186" t="s">
        <v>223</v>
      </c>
      <c r="C909" s="186"/>
      <c r="D909" s="186"/>
      <c r="E909" s="186"/>
      <c r="F909" s="186"/>
      <c r="G909" s="186"/>
      <c r="H909" s="186"/>
      <c r="I909" s="186"/>
      <c r="J909" s="186"/>
      <c r="K909" s="186"/>
      <c r="L909" s="186"/>
      <c r="M909" s="186"/>
      <c r="N909" s="186"/>
      <c r="O909" s="186"/>
      <c r="P909" s="186"/>
      <c r="Q909" s="186"/>
      <c r="R909" s="186"/>
      <c r="S909" s="186"/>
      <c r="T909" s="186"/>
      <c r="U909" s="186"/>
      <c r="V909" s="35"/>
    </row>
    <row r="910" spans="1:22" ht="16.5" customHeight="1" x14ac:dyDescent="0.35">
      <c r="A910" s="33"/>
      <c r="B910" s="186"/>
      <c r="C910" s="186"/>
      <c r="D910" s="186"/>
      <c r="E910" s="186"/>
      <c r="F910" s="186"/>
      <c r="G910" s="186"/>
      <c r="H910" s="186"/>
      <c r="I910" s="186"/>
      <c r="J910" s="186"/>
      <c r="K910" s="186"/>
      <c r="L910" s="186"/>
      <c r="M910" s="186"/>
      <c r="N910" s="186"/>
      <c r="O910" s="186"/>
      <c r="P910" s="186"/>
      <c r="Q910" s="186"/>
      <c r="R910" s="186"/>
      <c r="S910" s="186"/>
      <c r="T910" s="186"/>
      <c r="U910" s="186"/>
      <c r="V910" s="35"/>
    </row>
    <row r="911" spans="1:22" ht="16.5" customHeight="1" x14ac:dyDescent="0.35">
      <c r="A911" s="33"/>
      <c r="B911" s="186"/>
      <c r="C911" s="186"/>
      <c r="D911" s="186"/>
      <c r="E911" s="186"/>
      <c r="F911" s="186"/>
      <c r="G911" s="186"/>
      <c r="H911" s="186"/>
      <c r="I911" s="186"/>
      <c r="J911" s="186"/>
      <c r="K911" s="186"/>
      <c r="L911" s="186"/>
      <c r="M911" s="186"/>
      <c r="N911" s="186"/>
      <c r="O911" s="186"/>
      <c r="P911" s="186"/>
      <c r="Q911" s="186"/>
      <c r="R911" s="186"/>
      <c r="S911" s="186"/>
      <c r="T911" s="186"/>
      <c r="U911" s="186"/>
      <c r="V911" s="35"/>
    </row>
    <row r="912" spans="1:22" ht="16.5" customHeight="1" x14ac:dyDescent="0.35">
      <c r="A912" s="33"/>
      <c r="B912" s="186"/>
      <c r="C912" s="186"/>
      <c r="D912" s="186"/>
      <c r="E912" s="186"/>
      <c r="F912" s="186"/>
      <c r="G912" s="186"/>
      <c r="H912" s="186"/>
      <c r="I912" s="186"/>
      <c r="J912" s="186"/>
      <c r="K912" s="186"/>
      <c r="L912" s="186"/>
      <c r="M912" s="186"/>
      <c r="N912" s="186"/>
      <c r="O912" s="186"/>
      <c r="P912" s="186"/>
      <c r="Q912" s="186"/>
      <c r="R912" s="186"/>
      <c r="S912" s="186"/>
      <c r="T912" s="186"/>
      <c r="U912" s="186"/>
      <c r="V912" s="35"/>
    </row>
    <row r="913" spans="1:22" ht="16.5" customHeight="1" x14ac:dyDescent="0.35">
      <c r="A913" s="33"/>
      <c r="B913" s="186"/>
      <c r="C913" s="186"/>
      <c r="D913" s="186"/>
      <c r="E913" s="186"/>
      <c r="F913" s="186"/>
      <c r="G913" s="186"/>
      <c r="H913" s="186"/>
      <c r="I913" s="186"/>
      <c r="J913" s="186"/>
      <c r="K913" s="186"/>
      <c r="L913" s="186"/>
      <c r="M913" s="186"/>
      <c r="N913" s="186"/>
      <c r="O913" s="186"/>
      <c r="P913" s="186"/>
      <c r="Q913" s="186"/>
      <c r="R913" s="186"/>
      <c r="S913" s="186"/>
      <c r="T913" s="186"/>
      <c r="U913" s="186"/>
      <c r="V913" s="35"/>
    </row>
    <row r="914" spans="1:22" ht="16.5" customHeight="1" x14ac:dyDescent="0.35">
      <c r="A914" s="33"/>
      <c r="B914" s="186"/>
      <c r="C914" s="186"/>
      <c r="D914" s="186"/>
      <c r="E914" s="186"/>
      <c r="F914" s="186"/>
      <c r="G914" s="186"/>
      <c r="H914" s="186"/>
      <c r="I914" s="186"/>
      <c r="J914" s="186"/>
      <c r="K914" s="186"/>
      <c r="L914" s="186"/>
      <c r="M914" s="186"/>
      <c r="N914" s="186"/>
      <c r="O914" s="186"/>
      <c r="P914" s="186"/>
      <c r="Q914" s="186"/>
      <c r="R914" s="186"/>
      <c r="S914" s="186"/>
      <c r="T914" s="186"/>
      <c r="U914" s="186"/>
      <c r="V914" s="35"/>
    </row>
    <row r="915" spans="1:22" ht="16.5" customHeight="1" x14ac:dyDescent="0.35">
      <c r="A915" s="33"/>
      <c r="B915" s="186"/>
      <c r="C915" s="186"/>
      <c r="D915" s="186"/>
      <c r="E915" s="186"/>
      <c r="F915" s="186"/>
      <c r="G915" s="186"/>
      <c r="H915" s="186"/>
      <c r="I915" s="186"/>
      <c r="J915" s="186"/>
      <c r="K915" s="186"/>
      <c r="L915" s="186"/>
      <c r="M915" s="186"/>
      <c r="N915" s="186"/>
      <c r="O915" s="186"/>
      <c r="P915" s="186"/>
      <c r="Q915" s="186"/>
      <c r="R915" s="186"/>
      <c r="S915" s="186"/>
      <c r="T915" s="186"/>
      <c r="U915" s="186"/>
      <c r="V915" s="35"/>
    </row>
    <row r="916" spans="1:22" ht="16.5" customHeight="1" x14ac:dyDescent="0.35">
      <c r="A916" s="33"/>
      <c r="B916" s="186"/>
      <c r="C916" s="186"/>
      <c r="D916" s="186"/>
      <c r="E916" s="186"/>
      <c r="F916" s="186"/>
      <c r="G916" s="186"/>
      <c r="H916" s="186"/>
      <c r="I916" s="186"/>
      <c r="J916" s="186"/>
      <c r="K916" s="186"/>
      <c r="L916" s="186"/>
      <c r="M916" s="186"/>
      <c r="N916" s="186"/>
      <c r="O916" s="186"/>
      <c r="P916" s="186"/>
      <c r="Q916" s="186"/>
      <c r="R916" s="186"/>
      <c r="S916" s="186"/>
      <c r="T916" s="186"/>
      <c r="U916" s="186"/>
      <c r="V916" s="35"/>
    </row>
    <row r="917" spans="1:22" ht="16.5" customHeight="1" x14ac:dyDescent="0.35">
      <c r="A917" s="33"/>
      <c r="B917" s="186"/>
      <c r="C917" s="186"/>
      <c r="D917" s="186"/>
      <c r="E917" s="186"/>
      <c r="F917" s="186"/>
      <c r="G917" s="186"/>
      <c r="H917" s="186"/>
      <c r="I917" s="186"/>
      <c r="J917" s="186"/>
      <c r="K917" s="186"/>
      <c r="L917" s="186"/>
      <c r="M917" s="186"/>
      <c r="N917" s="186"/>
      <c r="O917" s="186"/>
      <c r="P917" s="186"/>
      <c r="Q917" s="186"/>
      <c r="R917" s="186"/>
      <c r="S917" s="186"/>
      <c r="T917" s="186"/>
      <c r="U917" s="186"/>
      <c r="V917" s="35"/>
    </row>
    <row r="918" spans="1:22" ht="16.5" customHeight="1" x14ac:dyDescent="0.35">
      <c r="A918" s="33"/>
      <c r="B918" s="186"/>
      <c r="C918" s="186"/>
      <c r="D918" s="186"/>
      <c r="E918" s="186"/>
      <c r="F918" s="186"/>
      <c r="G918" s="186"/>
      <c r="H918" s="186"/>
      <c r="I918" s="186"/>
      <c r="J918" s="186"/>
      <c r="K918" s="186"/>
      <c r="L918" s="186"/>
      <c r="M918" s="186"/>
      <c r="N918" s="186"/>
      <c r="O918" s="186"/>
      <c r="P918" s="186"/>
      <c r="Q918" s="186"/>
      <c r="R918" s="186"/>
      <c r="S918" s="186"/>
      <c r="T918" s="186"/>
      <c r="U918" s="186"/>
      <c r="V918" s="35"/>
    </row>
    <row r="919" spans="1:22" ht="16.5" customHeight="1" x14ac:dyDescent="0.35">
      <c r="A919" s="33"/>
      <c r="B919" s="186"/>
      <c r="C919" s="186"/>
      <c r="D919" s="186"/>
      <c r="E919" s="186"/>
      <c r="F919" s="186"/>
      <c r="G919" s="186"/>
      <c r="H919" s="186"/>
      <c r="I919" s="186"/>
      <c r="J919" s="186"/>
      <c r="K919" s="186"/>
      <c r="L919" s="186"/>
      <c r="M919" s="186"/>
      <c r="N919" s="186"/>
      <c r="O919" s="186"/>
      <c r="P919" s="186"/>
      <c r="Q919" s="186"/>
      <c r="R919" s="186"/>
      <c r="S919" s="186"/>
      <c r="T919" s="186"/>
      <c r="U919" s="186"/>
      <c r="V919" s="35"/>
    </row>
    <row r="920" spans="1:22" ht="16.5" customHeight="1" x14ac:dyDescent="0.35">
      <c r="A920" s="33"/>
      <c r="B920" s="186"/>
      <c r="C920" s="186"/>
      <c r="D920" s="186"/>
      <c r="E920" s="186"/>
      <c r="F920" s="186"/>
      <c r="G920" s="186"/>
      <c r="H920" s="186"/>
      <c r="I920" s="186"/>
      <c r="J920" s="186"/>
      <c r="K920" s="186"/>
      <c r="L920" s="186"/>
      <c r="M920" s="186"/>
      <c r="N920" s="186"/>
      <c r="O920" s="186"/>
      <c r="P920" s="186"/>
      <c r="Q920" s="186"/>
      <c r="R920" s="186"/>
      <c r="S920" s="186"/>
      <c r="T920" s="186"/>
      <c r="U920" s="186"/>
      <c r="V920" s="35"/>
    </row>
    <row r="921" spans="1:22" ht="16.5" customHeight="1" x14ac:dyDescent="0.35">
      <c r="A921" s="33"/>
      <c r="B921" s="186"/>
      <c r="C921" s="186"/>
      <c r="D921" s="186"/>
      <c r="E921" s="186"/>
      <c r="F921" s="186"/>
      <c r="G921" s="186"/>
      <c r="H921" s="186"/>
      <c r="I921" s="186"/>
      <c r="J921" s="186"/>
      <c r="K921" s="186"/>
      <c r="L921" s="186"/>
      <c r="M921" s="186"/>
      <c r="N921" s="186"/>
      <c r="O921" s="186"/>
      <c r="P921" s="186"/>
      <c r="Q921" s="186"/>
      <c r="R921" s="186"/>
      <c r="S921" s="186"/>
      <c r="T921" s="186"/>
      <c r="U921" s="186"/>
      <c r="V921" s="35"/>
    </row>
    <row r="922" spans="1:22" ht="16.5" customHeight="1" x14ac:dyDescent="0.35">
      <c r="A922" s="33"/>
      <c r="B922" s="186"/>
      <c r="C922" s="186"/>
      <c r="D922" s="186"/>
      <c r="E922" s="186"/>
      <c r="F922" s="186"/>
      <c r="G922" s="186"/>
      <c r="H922" s="186"/>
      <c r="I922" s="186"/>
      <c r="J922" s="186"/>
      <c r="K922" s="186"/>
      <c r="L922" s="186"/>
      <c r="M922" s="186"/>
      <c r="N922" s="186"/>
      <c r="O922" s="186"/>
      <c r="P922" s="186"/>
      <c r="Q922" s="186"/>
      <c r="R922" s="186"/>
      <c r="S922" s="186"/>
      <c r="T922" s="186"/>
      <c r="U922" s="186"/>
      <c r="V922" s="35"/>
    </row>
    <row r="923" spans="1:22" ht="16.5" customHeight="1" x14ac:dyDescent="0.35">
      <c r="A923" s="33"/>
      <c r="B923" s="186"/>
      <c r="C923" s="186"/>
      <c r="D923" s="186"/>
      <c r="E923" s="186"/>
      <c r="F923" s="186"/>
      <c r="G923" s="186"/>
      <c r="H923" s="186"/>
      <c r="I923" s="186"/>
      <c r="J923" s="186"/>
      <c r="K923" s="186"/>
      <c r="L923" s="186"/>
      <c r="M923" s="186"/>
      <c r="N923" s="186"/>
      <c r="O923" s="186"/>
      <c r="P923" s="186"/>
      <c r="Q923" s="186"/>
      <c r="R923" s="186"/>
      <c r="S923" s="186"/>
      <c r="T923" s="186"/>
      <c r="U923" s="186"/>
      <c r="V923" s="35"/>
    </row>
    <row r="924" spans="1:22" ht="16.5" customHeight="1" x14ac:dyDescent="0.35">
      <c r="A924" s="33"/>
      <c r="B924" s="186"/>
      <c r="C924" s="186"/>
      <c r="D924" s="186"/>
      <c r="E924" s="186"/>
      <c r="F924" s="186"/>
      <c r="G924" s="186"/>
      <c r="H924" s="186"/>
      <c r="I924" s="186"/>
      <c r="J924" s="186"/>
      <c r="K924" s="186"/>
      <c r="L924" s="186"/>
      <c r="M924" s="186"/>
      <c r="N924" s="186"/>
      <c r="O924" s="186"/>
      <c r="P924" s="186"/>
      <c r="Q924" s="186"/>
      <c r="R924" s="186"/>
      <c r="S924" s="186"/>
      <c r="T924" s="186"/>
      <c r="U924" s="186"/>
      <c r="V924" s="35"/>
    </row>
    <row r="925" spans="1:22" ht="16.5" customHeight="1" x14ac:dyDescent="0.35">
      <c r="A925" s="33"/>
      <c r="B925" s="186"/>
      <c r="C925" s="186"/>
      <c r="D925" s="186"/>
      <c r="E925" s="186"/>
      <c r="F925" s="186"/>
      <c r="G925" s="186"/>
      <c r="H925" s="186"/>
      <c r="I925" s="186"/>
      <c r="J925" s="186"/>
      <c r="K925" s="186"/>
      <c r="L925" s="186"/>
      <c r="M925" s="186"/>
      <c r="N925" s="186"/>
      <c r="O925" s="186"/>
      <c r="P925" s="186"/>
      <c r="Q925" s="186"/>
      <c r="R925" s="186"/>
      <c r="S925" s="186"/>
      <c r="T925" s="186"/>
      <c r="U925" s="186"/>
      <c r="V925" s="35"/>
    </row>
    <row r="926" spans="1:22" ht="16.5" customHeight="1" x14ac:dyDescent="0.35">
      <c r="A926" s="33"/>
      <c r="B926" s="186"/>
      <c r="C926" s="186"/>
      <c r="D926" s="186"/>
      <c r="E926" s="186"/>
      <c r="F926" s="186"/>
      <c r="G926" s="186"/>
      <c r="H926" s="186"/>
      <c r="I926" s="186"/>
      <c r="J926" s="186"/>
      <c r="K926" s="186"/>
      <c r="L926" s="186"/>
      <c r="M926" s="186"/>
      <c r="N926" s="186"/>
      <c r="O926" s="186"/>
      <c r="P926" s="186"/>
      <c r="Q926" s="186"/>
      <c r="R926" s="186"/>
      <c r="S926" s="186"/>
      <c r="T926" s="186"/>
      <c r="U926" s="186"/>
      <c r="V926" s="35"/>
    </row>
    <row r="927" spans="1:22" ht="16.5" customHeight="1" x14ac:dyDescent="0.35">
      <c r="A927" s="33"/>
      <c r="B927" s="186"/>
      <c r="C927" s="186"/>
      <c r="D927" s="186"/>
      <c r="E927" s="186"/>
      <c r="F927" s="186"/>
      <c r="G927" s="186"/>
      <c r="H927" s="186"/>
      <c r="I927" s="186"/>
      <c r="J927" s="186"/>
      <c r="K927" s="186"/>
      <c r="L927" s="186"/>
      <c r="M927" s="186"/>
      <c r="N927" s="186"/>
      <c r="O927" s="186"/>
      <c r="P927" s="186"/>
      <c r="Q927" s="186"/>
      <c r="R927" s="186"/>
      <c r="S927" s="186"/>
      <c r="T927" s="186"/>
      <c r="U927" s="186"/>
      <c r="V927" s="35"/>
    </row>
    <row r="928" spans="1:22" ht="16.5" customHeight="1" x14ac:dyDescent="0.35">
      <c r="A928" s="33"/>
      <c r="B928" s="186"/>
      <c r="C928" s="186"/>
      <c r="D928" s="186"/>
      <c r="E928" s="186"/>
      <c r="F928" s="186"/>
      <c r="G928" s="186"/>
      <c r="H928" s="186"/>
      <c r="I928" s="186"/>
      <c r="J928" s="186"/>
      <c r="K928" s="186"/>
      <c r="L928" s="186"/>
      <c r="M928" s="186"/>
      <c r="N928" s="186"/>
      <c r="O928" s="186"/>
      <c r="P928" s="186"/>
      <c r="Q928" s="186"/>
      <c r="R928" s="186"/>
      <c r="S928" s="186"/>
      <c r="T928" s="186"/>
      <c r="U928" s="186"/>
      <c r="V928" s="35"/>
    </row>
    <row r="929" spans="1:22" ht="16.5" customHeight="1" x14ac:dyDescent="0.35">
      <c r="A929" s="33"/>
      <c r="B929" s="186"/>
      <c r="C929" s="186"/>
      <c r="D929" s="186"/>
      <c r="E929" s="186"/>
      <c r="F929" s="186"/>
      <c r="G929" s="186"/>
      <c r="H929" s="186"/>
      <c r="I929" s="186"/>
      <c r="J929" s="186"/>
      <c r="K929" s="186"/>
      <c r="L929" s="186"/>
      <c r="M929" s="186"/>
      <c r="N929" s="186"/>
      <c r="O929" s="186"/>
      <c r="P929" s="186"/>
      <c r="Q929" s="186"/>
      <c r="R929" s="186"/>
      <c r="S929" s="186"/>
      <c r="T929" s="186"/>
      <c r="U929" s="186"/>
      <c r="V929" s="35"/>
    </row>
    <row r="930" spans="1:22" ht="16.5" customHeight="1" x14ac:dyDescent="0.35">
      <c r="A930" s="33"/>
      <c r="B930" s="186"/>
      <c r="C930" s="186"/>
      <c r="D930" s="186"/>
      <c r="E930" s="186"/>
      <c r="F930" s="186"/>
      <c r="G930" s="186"/>
      <c r="H930" s="186"/>
      <c r="I930" s="186"/>
      <c r="J930" s="186"/>
      <c r="K930" s="186"/>
      <c r="L930" s="186"/>
      <c r="M930" s="186"/>
      <c r="N930" s="186"/>
      <c r="O930" s="186"/>
      <c r="P930" s="186"/>
      <c r="Q930" s="186"/>
      <c r="R930" s="186"/>
      <c r="S930" s="186"/>
      <c r="T930" s="186"/>
      <c r="U930" s="186"/>
      <c r="V930" s="35"/>
    </row>
    <row r="931" spans="1:22" ht="16.5" customHeight="1" x14ac:dyDescent="0.35">
      <c r="A931" s="33"/>
      <c r="B931" s="186"/>
      <c r="C931" s="186"/>
      <c r="D931" s="186"/>
      <c r="E931" s="186"/>
      <c r="F931" s="186"/>
      <c r="G931" s="186"/>
      <c r="H931" s="186"/>
      <c r="I931" s="186"/>
      <c r="J931" s="186"/>
      <c r="K931" s="186"/>
      <c r="L931" s="186"/>
      <c r="M931" s="186"/>
      <c r="N931" s="186"/>
      <c r="O931" s="186"/>
      <c r="P931" s="186"/>
      <c r="Q931" s="186"/>
      <c r="R931" s="186"/>
      <c r="S931" s="186"/>
      <c r="T931" s="186"/>
      <c r="U931" s="186"/>
      <c r="V931" s="35"/>
    </row>
    <row r="932" spans="1:22" ht="16.5" customHeight="1" x14ac:dyDescent="0.35">
      <c r="A932" s="33"/>
      <c r="B932" s="186"/>
      <c r="C932" s="186"/>
      <c r="D932" s="186"/>
      <c r="E932" s="186"/>
      <c r="F932" s="186"/>
      <c r="G932" s="186"/>
      <c r="H932" s="186"/>
      <c r="I932" s="186"/>
      <c r="J932" s="186"/>
      <c r="K932" s="186"/>
      <c r="L932" s="186"/>
      <c r="M932" s="186"/>
      <c r="N932" s="186"/>
      <c r="O932" s="186"/>
      <c r="P932" s="186"/>
      <c r="Q932" s="186"/>
      <c r="R932" s="186"/>
      <c r="S932" s="186"/>
      <c r="T932" s="186"/>
      <c r="U932" s="186"/>
      <c r="V932" s="35"/>
    </row>
    <row r="933" spans="1:22" ht="16.5" customHeight="1" x14ac:dyDescent="0.35">
      <c r="A933" s="33"/>
      <c r="B933" s="186"/>
      <c r="C933" s="186"/>
      <c r="D933" s="186"/>
      <c r="E933" s="186"/>
      <c r="F933" s="186"/>
      <c r="G933" s="186"/>
      <c r="H933" s="186"/>
      <c r="I933" s="186"/>
      <c r="J933" s="186"/>
      <c r="K933" s="186"/>
      <c r="L933" s="186"/>
      <c r="M933" s="186"/>
      <c r="N933" s="186"/>
      <c r="O933" s="186"/>
      <c r="P933" s="186"/>
      <c r="Q933" s="186"/>
      <c r="R933" s="186"/>
      <c r="S933" s="186"/>
      <c r="T933" s="186"/>
      <c r="U933" s="186"/>
      <c r="V933" s="35"/>
    </row>
    <row r="934" spans="1:22" ht="16.5" customHeight="1" x14ac:dyDescent="0.35">
      <c r="A934" s="33"/>
      <c r="B934" s="186"/>
      <c r="C934" s="186"/>
      <c r="D934" s="186"/>
      <c r="E934" s="186"/>
      <c r="F934" s="186"/>
      <c r="G934" s="186"/>
      <c r="H934" s="186"/>
      <c r="I934" s="186"/>
      <c r="J934" s="186"/>
      <c r="K934" s="186"/>
      <c r="L934" s="186"/>
      <c r="M934" s="186"/>
      <c r="N934" s="186"/>
      <c r="O934" s="186"/>
      <c r="P934" s="186"/>
      <c r="Q934" s="186"/>
      <c r="R934" s="186"/>
      <c r="S934" s="186"/>
      <c r="T934" s="186"/>
      <c r="U934" s="186"/>
      <c r="V934" s="35"/>
    </row>
    <row r="935" spans="1:22" ht="16.5" customHeight="1" x14ac:dyDescent="0.35">
      <c r="A935" s="33"/>
      <c r="B935" s="186"/>
      <c r="C935" s="186"/>
      <c r="D935" s="186"/>
      <c r="E935" s="186"/>
      <c r="F935" s="186"/>
      <c r="G935" s="186"/>
      <c r="H935" s="186"/>
      <c r="I935" s="186"/>
      <c r="J935" s="186"/>
      <c r="K935" s="186"/>
      <c r="L935" s="186"/>
      <c r="M935" s="186"/>
      <c r="N935" s="186"/>
      <c r="O935" s="186"/>
      <c r="P935" s="186"/>
      <c r="Q935" s="186"/>
      <c r="R935" s="186"/>
      <c r="S935" s="186"/>
      <c r="T935" s="186"/>
      <c r="U935" s="186"/>
      <c r="V935" s="35"/>
    </row>
    <row r="936" spans="1:22" ht="16.5" customHeight="1" x14ac:dyDescent="0.35">
      <c r="A936" s="33"/>
      <c r="B936" s="186"/>
      <c r="C936" s="186"/>
      <c r="D936" s="186"/>
      <c r="E936" s="186"/>
      <c r="F936" s="186"/>
      <c r="G936" s="186"/>
      <c r="H936" s="186"/>
      <c r="I936" s="186"/>
      <c r="J936" s="186"/>
      <c r="K936" s="186"/>
      <c r="L936" s="186"/>
      <c r="M936" s="186"/>
      <c r="N936" s="186"/>
      <c r="O936" s="186"/>
      <c r="P936" s="186"/>
      <c r="Q936" s="186"/>
      <c r="R936" s="186"/>
      <c r="S936" s="186"/>
      <c r="T936" s="186"/>
      <c r="U936" s="186"/>
      <c r="V936" s="35"/>
    </row>
    <row r="937" spans="1:22" ht="16.5" customHeight="1" x14ac:dyDescent="0.35">
      <c r="A937" s="33"/>
      <c r="B937" s="186"/>
      <c r="C937" s="186"/>
      <c r="D937" s="186"/>
      <c r="E937" s="186"/>
      <c r="F937" s="186"/>
      <c r="G937" s="186"/>
      <c r="H937" s="186"/>
      <c r="I937" s="186"/>
      <c r="J937" s="186"/>
      <c r="K937" s="186"/>
      <c r="L937" s="186"/>
      <c r="M937" s="186"/>
      <c r="N937" s="186"/>
      <c r="O937" s="186"/>
      <c r="P937" s="186"/>
      <c r="Q937" s="186"/>
      <c r="R937" s="186"/>
      <c r="S937" s="186"/>
      <c r="T937" s="186"/>
      <c r="U937" s="186"/>
      <c r="V937" s="35"/>
    </row>
    <row r="938" spans="1:22" ht="16.5" customHeight="1" x14ac:dyDescent="0.35">
      <c r="A938" s="33"/>
      <c r="B938" s="186"/>
      <c r="C938" s="186"/>
      <c r="D938" s="186"/>
      <c r="E938" s="186"/>
      <c r="F938" s="186"/>
      <c r="G938" s="186"/>
      <c r="H938" s="186"/>
      <c r="I938" s="186"/>
      <c r="J938" s="186"/>
      <c r="K938" s="186"/>
      <c r="L938" s="186"/>
      <c r="M938" s="186"/>
      <c r="N938" s="186"/>
      <c r="O938" s="186"/>
      <c r="P938" s="186"/>
      <c r="Q938" s="186"/>
      <c r="R938" s="186"/>
      <c r="S938" s="186"/>
      <c r="T938" s="186"/>
      <c r="U938" s="186"/>
      <c r="V938" s="35"/>
    </row>
    <row r="939" spans="1:22" ht="16.5" customHeight="1" x14ac:dyDescent="0.35">
      <c r="A939" s="33"/>
      <c r="B939" s="186"/>
      <c r="C939" s="186"/>
      <c r="D939" s="186"/>
      <c r="E939" s="186"/>
      <c r="F939" s="186"/>
      <c r="G939" s="186"/>
      <c r="H939" s="186"/>
      <c r="I939" s="186"/>
      <c r="J939" s="186"/>
      <c r="K939" s="186"/>
      <c r="L939" s="186"/>
      <c r="M939" s="186"/>
      <c r="N939" s="186"/>
      <c r="O939" s="186"/>
      <c r="P939" s="186"/>
      <c r="Q939" s="186"/>
      <c r="R939" s="186"/>
      <c r="S939" s="186"/>
      <c r="T939" s="186"/>
      <c r="U939" s="186"/>
      <c r="V939" s="35"/>
    </row>
    <row r="940" spans="1:22" ht="16.5" customHeight="1" x14ac:dyDescent="0.35">
      <c r="A940" s="33"/>
      <c r="B940" s="186"/>
      <c r="C940" s="186"/>
      <c r="D940" s="186"/>
      <c r="E940" s="186"/>
      <c r="F940" s="186"/>
      <c r="G940" s="186"/>
      <c r="H940" s="186"/>
      <c r="I940" s="186"/>
      <c r="J940" s="186"/>
      <c r="K940" s="186"/>
      <c r="L940" s="186"/>
      <c r="M940" s="186"/>
      <c r="N940" s="186"/>
      <c r="O940" s="186"/>
      <c r="P940" s="186"/>
      <c r="Q940" s="186"/>
      <c r="R940" s="186"/>
      <c r="S940" s="186"/>
      <c r="T940" s="186"/>
      <c r="U940" s="186"/>
      <c r="V940" s="35"/>
    </row>
    <row r="941" spans="1:22" ht="16.5" customHeight="1" x14ac:dyDescent="0.35">
      <c r="A941" s="33"/>
      <c r="B941" s="186"/>
      <c r="C941" s="186"/>
      <c r="D941" s="186"/>
      <c r="E941" s="186"/>
      <c r="F941" s="186"/>
      <c r="G941" s="186"/>
      <c r="H941" s="186"/>
      <c r="I941" s="186"/>
      <c r="J941" s="186"/>
      <c r="K941" s="186"/>
      <c r="L941" s="186"/>
      <c r="M941" s="186"/>
      <c r="N941" s="186"/>
      <c r="O941" s="186"/>
      <c r="P941" s="186"/>
      <c r="Q941" s="186"/>
      <c r="R941" s="186"/>
      <c r="S941" s="186"/>
      <c r="T941" s="186"/>
      <c r="U941" s="186"/>
      <c r="V941" s="35"/>
    </row>
    <row r="942" spans="1:22" ht="16.5" customHeight="1" x14ac:dyDescent="0.35">
      <c r="A942" s="33"/>
      <c r="B942" s="186"/>
      <c r="C942" s="186"/>
      <c r="D942" s="186"/>
      <c r="E942" s="186"/>
      <c r="F942" s="186"/>
      <c r="G942" s="186"/>
      <c r="H942" s="186"/>
      <c r="I942" s="186"/>
      <c r="J942" s="186"/>
      <c r="K942" s="186"/>
      <c r="L942" s="186"/>
      <c r="M942" s="186"/>
      <c r="N942" s="186"/>
      <c r="O942" s="186"/>
      <c r="P942" s="186"/>
      <c r="Q942" s="186"/>
      <c r="R942" s="186"/>
      <c r="S942" s="186"/>
      <c r="T942" s="186"/>
      <c r="U942" s="186"/>
      <c r="V942" s="35"/>
    </row>
    <row r="943" spans="1:22" ht="16.5" customHeight="1" x14ac:dyDescent="0.35">
      <c r="A943" s="33"/>
      <c r="B943" s="186"/>
      <c r="C943" s="186"/>
      <c r="D943" s="186"/>
      <c r="E943" s="186"/>
      <c r="F943" s="186"/>
      <c r="G943" s="186"/>
      <c r="H943" s="186"/>
      <c r="I943" s="186"/>
      <c r="J943" s="186"/>
      <c r="K943" s="186"/>
      <c r="L943" s="186"/>
      <c r="M943" s="186"/>
      <c r="N943" s="186"/>
      <c r="O943" s="186"/>
      <c r="P943" s="186"/>
      <c r="Q943" s="186"/>
      <c r="R943" s="186"/>
      <c r="S943" s="186"/>
      <c r="T943" s="186"/>
      <c r="U943" s="186"/>
      <c r="V943" s="35"/>
    </row>
    <row r="944" spans="1:22" ht="16.5" customHeight="1" x14ac:dyDescent="0.35">
      <c r="A944" s="33"/>
      <c r="B944" s="186"/>
      <c r="C944" s="186"/>
      <c r="D944" s="186"/>
      <c r="E944" s="186"/>
      <c r="F944" s="186"/>
      <c r="G944" s="186"/>
      <c r="H944" s="186"/>
      <c r="I944" s="186"/>
      <c r="J944" s="186"/>
      <c r="K944" s="186"/>
      <c r="L944" s="186"/>
      <c r="M944" s="186"/>
      <c r="N944" s="186"/>
      <c r="O944" s="186"/>
      <c r="P944" s="186"/>
      <c r="Q944" s="186"/>
      <c r="R944" s="186"/>
      <c r="S944" s="186"/>
      <c r="T944" s="186"/>
      <c r="U944" s="186"/>
      <c r="V944" s="35"/>
    </row>
    <row r="945" spans="1:22" ht="16.5" customHeight="1" x14ac:dyDescent="0.35">
      <c r="A945" s="33"/>
      <c r="B945" s="186"/>
      <c r="C945" s="186"/>
      <c r="D945" s="186"/>
      <c r="E945" s="186"/>
      <c r="F945" s="186"/>
      <c r="G945" s="186"/>
      <c r="H945" s="186"/>
      <c r="I945" s="186"/>
      <c r="J945" s="186"/>
      <c r="K945" s="186"/>
      <c r="L945" s="186"/>
      <c r="M945" s="186"/>
      <c r="N945" s="186"/>
      <c r="O945" s="186"/>
      <c r="P945" s="186"/>
      <c r="Q945" s="186"/>
      <c r="R945" s="186"/>
      <c r="S945" s="186"/>
      <c r="T945" s="186"/>
      <c r="U945" s="186"/>
      <c r="V945" s="35"/>
    </row>
    <row r="946" spans="1:22" ht="16.5" customHeight="1" x14ac:dyDescent="0.35">
      <c r="A946" s="33"/>
      <c r="B946" s="186"/>
      <c r="C946" s="186"/>
      <c r="D946" s="186"/>
      <c r="E946" s="186"/>
      <c r="F946" s="186"/>
      <c r="G946" s="186"/>
      <c r="H946" s="186"/>
      <c r="I946" s="186"/>
      <c r="J946" s="186"/>
      <c r="K946" s="186"/>
      <c r="L946" s="186"/>
      <c r="M946" s="186"/>
      <c r="N946" s="186"/>
      <c r="O946" s="186"/>
      <c r="P946" s="186"/>
      <c r="Q946" s="186"/>
      <c r="R946" s="186"/>
      <c r="S946" s="186"/>
      <c r="T946" s="186"/>
      <c r="U946" s="186"/>
      <c r="V946" s="35"/>
    </row>
    <row r="947" spans="1:22" ht="16.5" customHeight="1" x14ac:dyDescent="0.35">
      <c r="A947" s="33"/>
      <c r="B947" s="186"/>
      <c r="C947" s="186"/>
      <c r="D947" s="186"/>
      <c r="E947" s="186"/>
      <c r="F947" s="186"/>
      <c r="G947" s="186"/>
      <c r="H947" s="186"/>
      <c r="I947" s="186"/>
      <c r="J947" s="186"/>
      <c r="K947" s="186"/>
      <c r="L947" s="186"/>
      <c r="M947" s="186"/>
      <c r="N947" s="186"/>
      <c r="O947" s="186"/>
      <c r="P947" s="186"/>
      <c r="Q947" s="186"/>
      <c r="R947" s="186"/>
      <c r="S947" s="186"/>
      <c r="T947" s="186"/>
      <c r="U947" s="186"/>
      <c r="V947" s="35"/>
    </row>
    <row r="948" spans="1:22" ht="16.5" customHeight="1" x14ac:dyDescent="0.35">
      <c r="A948" s="33"/>
      <c r="B948" s="186"/>
      <c r="C948" s="186"/>
      <c r="D948" s="186"/>
      <c r="E948" s="186"/>
      <c r="F948" s="186"/>
      <c r="G948" s="186"/>
      <c r="H948" s="186"/>
      <c r="I948" s="186"/>
      <c r="J948" s="186"/>
      <c r="K948" s="186"/>
      <c r="L948" s="186"/>
      <c r="M948" s="186"/>
      <c r="N948" s="186"/>
      <c r="O948" s="186"/>
      <c r="P948" s="186"/>
      <c r="Q948" s="186"/>
      <c r="R948" s="186"/>
      <c r="S948" s="186"/>
      <c r="T948" s="186"/>
      <c r="U948" s="186"/>
      <c r="V948" s="35"/>
    </row>
    <row r="949" spans="1:22" ht="16.5" customHeight="1" x14ac:dyDescent="0.35">
      <c r="A949" s="33"/>
      <c r="B949" s="186"/>
      <c r="C949" s="186"/>
      <c r="D949" s="186"/>
      <c r="E949" s="186"/>
      <c r="F949" s="186"/>
      <c r="G949" s="186"/>
      <c r="H949" s="186"/>
      <c r="I949" s="186"/>
      <c r="J949" s="186"/>
      <c r="K949" s="186"/>
      <c r="L949" s="186"/>
      <c r="M949" s="186"/>
      <c r="N949" s="186"/>
      <c r="O949" s="186"/>
      <c r="P949" s="186"/>
      <c r="Q949" s="186"/>
      <c r="R949" s="186"/>
      <c r="S949" s="186"/>
      <c r="T949" s="186"/>
      <c r="U949" s="186"/>
      <c r="V949" s="35"/>
    </row>
    <row r="950" spans="1:22" ht="16.5" customHeight="1" x14ac:dyDescent="0.35">
      <c r="A950" s="33"/>
      <c r="B950" s="186"/>
      <c r="C950" s="186"/>
      <c r="D950" s="186"/>
      <c r="E950" s="186"/>
      <c r="F950" s="186"/>
      <c r="G950" s="186"/>
      <c r="H950" s="186"/>
      <c r="I950" s="186"/>
      <c r="J950" s="186"/>
      <c r="K950" s="186"/>
      <c r="L950" s="186"/>
      <c r="M950" s="186"/>
      <c r="N950" s="186"/>
      <c r="O950" s="186"/>
      <c r="P950" s="186"/>
      <c r="Q950" s="186"/>
      <c r="R950" s="186"/>
      <c r="S950" s="186"/>
      <c r="T950" s="186"/>
      <c r="U950" s="186"/>
      <c r="V950" s="35"/>
    </row>
    <row r="951" spans="1:22" ht="16.5" customHeight="1" x14ac:dyDescent="0.35">
      <c r="A951" s="33"/>
      <c r="B951" s="186"/>
      <c r="C951" s="186"/>
      <c r="D951" s="186"/>
      <c r="E951" s="186"/>
      <c r="F951" s="186"/>
      <c r="G951" s="186"/>
      <c r="H951" s="186"/>
      <c r="I951" s="186"/>
      <c r="J951" s="186"/>
      <c r="K951" s="186"/>
      <c r="L951" s="186"/>
      <c r="M951" s="186"/>
      <c r="N951" s="186"/>
      <c r="O951" s="186"/>
      <c r="P951" s="186"/>
      <c r="Q951" s="186"/>
      <c r="R951" s="186"/>
      <c r="S951" s="186"/>
      <c r="T951" s="186"/>
      <c r="U951" s="186"/>
      <c r="V951" s="35"/>
    </row>
    <row r="952" spans="1:22" ht="16.5" customHeight="1" x14ac:dyDescent="0.35">
      <c r="A952" s="33"/>
      <c r="B952" s="186"/>
      <c r="C952" s="186"/>
      <c r="D952" s="186"/>
      <c r="E952" s="186"/>
      <c r="F952" s="186"/>
      <c r="G952" s="186"/>
      <c r="H952" s="186"/>
      <c r="I952" s="186"/>
      <c r="J952" s="186"/>
      <c r="K952" s="186"/>
      <c r="L952" s="186"/>
      <c r="M952" s="186"/>
      <c r="N952" s="186"/>
      <c r="O952" s="186"/>
      <c r="P952" s="186"/>
      <c r="Q952" s="186"/>
      <c r="R952" s="186"/>
      <c r="S952" s="186"/>
      <c r="T952" s="186"/>
      <c r="U952" s="186"/>
      <c r="V952" s="35"/>
    </row>
    <row r="953" spans="1:22" ht="16.5" customHeight="1" x14ac:dyDescent="0.35">
      <c r="A953" s="33"/>
      <c r="B953" s="186"/>
      <c r="C953" s="186"/>
      <c r="D953" s="186"/>
      <c r="E953" s="186"/>
      <c r="F953" s="186"/>
      <c r="G953" s="186"/>
      <c r="H953" s="186"/>
      <c r="I953" s="186"/>
      <c r="J953" s="186"/>
      <c r="K953" s="186"/>
      <c r="L953" s="186"/>
      <c r="M953" s="186"/>
      <c r="N953" s="186"/>
      <c r="O953" s="186"/>
      <c r="P953" s="186"/>
      <c r="Q953" s="186"/>
      <c r="R953" s="186"/>
      <c r="S953" s="186"/>
      <c r="T953" s="186"/>
      <c r="U953" s="186"/>
      <c r="V953" s="35"/>
    </row>
    <row r="954" spans="1:22" ht="16.5" customHeight="1" x14ac:dyDescent="0.35">
      <c r="A954" s="33"/>
      <c r="B954" s="186"/>
      <c r="C954" s="186"/>
      <c r="D954" s="186"/>
      <c r="E954" s="186"/>
      <c r="F954" s="186"/>
      <c r="G954" s="186"/>
      <c r="H954" s="186"/>
      <c r="I954" s="186"/>
      <c r="J954" s="186"/>
      <c r="K954" s="186"/>
      <c r="L954" s="186"/>
      <c r="M954" s="186"/>
      <c r="N954" s="186"/>
      <c r="O954" s="186"/>
      <c r="P954" s="186"/>
      <c r="Q954" s="186"/>
      <c r="R954" s="186"/>
      <c r="S954" s="186"/>
      <c r="T954" s="186"/>
      <c r="U954" s="186"/>
      <c r="V954" s="35"/>
    </row>
    <row r="955" spans="1:22" ht="16.5" customHeight="1" x14ac:dyDescent="0.35">
      <c r="A955" s="33"/>
      <c r="B955" s="186"/>
      <c r="C955" s="186"/>
      <c r="D955" s="186"/>
      <c r="E955" s="186"/>
      <c r="F955" s="186"/>
      <c r="G955" s="186"/>
      <c r="H955" s="186"/>
      <c r="I955" s="186"/>
      <c r="J955" s="186"/>
      <c r="K955" s="186"/>
      <c r="L955" s="186"/>
      <c r="M955" s="186"/>
      <c r="N955" s="186"/>
      <c r="O955" s="186"/>
      <c r="P955" s="186"/>
      <c r="Q955" s="186"/>
      <c r="R955" s="186"/>
      <c r="S955" s="186"/>
      <c r="T955" s="186"/>
      <c r="U955" s="186"/>
      <c r="V955" s="35"/>
    </row>
    <row r="956" spans="1:22" ht="16.5" customHeight="1" x14ac:dyDescent="0.35">
      <c r="A956" s="33"/>
      <c r="B956" s="186"/>
      <c r="C956" s="186"/>
      <c r="D956" s="186"/>
      <c r="E956" s="186"/>
      <c r="F956" s="186"/>
      <c r="G956" s="186"/>
      <c r="H956" s="186"/>
      <c r="I956" s="186"/>
      <c r="J956" s="186"/>
      <c r="K956" s="186"/>
      <c r="L956" s="186"/>
      <c r="M956" s="186"/>
      <c r="N956" s="186"/>
      <c r="O956" s="186"/>
      <c r="P956" s="186"/>
      <c r="Q956" s="186"/>
      <c r="R956" s="186"/>
      <c r="S956" s="186"/>
      <c r="T956" s="186"/>
      <c r="U956" s="186"/>
      <c r="V956" s="35"/>
    </row>
    <row r="957" spans="1:22" ht="16.5" customHeight="1" x14ac:dyDescent="0.35">
      <c r="A957" s="33"/>
      <c r="B957" s="186"/>
      <c r="C957" s="186"/>
      <c r="D957" s="186"/>
      <c r="E957" s="186"/>
      <c r="F957" s="186"/>
      <c r="G957" s="186"/>
      <c r="H957" s="186"/>
      <c r="I957" s="186"/>
      <c r="J957" s="186"/>
      <c r="K957" s="186"/>
      <c r="L957" s="186"/>
      <c r="M957" s="186"/>
      <c r="N957" s="186"/>
      <c r="O957" s="186"/>
      <c r="P957" s="186"/>
      <c r="Q957" s="186"/>
      <c r="R957" s="186"/>
      <c r="S957" s="186"/>
      <c r="T957" s="186"/>
      <c r="U957" s="186"/>
      <c r="V957" s="35"/>
    </row>
    <row r="958" spans="1:22" ht="16.5" customHeight="1" x14ac:dyDescent="0.35">
      <c r="A958" s="33"/>
      <c r="B958" s="186"/>
      <c r="C958" s="186"/>
      <c r="D958" s="186"/>
      <c r="E958" s="186"/>
      <c r="F958" s="186"/>
      <c r="G958" s="186"/>
      <c r="H958" s="186"/>
      <c r="I958" s="186"/>
      <c r="J958" s="186"/>
      <c r="K958" s="186"/>
      <c r="L958" s="186"/>
      <c r="M958" s="186"/>
      <c r="N958" s="186"/>
      <c r="O958" s="186"/>
      <c r="P958" s="186"/>
      <c r="Q958" s="186"/>
      <c r="R958" s="186"/>
      <c r="S958" s="186"/>
      <c r="T958" s="186"/>
      <c r="U958" s="186"/>
      <c r="V958" s="35"/>
    </row>
    <row r="959" spans="1:22" ht="16.5" customHeight="1" x14ac:dyDescent="0.35">
      <c r="A959" s="33"/>
      <c r="B959" s="186"/>
      <c r="C959" s="186"/>
      <c r="D959" s="186"/>
      <c r="E959" s="186"/>
      <c r="F959" s="186"/>
      <c r="G959" s="186"/>
      <c r="H959" s="186"/>
      <c r="I959" s="186"/>
      <c r="J959" s="186"/>
      <c r="K959" s="186"/>
      <c r="L959" s="186"/>
      <c r="M959" s="186"/>
      <c r="N959" s="186"/>
      <c r="O959" s="186"/>
      <c r="P959" s="186"/>
      <c r="Q959" s="186"/>
      <c r="R959" s="186"/>
      <c r="S959" s="186"/>
      <c r="T959" s="186"/>
      <c r="U959" s="186"/>
      <c r="V959" s="35"/>
    </row>
    <row r="960" spans="1:22" ht="16.5" customHeight="1" x14ac:dyDescent="0.35">
      <c r="A960" s="33"/>
      <c r="B960" s="186"/>
      <c r="C960" s="186"/>
      <c r="D960" s="186"/>
      <c r="E960" s="186"/>
      <c r="F960" s="186"/>
      <c r="G960" s="186"/>
      <c r="H960" s="186"/>
      <c r="I960" s="186"/>
      <c r="J960" s="186"/>
      <c r="K960" s="186"/>
      <c r="L960" s="186"/>
      <c r="M960" s="186"/>
      <c r="N960" s="186"/>
      <c r="O960" s="186"/>
      <c r="P960" s="186"/>
      <c r="Q960" s="186"/>
      <c r="R960" s="186"/>
      <c r="S960" s="186"/>
      <c r="T960" s="186"/>
      <c r="U960" s="186"/>
      <c r="V960" s="35"/>
    </row>
    <row r="961" spans="1:22" ht="16.5" customHeight="1" x14ac:dyDescent="0.35">
      <c r="A961" s="33"/>
      <c r="B961" s="186"/>
      <c r="C961" s="186"/>
      <c r="D961" s="186"/>
      <c r="E961" s="186"/>
      <c r="F961" s="186"/>
      <c r="G961" s="186"/>
      <c r="H961" s="186"/>
      <c r="I961" s="186"/>
      <c r="J961" s="186"/>
      <c r="K961" s="186"/>
      <c r="L961" s="186"/>
      <c r="M961" s="186"/>
      <c r="N961" s="186"/>
      <c r="O961" s="186"/>
      <c r="P961" s="186"/>
      <c r="Q961" s="186"/>
      <c r="R961" s="186"/>
      <c r="S961" s="186"/>
      <c r="T961" s="186"/>
      <c r="U961" s="186"/>
      <c r="V961" s="35"/>
    </row>
    <row r="962" spans="1:22" ht="16.5" customHeight="1" x14ac:dyDescent="0.35">
      <c r="A962" s="33"/>
      <c r="B962" s="186"/>
      <c r="C962" s="186"/>
      <c r="D962" s="186"/>
      <c r="E962" s="186"/>
      <c r="F962" s="186"/>
      <c r="G962" s="186"/>
      <c r="H962" s="186"/>
      <c r="I962" s="186"/>
      <c r="J962" s="186"/>
      <c r="K962" s="186"/>
      <c r="L962" s="186"/>
      <c r="M962" s="186"/>
      <c r="N962" s="186"/>
      <c r="O962" s="186"/>
      <c r="P962" s="186"/>
      <c r="Q962" s="186"/>
      <c r="R962" s="186"/>
      <c r="S962" s="186"/>
      <c r="T962" s="186"/>
      <c r="U962" s="186"/>
      <c r="V962" s="35"/>
    </row>
    <row r="963" spans="1:22" ht="16.5" customHeight="1" x14ac:dyDescent="0.35">
      <c r="A963" s="33"/>
      <c r="B963" s="186"/>
      <c r="C963" s="186"/>
      <c r="D963" s="186"/>
      <c r="E963" s="186"/>
      <c r="F963" s="186"/>
      <c r="G963" s="186"/>
      <c r="H963" s="186"/>
      <c r="I963" s="186"/>
      <c r="J963" s="186"/>
      <c r="K963" s="186"/>
      <c r="L963" s="186"/>
      <c r="M963" s="186"/>
      <c r="N963" s="186"/>
      <c r="O963" s="186"/>
      <c r="P963" s="186"/>
      <c r="Q963" s="186"/>
      <c r="R963" s="186"/>
      <c r="S963" s="186"/>
      <c r="T963" s="186"/>
      <c r="U963" s="186"/>
      <c r="V963" s="35"/>
    </row>
    <row r="964" spans="1:22" ht="16.5" customHeight="1" x14ac:dyDescent="0.35">
      <c r="A964" s="33"/>
      <c r="B964" s="186"/>
      <c r="C964" s="186"/>
      <c r="D964" s="186"/>
      <c r="E964" s="186"/>
      <c r="F964" s="186"/>
      <c r="G964" s="186"/>
      <c r="H964" s="186"/>
      <c r="I964" s="186"/>
      <c r="J964" s="186"/>
      <c r="K964" s="186"/>
      <c r="L964" s="186"/>
      <c r="M964" s="186"/>
      <c r="N964" s="186"/>
      <c r="O964" s="186"/>
      <c r="P964" s="186"/>
      <c r="Q964" s="186"/>
      <c r="R964" s="186"/>
      <c r="S964" s="186"/>
      <c r="T964" s="186"/>
      <c r="U964" s="186"/>
      <c r="V964" s="35"/>
    </row>
    <row r="965" spans="1:22" ht="16.5" customHeight="1" x14ac:dyDescent="0.35">
      <c r="A965" s="33"/>
      <c r="B965" s="186"/>
      <c r="C965" s="186"/>
      <c r="D965" s="186"/>
      <c r="E965" s="186"/>
      <c r="F965" s="186"/>
      <c r="G965" s="186"/>
      <c r="H965" s="186"/>
      <c r="I965" s="186"/>
      <c r="J965" s="186"/>
      <c r="K965" s="186"/>
      <c r="L965" s="186"/>
      <c r="M965" s="186"/>
      <c r="N965" s="186"/>
      <c r="O965" s="186"/>
      <c r="P965" s="186"/>
      <c r="Q965" s="186"/>
      <c r="R965" s="186"/>
      <c r="S965" s="186"/>
      <c r="T965" s="186"/>
      <c r="U965" s="186"/>
      <c r="V965" s="35"/>
    </row>
    <row r="966" spans="1:22" ht="16.5" customHeight="1" x14ac:dyDescent="0.35">
      <c r="A966" s="33"/>
      <c r="B966" s="186"/>
      <c r="C966" s="186"/>
      <c r="D966" s="186"/>
      <c r="E966" s="186"/>
      <c r="F966" s="186"/>
      <c r="G966" s="186"/>
      <c r="H966" s="186"/>
      <c r="I966" s="186"/>
      <c r="J966" s="186"/>
      <c r="K966" s="186"/>
      <c r="L966" s="186"/>
      <c r="M966" s="186"/>
      <c r="N966" s="186"/>
      <c r="O966" s="186"/>
      <c r="P966" s="186"/>
      <c r="Q966" s="186"/>
      <c r="R966" s="186"/>
      <c r="S966" s="186"/>
      <c r="T966" s="186"/>
      <c r="U966" s="186"/>
      <c r="V966" s="35"/>
    </row>
    <row r="967" spans="1:22" ht="16.5" customHeight="1" x14ac:dyDescent="0.35">
      <c r="A967" s="33"/>
      <c r="B967" s="186"/>
      <c r="C967" s="186"/>
      <c r="D967" s="186"/>
      <c r="E967" s="186"/>
      <c r="F967" s="186"/>
      <c r="G967" s="186"/>
      <c r="H967" s="186"/>
      <c r="I967" s="186"/>
      <c r="J967" s="186"/>
      <c r="K967" s="186"/>
      <c r="L967" s="186"/>
      <c r="M967" s="186"/>
      <c r="N967" s="186"/>
      <c r="O967" s="186"/>
      <c r="P967" s="186"/>
      <c r="Q967" s="186"/>
      <c r="R967" s="186"/>
      <c r="S967" s="186"/>
      <c r="T967" s="186"/>
      <c r="U967" s="186"/>
      <c r="V967" s="35"/>
    </row>
    <row r="968" spans="1:22" ht="16.5" customHeight="1" x14ac:dyDescent="0.35">
      <c r="A968" s="33"/>
      <c r="B968" s="186"/>
      <c r="C968" s="186"/>
      <c r="D968" s="186"/>
      <c r="E968" s="186"/>
      <c r="F968" s="186"/>
      <c r="G968" s="186"/>
      <c r="H968" s="186"/>
      <c r="I968" s="186"/>
      <c r="J968" s="186"/>
      <c r="K968" s="186"/>
      <c r="L968" s="186"/>
      <c r="M968" s="186"/>
      <c r="N968" s="186"/>
      <c r="O968" s="186"/>
      <c r="P968" s="186"/>
      <c r="Q968" s="186"/>
      <c r="R968" s="186"/>
      <c r="S968" s="186"/>
      <c r="T968" s="186"/>
      <c r="U968" s="186"/>
      <c r="V968" s="35"/>
    </row>
    <row r="969" spans="1:22" ht="16.5" customHeight="1" x14ac:dyDescent="0.35">
      <c r="A969" s="33"/>
      <c r="B969" s="34"/>
      <c r="C969" s="34"/>
      <c r="D969" s="34"/>
      <c r="E969" s="34"/>
      <c r="F969" s="34"/>
      <c r="G969" s="34"/>
      <c r="H969" s="34"/>
      <c r="I969" s="34"/>
      <c r="J969" s="34"/>
      <c r="K969" s="34"/>
      <c r="L969" s="34"/>
      <c r="M969" s="34"/>
      <c r="N969" s="34"/>
      <c r="O969" s="34"/>
      <c r="P969" s="34"/>
      <c r="Q969" s="34"/>
      <c r="R969" s="34"/>
      <c r="S969" s="34"/>
      <c r="T969" s="34"/>
      <c r="U969" s="34"/>
      <c r="V969" s="35"/>
    </row>
    <row r="970" spans="1:22" ht="16.5" customHeight="1" x14ac:dyDescent="0.35">
      <c r="A970" s="33"/>
      <c r="B970" s="104" t="s">
        <v>227</v>
      </c>
      <c r="C970" s="104"/>
      <c r="D970" s="104"/>
      <c r="E970" s="104"/>
      <c r="F970" s="104"/>
      <c r="G970" s="104"/>
      <c r="H970" s="104"/>
      <c r="I970" s="104"/>
      <c r="J970" s="104"/>
      <c r="K970" s="104"/>
      <c r="L970" s="104"/>
      <c r="M970" s="104"/>
      <c r="N970" s="104"/>
      <c r="O970" s="104"/>
      <c r="P970" s="104"/>
      <c r="Q970" s="104"/>
      <c r="R970" s="104"/>
      <c r="S970" s="104"/>
      <c r="T970" s="104"/>
      <c r="U970" s="104"/>
      <c r="V970" s="35"/>
    </row>
    <row r="971" spans="1:22" ht="16.5" customHeight="1" x14ac:dyDescent="0.35">
      <c r="A971" s="33"/>
      <c r="B971" s="104"/>
      <c r="C971" s="104"/>
      <c r="D971" s="104"/>
      <c r="E971" s="104"/>
      <c r="F971" s="104"/>
      <c r="G971" s="104"/>
      <c r="H971" s="104"/>
      <c r="I971" s="104"/>
      <c r="J971" s="104"/>
      <c r="K971" s="104"/>
      <c r="L971" s="104"/>
      <c r="M971" s="104"/>
      <c r="N971" s="104"/>
      <c r="O971" s="104"/>
      <c r="P971" s="104"/>
      <c r="Q971" s="104"/>
      <c r="R971" s="104"/>
      <c r="S971" s="104"/>
      <c r="T971" s="104"/>
      <c r="U971" s="104"/>
      <c r="V971" s="35"/>
    </row>
    <row r="972" spans="1:22" ht="16.5" customHeight="1" x14ac:dyDescent="0.35">
      <c r="A972" s="33"/>
      <c r="B972" s="72"/>
      <c r="C972" s="72"/>
      <c r="D972" s="72"/>
      <c r="E972" s="72"/>
      <c r="F972" s="72"/>
      <c r="G972" s="72"/>
      <c r="H972" s="72"/>
      <c r="I972" s="72"/>
      <c r="J972" s="72"/>
      <c r="K972" s="72"/>
      <c r="L972" s="72"/>
      <c r="M972" s="72"/>
      <c r="N972" s="72"/>
      <c r="O972" s="72"/>
      <c r="P972" s="72"/>
      <c r="Q972" s="72"/>
      <c r="R972" s="72"/>
      <c r="S972" s="72"/>
      <c r="T972" s="72"/>
      <c r="U972" s="72"/>
      <c r="V972" s="35"/>
    </row>
    <row r="973" spans="1:22" ht="16.5" customHeight="1" x14ac:dyDescent="0.35">
      <c r="A973" s="33"/>
      <c r="B973" s="149" t="s">
        <v>228</v>
      </c>
      <c r="C973" s="149"/>
      <c r="D973" s="149"/>
      <c r="E973" s="149"/>
      <c r="F973" s="149"/>
      <c r="G973" s="149"/>
      <c r="H973" s="149"/>
      <c r="I973" s="149"/>
      <c r="J973" s="149"/>
      <c r="K973" s="149"/>
      <c r="L973" s="149"/>
      <c r="M973" s="149"/>
      <c r="N973" s="149"/>
      <c r="O973" s="149"/>
      <c r="P973" s="149"/>
      <c r="Q973" s="149"/>
      <c r="R973" s="149"/>
      <c r="S973" s="149"/>
      <c r="T973" s="149"/>
      <c r="U973" s="149"/>
      <c r="V973" s="35"/>
    </row>
    <row r="974" spans="1:22" ht="16.5" customHeight="1" x14ac:dyDescent="0.35">
      <c r="A974" s="33"/>
      <c r="B974" s="144" t="s">
        <v>229</v>
      </c>
      <c r="C974" s="144"/>
      <c r="D974" s="144"/>
      <c r="E974" s="144"/>
      <c r="F974" s="144"/>
      <c r="G974" s="144"/>
      <c r="H974" s="144"/>
      <c r="I974" s="158" t="s">
        <v>230</v>
      </c>
      <c r="J974" s="158"/>
      <c r="K974" s="158"/>
      <c r="L974" s="158"/>
      <c r="M974" s="158"/>
      <c r="N974" s="158"/>
      <c r="O974" s="158"/>
      <c r="P974" s="158"/>
      <c r="Q974" s="158"/>
      <c r="R974" s="158"/>
      <c r="S974" s="158"/>
      <c r="T974" s="158"/>
      <c r="U974" s="158"/>
      <c r="V974" s="35"/>
    </row>
    <row r="975" spans="1:22" ht="16.5" customHeight="1" x14ac:dyDescent="0.35">
      <c r="A975" s="33"/>
      <c r="B975" s="144"/>
      <c r="C975" s="144"/>
      <c r="D975" s="144"/>
      <c r="E975" s="144"/>
      <c r="F975" s="144"/>
      <c r="G975" s="144"/>
      <c r="H975" s="144"/>
      <c r="I975" s="158"/>
      <c r="J975" s="158"/>
      <c r="K975" s="158"/>
      <c r="L975" s="158"/>
      <c r="M975" s="158"/>
      <c r="N975" s="158"/>
      <c r="O975" s="158"/>
      <c r="P975" s="158"/>
      <c r="Q975" s="158"/>
      <c r="R975" s="158"/>
      <c r="S975" s="158"/>
      <c r="T975" s="158"/>
      <c r="U975" s="158"/>
      <c r="V975" s="35"/>
    </row>
    <row r="976" spans="1:22" ht="16.5" customHeight="1" x14ac:dyDescent="0.35">
      <c r="A976" s="33"/>
      <c r="B976" s="144"/>
      <c r="C976" s="144"/>
      <c r="D976" s="144"/>
      <c r="E976" s="144"/>
      <c r="F976" s="144"/>
      <c r="G976" s="144"/>
      <c r="H976" s="144"/>
      <c r="I976" s="158"/>
      <c r="J976" s="158"/>
      <c r="K976" s="158"/>
      <c r="L976" s="158"/>
      <c r="M976" s="158"/>
      <c r="N976" s="158"/>
      <c r="O976" s="158"/>
      <c r="P976" s="158"/>
      <c r="Q976" s="158"/>
      <c r="R976" s="158"/>
      <c r="S976" s="158"/>
      <c r="T976" s="158"/>
      <c r="U976" s="158"/>
      <c r="V976" s="35"/>
    </row>
    <row r="977" spans="1:22" ht="16.5" customHeight="1" x14ac:dyDescent="0.35">
      <c r="A977" s="33"/>
      <c r="B977" s="144"/>
      <c r="C977" s="144"/>
      <c r="D977" s="144"/>
      <c r="E977" s="144"/>
      <c r="F977" s="144"/>
      <c r="G977" s="144"/>
      <c r="H977" s="144"/>
      <c r="I977" s="158"/>
      <c r="J977" s="158"/>
      <c r="K977" s="158"/>
      <c r="L977" s="158"/>
      <c r="M977" s="158"/>
      <c r="N977" s="158"/>
      <c r="O977" s="158"/>
      <c r="P977" s="158"/>
      <c r="Q977" s="158"/>
      <c r="R977" s="158"/>
      <c r="S977" s="158"/>
      <c r="T977" s="158"/>
      <c r="U977" s="158"/>
      <c r="V977" s="35"/>
    </row>
    <row r="978" spans="1:22" ht="16.5" customHeight="1" x14ac:dyDescent="0.35">
      <c r="A978" s="33"/>
      <c r="B978" s="144"/>
      <c r="C978" s="144"/>
      <c r="D978" s="144"/>
      <c r="E978" s="144"/>
      <c r="F978" s="144"/>
      <c r="G978" s="144"/>
      <c r="H978" s="144"/>
      <c r="I978" s="158"/>
      <c r="J978" s="158"/>
      <c r="K978" s="158"/>
      <c r="L978" s="158"/>
      <c r="M978" s="158"/>
      <c r="N978" s="158"/>
      <c r="O978" s="158"/>
      <c r="P978" s="158"/>
      <c r="Q978" s="158"/>
      <c r="R978" s="158"/>
      <c r="S978" s="158"/>
      <c r="T978" s="158"/>
      <c r="U978" s="158"/>
      <c r="V978" s="35"/>
    </row>
    <row r="979" spans="1:22" ht="16.5" customHeight="1" x14ac:dyDescent="0.35">
      <c r="A979" s="33"/>
      <c r="B979" s="144"/>
      <c r="C979" s="144"/>
      <c r="D979" s="144"/>
      <c r="E979" s="144"/>
      <c r="F979" s="144"/>
      <c r="G979" s="144"/>
      <c r="H979" s="144"/>
      <c r="I979" s="158"/>
      <c r="J979" s="158"/>
      <c r="K979" s="158"/>
      <c r="L979" s="158"/>
      <c r="M979" s="158"/>
      <c r="N979" s="158"/>
      <c r="O979" s="158"/>
      <c r="P979" s="158"/>
      <c r="Q979" s="158"/>
      <c r="R979" s="158"/>
      <c r="S979" s="158"/>
      <c r="T979" s="158"/>
      <c r="U979" s="158"/>
      <c r="V979" s="35"/>
    </row>
    <row r="980" spans="1:22" ht="16.5" customHeight="1" x14ac:dyDescent="0.35">
      <c r="A980" s="33"/>
      <c r="B980" s="144"/>
      <c r="C980" s="144"/>
      <c r="D980" s="144"/>
      <c r="E980" s="144"/>
      <c r="F980" s="144"/>
      <c r="G980" s="144"/>
      <c r="H980" s="144"/>
      <c r="I980" s="158"/>
      <c r="J980" s="158"/>
      <c r="K980" s="158"/>
      <c r="L980" s="158"/>
      <c r="M980" s="158"/>
      <c r="N980" s="158"/>
      <c r="O980" s="158"/>
      <c r="P980" s="158"/>
      <c r="Q980" s="158"/>
      <c r="R980" s="158"/>
      <c r="S980" s="158"/>
      <c r="T980" s="158"/>
      <c r="U980" s="158"/>
      <c r="V980" s="35"/>
    </row>
    <row r="981" spans="1:22" ht="16.5" customHeight="1" x14ac:dyDescent="0.35">
      <c r="A981" s="33"/>
      <c r="B981" s="144"/>
      <c r="C981" s="144"/>
      <c r="D981" s="144"/>
      <c r="E981" s="144"/>
      <c r="F981" s="144"/>
      <c r="G981" s="144"/>
      <c r="H981" s="144"/>
      <c r="I981" s="158"/>
      <c r="J981" s="158"/>
      <c r="K981" s="158"/>
      <c r="L981" s="158"/>
      <c r="M981" s="158"/>
      <c r="N981" s="158"/>
      <c r="O981" s="158"/>
      <c r="P981" s="158"/>
      <c r="Q981" s="158"/>
      <c r="R981" s="158"/>
      <c r="S981" s="158"/>
      <c r="T981" s="158"/>
      <c r="U981" s="158"/>
      <c r="V981" s="35"/>
    </row>
    <row r="982" spans="1:22" ht="16.5" customHeight="1" x14ac:dyDescent="0.35">
      <c r="A982" s="33"/>
      <c r="B982" s="144"/>
      <c r="C982" s="144"/>
      <c r="D982" s="144"/>
      <c r="E982" s="144"/>
      <c r="F982" s="144"/>
      <c r="G982" s="144"/>
      <c r="H982" s="144"/>
      <c r="I982" s="158"/>
      <c r="J982" s="158"/>
      <c r="K982" s="158"/>
      <c r="L982" s="158"/>
      <c r="M982" s="158"/>
      <c r="N982" s="158"/>
      <c r="O982" s="158"/>
      <c r="P982" s="158"/>
      <c r="Q982" s="158"/>
      <c r="R982" s="158"/>
      <c r="S982" s="158"/>
      <c r="T982" s="158"/>
      <c r="U982" s="158"/>
      <c r="V982" s="35"/>
    </row>
    <row r="983" spans="1:22" ht="16.5" customHeight="1" x14ac:dyDescent="0.35">
      <c r="A983" s="33"/>
      <c r="B983" s="144"/>
      <c r="C983" s="144"/>
      <c r="D983" s="144"/>
      <c r="E983" s="144"/>
      <c r="F983" s="144"/>
      <c r="G983" s="144"/>
      <c r="H983" s="144"/>
      <c r="I983" s="158"/>
      <c r="J983" s="158"/>
      <c r="K983" s="158"/>
      <c r="L983" s="158"/>
      <c r="M983" s="158"/>
      <c r="N983" s="158"/>
      <c r="O983" s="158"/>
      <c r="P983" s="158"/>
      <c r="Q983" s="158"/>
      <c r="R983" s="158"/>
      <c r="S983" s="158"/>
      <c r="T983" s="158"/>
      <c r="U983" s="158"/>
      <c r="V983" s="35"/>
    </row>
    <row r="984" spans="1:22" ht="16.5" customHeight="1" x14ac:dyDescent="0.35">
      <c r="A984" s="33"/>
      <c r="B984" s="144"/>
      <c r="C984" s="144"/>
      <c r="D984" s="144"/>
      <c r="E984" s="144"/>
      <c r="F984" s="144"/>
      <c r="G984" s="144"/>
      <c r="H984" s="144"/>
      <c r="I984" s="158"/>
      <c r="J984" s="158"/>
      <c r="K984" s="158"/>
      <c r="L984" s="158"/>
      <c r="M984" s="158"/>
      <c r="N984" s="158"/>
      <c r="O984" s="158"/>
      <c r="P984" s="158"/>
      <c r="Q984" s="158"/>
      <c r="R984" s="158"/>
      <c r="S984" s="158"/>
      <c r="T984" s="158"/>
      <c r="U984" s="158"/>
      <c r="V984" s="35"/>
    </row>
    <row r="985" spans="1:22" ht="16.5" customHeight="1" x14ac:dyDescent="0.35">
      <c r="A985" s="33"/>
      <c r="B985" s="144"/>
      <c r="C985" s="144"/>
      <c r="D985" s="144"/>
      <c r="E985" s="144"/>
      <c r="F985" s="144"/>
      <c r="G985" s="144"/>
      <c r="H985" s="144"/>
      <c r="I985" s="158"/>
      <c r="J985" s="158"/>
      <c r="K985" s="158"/>
      <c r="L985" s="158"/>
      <c r="M985" s="158"/>
      <c r="N985" s="158"/>
      <c r="O985" s="158"/>
      <c r="P985" s="158"/>
      <c r="Q985" s="158"/>
      <c r="R985" s="158"/>
      <c r="S985" s="158"/>
      <c r="T985" s="158"/>
      <c r="U985" s="158"/>
      <c r="V985" s="35"/>
    </row>
    <row r="986" spans="1:22" ht="16.5" customHeight="1" x14ac:dyDescent="0.35">
      <c r="A986" s="33"/>
      <c r="B986" s="144"/>
      <c r="C986" s="144"/>
      <c r="D986" s="144"/>
      <c r="E986" s="144"/>
      <c r="F986" s="144"/>
      <c r="G986" s="144"/>
      <c r="H986" s="144"/>
      <c r="I986" s="158"/>
      <c r="J986" s="158"/>
      <c r="K986" s="158"/>
      <c r="L986" s="158"/>
      <c r="M986" s="158"/>
      <c r="N986" s="158"/>
      <c r="O986" s="158"/>
      <c r="P986" s="158"/>
      <c r="Q986" s="158"/>
      <c r="R986" s="158"/>
      <c r="S986" s="158"/>
      <c r="T986" s="158"/>
      <c r="U986" s="158"/>
      <c r="V986" s="35"/>
    </row>
    <row r="987" spans="1:22" ht="16.5" customHeight="1" x14ac:dyDescent="0.35">
      <c r="A987" s="33"/>
      <c r="B987" s="144"/>
      <c r="C987" s="144"/>
      <c r="D987" s="144"/>
      <c r="E987" s="144"/>
      <c r="F987" s="144"/>
      <c r="G987" s="144"/>
      <c r="H987" s="144"/>
      <c r="I987" s="158"/>
      <c r="J987" s="158"/>
      <c r="K987" s="158"/>
      <c r="L987" s="158"/>
      <c r="M987" s="158"/>
      <c r="N987" s="158"/>
      <c r="O987" s="158"/>
      <c r="P987" s="158"/>
      <c r="Q987" s="158"/>
      <c r="R987" s="158"/>
      <c r="S987" s="158"/>
      <c r="T987" s="158"/>
      <c r="U987" s="158"/>
      <c r="V987" s="35"/>
    </row>
    <row r="988" spans="1:22" ht="16.5" customHeight="1" x14ac:dyDescent="0.35">
      <c r="A988" s="33"/>
      <c r="B988" s="144"/>
      <c r="C988" s="144"/>
      <c r="D988" s="144"/>
      <c r="E988" s="144"/>
      <c r="F988" s="144"/>
      <c r="G988" s="144"/>
      <c r="H988" s="144"/>
      <c r="I988" s="158"/>
      <c r="J988" s="158"/>
      <c r="K988" s="158"/>
      <c r="L988" s="158"/>
      <c r="M988" s="158"/>
      <c r="N988" s="158"/>
      <c r="O988" s="158"/>
      <c r="P988" s="158"/>
      <c r="Q988" s="158"/>
      <c r="R988" s="158"/>
      <c r="S988" s="158"/>
      <c r="T988" s="158"/>
      <c r="U988" s="158"/>
      <c r="V988" s="35"/>
    </row>
    <row r="989" spans="1:22" ht="16.5" customHeight="1" x14ac:dyDescent="0.35">
      <c r="A989" s="33"/>
      <c r="B989" s="144"/>
      <c r="C989" s="144"/>
      <c r="D989" s="144"/>
      <c r="E989" s="144"/>
      <c r="F989" s="144"/>
      <c r="G989" s="144"/>
      <c r="H989" s="144"/>
      <c r="I989" s="158"/>
      <c r="J989" s="158"/>
      <c r="K989" s="158"/>
      <c r="L989" s="158"/>
      <c r="M989" s="158"/>
      <c r="N989" s="158"/>
      <c r="O989" s="158"/>
      <c r="P989" s="158"/>
      <c r="Q989" s="158"/>
      <c r="R989" s="158"/>
      <c r="S989" s="158"/>
      <c r="T989" s="158"/>
      <c r="U989" s="158"/>
      <c r="V989" s="35"/>
    </row>
    <row r="990" spans="1:22" ht="16.5" customHeight="1" x14ac:dyDescent="0.35">
      <c r="A990" s="33"/>
      <c r="B990" s="144"/>
      <c r="C990" s="144"/>
      <c r="D990" s="144"/>
      <c r="E990" s="144"/>
      <c r="F990" s="144"/>
      <c r="G990" s="144"/>
      <c r="H990" s="144"/>
      <c r="I990" s="158"/>
      <c r="J990" s="158"/>
      <c r="K990" s="158"/>
      <c r="L990" s="158"/>
      <c r="M990" s="158"/>
      <c r="N990" s="158"/>
      <c r="O990" s="158"/>
      <c r="P990" s="158"/>
      <c r="Q990" s="158"/>
      <c r="R990" s="158"/>
      <c r="S990" s="158"/>
      <c r="T990" s="158"/>
      <c r="U990" s="158"/>
      <c r="V990" s="35"/>
    </row>
    <row r="991" spans="1:22" ht="16.5" customHeight="1" x14ac:dyDescent="0.35">
      <c r="A991" s="33"/>
      <c r="B991" s="144"/>
      <c r="C991" s="144"/>
      <c r="D991" s="144"/>
      <c r="E991" s="144"/>
      <c r="F991" s="144"/>
      <c r="G991" s="144"/>
      <c r="H991" s="144"/>
      <c r="I991" s="158"/>
      <c r="J991" s="158"/>
      <c r="K991" s="158"/>
      <c r="L991" s="158"/>
      <c r="M991" s="158"/>
      <c r="N991" s="158"/>
      <c r="O991" s="158"/>
      <c r="P991" s="158"/>
      <c r="Q991" s="158"/>
      <c r="R991" s="158"/>
      <c r="S991" s="158"/>
      <c r="T991" s="158"/>
      <c r="U991" s="158"/>
      <c r="V991" s="35"/>
    </row>
    <row r="992" spans="1:22" ht="16.5" customHeight="1" x14ac:dyDescent="0.35">
      <c r="A992" s="33"/>
      <c r="B992" s="144"/>
      <c r="C992" s="144"/>
      <c r="D992" s="144"/>
      <c r="E992" s="144"/>
      <c r="F992" s="144"/>
      <c r="G992" s="144"/>
      <c r="H992" s="144"/>
      <c r="I992" s="158"/>
      <c r="J992" s="158"/>
      <c r="K992" s="158"/>
      <c r="L992" s="158"/>
      <c r="M992" s="158"/>
      <c r="N992" s="158"/>
      <c r="O992" s="158"/>
      <c r="P992" s="158"/>
      <c r="Q992" s="158"/>
      <c r="R992" s="158"/>
      <c r="S992" s="158"/>
      <c r="T992" s="158"/>
      <c r="U992" s="158"/>
      <c r="V992" s="35"/>
    </row>
    <row r="993" spans="1:22" ht="16.5" customHeight="1" x14ac:dyDescent="0.35">
      <c r="A993" s="33"/>
      <c r="B993" s="144"/>
      <c r="C993" s="144"/>
      <c r="D993" s="144"/>
      <c r="E993" s="144"/>
      <c r="F993" s="144"/>
      <c r="G993" s="144"/>
      <c r="H993" s="144"/>
      <c r="I993" s="158"/>
      <c r="J993" s="158"/>
      <c r="K993" s="158"/>
      <c r="L993" s="158"/>
      <c r="M993" s="158"/>
      <c r="N993" s="158"/>
      <c r="O993" s="158"/>
      <c r="P993" s="158"/>
      <c r="Q993" s="158"/>
      <c r="R993" s="158"/>
      <c r="S993" s="158"/>
      <c r="T993" s="158"/>
      <c r="U993" s="158"/>
      <c r="V993" s="35"/>
    </row>
    <row r="994" spans="1:22" ht="16.5" customHeight="1" x14ac:dyDescent="0.35">
      <c r="A994" s="33"/>
      <c r="B994" s="144"/>
      <c r="C994" s="144"/>
      <c r="D994" s="144"/>
      <c r="E994" s="144"/>
      <c r="F994" s="144"/>
      <c r="G994" s="144"/>
      <c r="H994" s="144"/>
      <c r="I994" s="158"/>
      <c r="J994" s="158"/>
      <c r="K994" s="158"/>
      <c r="L994" s="158"/>
      <c r="M994" s="158"/>
      <c r="N994" s="158"/>
      <c r="O994" s="158"/>
      <c r="P994" s="158"/>
      <c r="Q994" s="158"/>
      <c r="R994" s="158"/>
      <c r="S994" s="158"/>
      <c r="T994" s="158"/>
      <c r="U994" s="158"/>
      <c r="V994" s="35"/>
    </row>
    <row r="995" spans="1:22" ht="16.5" customHeight="1" x14ac:dyDescent="0.35">
      <c r="A995" s="33"/>
      <c r="B995" s="186" t="s">
        <v>17</v>
      </c>
      <c r="C995" s="186"/>
      <c r="D995" s="186"/>
      <c r="E995" s="186"/>
      <c r="F995" s="186"/>
      <c r="G995" s="186"/>
      <c r="H995" s="186"/>
      <c r="I995" s="186"/>
      <c r="J995" s="186"/>
      <c r="K995" s="186"/>
      <c r="L995" s="186"/>
      <c r="M995" s="186"/>
      <c r="N995" s="186"/>
      <c r="O995" s="186"/>
      <c r="P995" s="186"/>
      <c r="Q995" s="186"/>
      <c r="R995" s="186"/>
      <c r="S995" s="186"/>
      <c r="T995" s="186"/>
      <c r="U995" s="186"/>
      <c r="V995" s="35"/>
    </row>
    <row r="996" spans="1:22" ht="16.5" customHeight="1" x14ac:dyDescent="0.35">
      <c r="A996" s="33"/>
      <c r="B996" s="186"/>
      <c r="C996" s="186"/>
      <c r="D996" s="186"/>
      <c r="E996" s="186"/>
      <c r="F996" s="186"/>
      <c r="G996" s="186"/>
      <c r="H996" s="186"/>
      <c r="I996" s="186"/>
      <c r="J996" s="186"/>
      <c r="K996" s="186"/>
      <c r="L996" s="186"/>
      <c r="M996" s="186"/>
      <c r="N996" s="186"/>
      <c r="O996" s="186"/>
      <c r="P996" s="186"/>
      <c r="Q996" s="186"/>
      <c r="R996" s="186"/>
      <c r="S996" s="186"/>
      <c r="T996" s="186"/>
      <c r="U996" s="186"/>
      <c r="V996" s="35"/>
    </row>
    <row r="997" spans="1:22" ht="16.5" customHeight="1" x14ac:dyDescent="0.35">
      <c r="A997" s="33"/>
      <c r="B997" s="186"/>
      <c r="C997" s="186"/>
      <c r="D997" s="186"/>
      <c r="E997" s="186"/>
      <c r="F997" s="186"/>
      <c r="G997" s="186"/>
      <c r="H997" s="186"/>
      <c r="I997" s="186"/>
      <c r="J997" s="186"/>
      <c r="K997" s="186"/>
      <c r="L997" s="186"/>
      <c r="M997" s="186"/>
      <c r="N997" s="186"/>
      <c r="O997" s="186"/>
      <c r="P997" s="186"/>
      <c r="Q997" s="186"/>
      <c r="R997" s="186"/>
      <c r="S997" s="186"/>
      <c r="T997" s="186"/>
      <c r="U997" s="186"/>
      <c r="V997" s="35"/>
    </row>
    <row r="998" spans="1:22" ht="16.5" customHeight="1" x14ac:dyDescent="0.35">
      <c r="A998" s="33"/>
      <c r="B998" s="186"/>
      <c r="C998" s="186"/>
      <c r="D998" s="186"/>
      <c r="E998" s="186"/>
      <c r="F998" s="186"/>
      <c r="G998" s="186"/>
      <c r="H998" s="186"/>
      <c r="I998" s="186"/>
      <c r="J998" s="186"/>
      <c r="K998" s="186"/>
      <c r="L998" s="186"/>
      <c r="M998" s="186"/>
      <c r="N998" s="186"/>
      <c r="O998" s="186"/>
      <c r="P998" s="186"/>
      <c r="Q998" s="186"/>
      <c r="R998" s="186"/>
      <c r="S998" s="186"/>
      <c r="T998" s="186"/>
      <c r="U998" s="186"/>
      <c r="V998" s="35"/>
    </row>
    <row r="999" spans="1:22" ht="16.5" customHeight="1" x14ac:dyDescent="0.35">
      <c r="A999" s="33"/>
      <c r="B999" s="186"/>
      <c r="C999" s="186"/>
      <c r="D999" s="186"/>
      <c r="E999" s="186"/>
      <c r="F999" s="186"/>
      <c r="G999" s="186"/>
      <c r="H999" s="186"/>
      <c r="I999" s="186"/>
      <c r="J999" s="186"/>
      <c r="K999" s="186"/>
      <c r="L999" s="186"/>
      <c r="M999" s="186"/>
      <c r="N999" s="186"/>
      <c r="O999" s="186"/>
      <c r="P999" s="186"/>
      <c r="Q999" s="186"/>
      <c r="R999" s="186"/>
      <c r="S999" s="186"/>
      <c r="T999" s="186"/>
      <c r="U999" s="186"/>
      <c r="V999" s="35"/>
    </row>
    <row r="1000" spans="1:22" ht="16.5" customHeight="1" x14ac:dyDescent="0.35">
      <c r="A1000" s="33"/>
      <c r="B1000" s="186"/>
      <c r="C1000" s="186"/>
      <c r="D1000" s="186"/>
      <c r="E1000" s="186"/>
      <c r="F1000" s="186"/>
      <c r="G1000" s="186"/>
      <c r="H1000" s="186"/>
      <c r="I1000" s="186"/>
      <c r="J1000" s="186"/>
      <c r="K1000" s="186"/>
      <c r="L1000" s="186"/>
      <c r="M1000" s="186"/>
      <c r="N1000" s="186"/>
      <c r="O1000" s="186"/>
      <c r="P1000" s="186"/>
      <c r="Q1000" s="186"/>
      <c r="R1000" s="186"/>
      <c r="S1000" s="186"/>
      <c r="T1000" s="186"/>
      <c r="U1000" s="186"/>
      <c r="V1000" s="35"/>
    </row>
    <row r="1001" spans="1:22" ht="16.5" customHeight="1" x14ac:dyDescent="0.35">
      <c r="A1001" s="33"/>
      <c r="B1001" s="186"/>
      <c r="C1001" s="186"/>
      <c r="D1001" s="186"/>
      <c r="E1001" s="186"/>
      <c r="F1001" s="186"/>
      <c r="G1001" s="186"/>
      <c r="H1001" s="186"/>
      <c r="I1001" s="186"/>
      <c r="J1001" s="186"/>
      <c r="K1001" s="186"/>
      <c r="L1001" s="186"/>
      <c r="M1001" s="186"/>
      <c r="N1001" s="186"/>
      <c r="O1001" s="186"/>
      <c r="P1001" s="186"/>
      <c r="Q1001" s="186"/>
      <c r="R1001" s="186"/>
      <c r="S1001" s="186"/>
      <c r="T1001" s="186"/>
      <c r="U1001" s="186"/>
      <c r="V1001" s="35"/>
    </row>
    <row r="1002" spans="1:22" ht="16.5" customHeight="1" x14ac:dyDescent="0.35">
      <c r="A1002" s="33"/>
      <c r="B1002" s="186"/>
      <c r="C1002" s="186"/>
      <c r="D1002" s="186"/>
      <c r="E1002" s="186"/>
      <c r="F1002" s="186"/>
      <c r="G1002" s="186"/>
      <c r="H1002" s="186"/>
      <c r="I1002" s="186"/>
      <c r="J1002" s="186"/>
      <c r="K1002" s="186"/>
      <c r="L1002" s="186"/>
      <c r="M1002" s="186"/>
      <c r="N1002" s="186"/>
      <c r="O1002" s="186"/>
      <c r="P1002" s="186"/>
      <c r="Q1002" s="186"/>
      <c r="R1002" s="186"/>
      <c r="S1002" s="186"/>
      <c r="T1002" s="186"/>
      <c r="U1002" s="186"/>
      <c r="V1002" s="35"/>
    </row>
    <row r="1003" spans="1:22" ht="16.5" customHeight="1" x14ac:dyDescent="0.35">
      <c r="A1003" s="33"/>
      <c r="B1003" s="186"/>
      <c r="C1003" s="186"/>
      <c r="D1003" s="186"/>
      <c r="E1003" s="186"/>
      <c r="F1003" s="186"/>
      <c r="G1003" s="186"/>
      <c r="H1003" s="186"/>
      <c r="I1003" s="186"/>
      <c r="J1003" s="186"/>
      <c r="K1003" s="186"/>
      <c r="L1003" s="186"/>
      <c r="M1003" s="186"/>
      <c r="N1003" s="186"/>
      <c r="O1003" s="186"/>
      <c r="P1003" s="186"/>
      <c r="Q1003" s="186"/>
      <c r="R1003" s="186"/>
      <c r="S1003" s="186"/>
      <c r="T1003" s="186"/>
      <c r="U1003" s="186"/>
      <c r="V1003" s="35"/>
    </row>
    <row r="1004" spans="1:22" ht="16.5" customHeight="1" x14ac:dyDescent="0.35">
      <c r="A1004" s="33"/>
      <c r="B1004" s="186"/>
      <c r="C1004" s="186"/>
      <c r="D1004" s="186"/>
      <c r="E1004" s="186"/>
      <c r="F1004" s="186"/>
      <c r="G1004" s="186"/>
      <c r="H1004" s="186"/>
      <c r="I1004" s="186"/>
      <c r="J1004" s="186"/>
      <c r="K1004" s="186"/>
      <c r="L1004" s="186"/>
      <c r="M1004" s="186"/>
      <c r="N1004" s="186"/>
      <c r="O1004" s="186"/>
      <c r="P1004" s="186"/>
      <c r="Q1004" s="186"/>
      <c r="R1004" s="186"/>
      <c r="S1004" s="186"/>
      <c r="T1004" s="186"/>
      <c r="U1004" s="186"/>
      <c r="V1004" s="35"/>
    </row>
    <row r="1005" spans="1:22" ht="16.5" customHeight="1" x14ac:dyDescent="0.35">
      <c r="A1005" s="33"/>
      <c r="B1005" s="186"/>
      <c r="C1005" s="186"/>
      <c r="D1005" s="186"/>
      <c r="E1005" s="186"/>
      <c r="F1005" s="186"/>
      <c r="G1005" s="186"/>
      <c r="H1005" s="186"/>
      <c r="I1005" s="186"/>
      <c r="J1005" s="186"/>
      <c r="K1005" s="186"/>
      <c r="L1005" s="186"/>
      <c r="M1005" s="186"/>
      <c r="N1005" s="186"/>
      <c r="O1005" s="186"/>
      <c r="P1005" s="186"/>
      <c r="Q1005" s="186"/>
      <c r="R1005" s="186"/>
      <c r="S1005" s="186"/>
      <c r="T1005" s="186"/>
      <c r="U1005" s="186"/>
      <c r="V1005" s="35"/>
    </row>
    <row r="1006" spans="1:22" ht="16.5" customHeight="1" x14ac:dyDescent="0.35">
      <c r="A1006" s="33"/>
      <c r="B1006" s="186"/>
      <c r="C1006" s="186"/>
      <c r="D1006" s="186"/>
      <c r="E1006" s="186"/>
      <c r="F1006" s="186"/>
      <c r="G1006" s="186"/>
      <c r="H1006" s="186"/>
      <c r="I1006" s="186"/>
      <c r="J1006" s="186"/>
      <c r="K1006" s="186"/>
      <c r="L1006" s="186"/>
      <c r="M1006" s="186"/>
      <c r="N1006" s="186"/>
      <c r="O1006" s="186"/>
      <c r="P1006" s="186"/>
      <c r="Q1006" s="186"/>
      <c r="R1006" s="186"/>
      <c r="S1006" s="186"/>
      <c r="T1006" s="186"/>
      <c r="U1006" s="186"/>
      <c r="V1006" s="35"/>
    </row>
    <row r="1007" spans="1:22" ht="16.5" customHeight="1" x14ac:dyDescent="0.35">
      <c r="A1007" s="33"/>
      <c r="B1007" s="186"/>
      <c r="C1007" s="186"/>
      <c r="D1007" s="186"/>
      <c r="E1007" s="186"/>
      <c r="F1007" s="186"/>
      <c r="G1007" s="186"/>
      <c r="H1007" s="186"/>
      <c r="I1007" s="186"/>
      <c r="J1007" s="186"/>
      <c r="K1007" s="186"/>
      <c r="L1007" s="186"/>
      <c r="M1007" s="186"/>
      <c r="N1007" s="186"/>
      <c r="O1007" s="186"/>
      <c r="P1007" s="186"/>
      <c r="Q1007" s="186"/>
      <c r="R1007" s="186"/>
      <c r="S1007" s="186"/>
      <c r="T1007" s="186"/>
      <c r="U1007" s="186"/>
      <c r="V1007" s="35"/>
    </row>
    <row r="1008" spans="1:22" ht="16.5" customHeight="1" x14ac:dyDescent="0.35">
      <c r="A1008" s="33"/>
      <c r="B1008" s="186"/>
      <c r="C1008" s="186"/>
      <c r="D1008" s="186"/>
      <c r="E1008" s="186"/>
      <c r="F1008" s="186"/>
      <c r="G1008" s="186"/>
      <c r="H1008" s="186"/>
      <c r="I1008" s="186"/>
      <c r="J1008" s="186"/>
      <c r="K1008" s="186"/>
      <c r="L1008" s="186"/>
      <c r="M1008" s="186"/>
      <c r="N1008" s="186"/>
      <c r="O1008" s="186"/>
      <c r="P1008" s="186"/>
      <c r="Q1008" s="186"/>
      <c r="R1008" s="186"/>
      <c r="S1008" s="186"/>
      <c r="T1008" s="186"/>
      <c r="U1008" s="186"/>
      <c r="V1008" s="35"/>
    </row>
    <row r="1009" spans="1:22" ht="16.5" customHeight="1" x14ac:dyDescent="0.35">
      <c r="A1009" s="33"/>
      <c r="B1009" s="186"/>
      <c r="C1009" s="186"/>
      <c r="D1009" s="186"/>
      <c r="E1009" s="186"/>
      <c r="F1009" s="186"/>
      <c r="G1009" s="186"/>
      <c r="H1009" s="186"/>
      <c r="I1009" s="186"/>
      <c r="J1009" s="186"/>
      <c r="K1009" s="186"/>
      <c r="L1009" s="186"/>
      <c r="M1009" s="186"/>
      <c r="N1009" s="186"/>
      <c r="O1009" s="186"/>
      <c r="P1009" s="186"/>
      <c r="Q1009" s="186"/>
      <c r="R1009" s="186"/>
      <c r="S1009" s="186"/>
      <c r="T1009" s="186"/>
      <c r="U1009" s="186"/>
      <c r="V1009" s="35"/>
    </row>
    <row r="1010" spans="1:22" ht="16.5" customHeight="1" x14ac:dyDescent="0.35">
      <c r="A1010" s="33"/>
      <c r="B1010" s="186"/>
      <c r="C1010" s="186"/>
      <c r="D1010" s="186"/>
      <c r="E1010" s="186"/>
      <c r="F1010" s="186"/>
      <c r="G1010" s="186"/>
      <c r="H1010" s="186"/>
      <c r="I1010" s="186"/>
      <c r="J1010" s="186"/>
      <c r="K1010" s="186"/>
      <c r="L1010" s="186"/>
      <c r="M1010" s="186"/>
      <c r="N1010" s="186"/>
      <c r="O1010" s="186"/>
      <c r="P1010" s="186"/>
      <c r="Q1010" s="186"/>
      <c r="R1010" s="186"/>
      <c r="S1010" s="186"/>
      <c r="T1010" s="186"/>
      <c r="U1010" s="186"/>
      <c r="V1010" s="35"/>
    </row>
    <row r="1011" spans="1:22" ht="16.5" customHeight="1" x14ac:dyDescent="0.35">
      <c r="A1011" s="33"/>
      <c r="B1011" s="186"/>
      <c r="C1011" s="186"/>
      <c r="D1011" s="186"/>
      <c r="E1011" s="186"/>
      <c r="F1011" s="186"/>
      <c r="G1011" s="186"/>
      <c r="H1011" s="186"/>
      <c r="I1011" s="186"/>
      <c r="J1011" s="186"/>
      <c r="K1011" s="186"/>
      <c r="L1011" s="186"/>
      <c r="M1011" s="186"/>
      <c r="N1011" s="186"/>
      <c r="O1011" s="186"/>
      <c r="P1011" s="186"/>
      <c r="Q1011" s="186"/>
      <c r="R1011" s="186"/>
      <c r="S1011" s="186"/>
      <c r="T1011" s="186"/>
      <c r="U1011" s="186"/>
      <c r="V1011" s="35"/>
    </row>
    <row r="1012" spans="1:22" ht="16.5" customHeight="1" x14ac:dyDescent="0.35">
      <c r="A1012" s="33"/>
      <c r="B1012" s="186"/>
      <c r="C1012" s="186"/>
      <c r="D1012" s="186"/>
      <c r="E1012" s="186"/>
      <c r="F1012" s="186"/>
      <c r="G1012" s="186"/>
      <c r="H1012" s="186"/>
      <c r="I1012" s="186"/>
      <c r="J1012" s="186"/>
      <c r="K1012" s="186"/>
      <c r="L1012" s="186"/>
      <c r="M1012" s="186"/>
      <c r="N1012" s="186"/>
      <c r="O1012" s="186"/>
      <c r="P1012" s="186"/>
      <c r="Q1012" s="186"/>
      <c r="R1012" s="186"/>
      <c r="S1012" s="186"/>
      <c r="T1012" s="186"/>
      <c r="U1012" s="186"/>
      <c r="V1012" s="35"/>
    </row>
    <row r="1013" spans="1:22" ht="16.5" customHeight="1" x14ac:dyDescent="0.35">
      <c r="A1013" s="33"/>
      <c r="B1013" s="186"/>
      <c r="C1013" s="186"/>
      <c r="D1013" s="186"/>
      <c r="E1013" s="186"/>
      <c r="F1013" s="186"/>
      <c r="G1013" s="186"/>
      <c r="H1013" s="186"/>
      <c r="I1013" s="186"/>
      <c r="J1013" s="186"/>
      <c r="K1013" s="186"/>
      <c r="L1013" s="186"/>
      <c r="M1013" s="186"/>
      <c r="N1013" s="186"/>
      <c r="O1013" s="186"/>
      <c r="P1013" s="186"/>
      <c r="Q1013" s="186"/>
      <c r="R1013" s="186"/>
      <c r="S1013" s="186"/>
      <c r="T1013" s="186"/>
      <c r="U1013" s="186"/>
      <c r="V1013" s="35"/>
    </row>
    <row r="1014" spans="1:22" ht="16.5" customHeight="1" x14ac:dyDescent="0.35">
      <c r="A1014" s="33"/>
      <c r="B1014" s="186"/>
      <c r="C1014" s="186"/>
      <c r="D1014" s="186"/>
      <c r="E1014" s="186"/>
      <c r="F1014" s="186"/>
      <c r="G1014" s="186"/>
      <c r="H1014" s="186"/>
      <c r="I1014" s="186"/>
      <c r="J1014" s="186"/>
      <c r="K1014" s="186"/>
      <c r="L1014" s="186"/>
      <c r="M1014" s="186"/>
      <c r="N1014" s="186"/>
      <c r="O1014" s="186"/>
      <c r="P1014" s="186"/>
      <c r="Q1014" s="186"/>
      <c r="R1014" s="186"/>
      <c r="S1014" s="186"/>
      <c r="T1014" s="186"/>
      <c r="U1014" s="186"/>
      <c r="V1014" s="35"/>
    </row>
    <row r="1015" spans="1:22" ht="16.5" customHeight="1" x14ac:dyDescent="0.35">
      <c r="A1015" s="33"/>
      <c r="B1015" s="186"/>
      <c r="C1015" s="186"/>
      <c r="D1015" s="186"/>
      <c r="E1015" s="186"/>
      <c r="F1015" s="186"/>
      <c r="G1015" s="186"/>
      <c r="H1015" s="186"/>
      <c r="I1015" s="186"/>
      <c r="J1015" s="186"/>
      <c r="K1015" s="186"/>
      <c r="L1015" s="186"/>
      <c r="M1015" s="186"/>
      <c r="N1015" s="186"/>
      <c r="O1015" s="186"/>
      <c r="P1015" s="186"/>
      <c r="Q1015" s="186"/>
      <c r="R1015" s="186"/>
      <c r="S1015" s="186"/>
      <c r="T1015" s="186"/>
      <c r="U1015" s="186"/>
      <c r="V1015" s="35"/>
    </row>
    <row r="1016" spans="1:22" ht="16.5" customHeight="1" x14ac:dyDescent="0.35">
      <c r="A1016" s="33"/>
      <c r="B1016" s="186"/>
      <c r="C1016" s="186"/>
      <c r="D1016" s="186"/>
      <c r="E1016" s="186"/>
      <c r="F1016" s="186"/>
      <c r="G1016" s="186"/>
      <c r="H1016" s="186"/>
      <c r="I1016" s="186"/>
      <c r="J1016" s="186"/>
      <c r="K1016" s="186"/>
      <c r="L1016" s="186"/>
      <c r="M1016" s="186"/>
      <c r="N1016" s="186"/>
      <c r="O1016" s="186"/>
      <c r="P1016" s="186"/>
      <c r="Q1016" s="186"/>
      <c r="R1016" s="186"/>
      <c r="S1016" s="186"/>
      <c r="T1016" s="186"/>
      <c r="U1016" s="186"/>
      <c r="V1016" s="35"/>
    </row>
    <row r="1017" spans="1:22" ht="16.5" customHeight="1" x14ac:dyDescent="0.35">
      <c r="A1017" s="33"/>
      <c r="B1017" s="186"/>
      <c r="C1017" s="186"/>
      <c r="D1017" s="186"/>
      <c r="E1017" s="186"/>
      <c r="F1017" s="186"/>
      <c r="G1017" s="186"/>
      <c r="H1017" s="186"/>
      <c r="I1017" s="186"/>
      <c r="J1017" s="186"/>
      <c r="K1017" s="186"/>
      <c r="L1017" s="186"/>
      <c r="M1017" s="186"/>
      <c r="N1017" s="186"/>
      <c r="O1017" s="186"/>
      <c r="P1017" s="186"/>
      <c r="Q1017" s="186"/>
      <c r="R1017" s="186"/>
      <c r="S1017" s="186"/>
      <c r="T1017" s="186"/>
      <c r="U1017" s="186"/>
      <c r="V1017" s="35"/>
    </row>
    <row r="1018" spans="1:22" ht="16.5" customHeight="1" x14ac:dyDescent="0.35">
      <c r="A1018" s="33"/>
      <c r="B1018" s="186"/>
      <c r="C1018" s="186"/>
      <c r="D1018" s="186"/>
      <c r="E1018" s="186"/>
      <c r="F1018" s="186"/>
      <c r="G1018" s="186"/>
      <c r="H1018" s="186"/>
      <c r="I1018" s="186"/>
      <c r="J1018" s="186"/>
      <c r="K1018" s="186"/>
      <c r="L1018" s="186"/>
      <c r="M1018" s="186"/>
      <c r="N1018" s="186"/>
      <c r="O1018" s="186"/>
      <c r="P1018" s="186"/>
      <c r="Q1018" s="186"/>
      <c r="R1018" s="186"/>
      <c r="S1018" s="186"/>
      <c r="T1018" s="186"/>
      <c r="U1018" s="186"/>
      <c r="V1018" s="35"/>
    </row>
    <row r="1019" spans="1:22" ht="16.5" customHeight="1" x14ac:dyDescent="0.35">
      <c r="A1019" s="33"/>
      <c r="B1019" s="186"/>
      <c r="C1019" s="186"/>
      <c r="D1019" s="186"/>
      <c r="E1019" s="186"/>
      <c r="F1019" s="186"/>
      <c r="G1019" s="186"/>
      <c r="H1019" s="186"/>
      <c r="I1019" s="186"/>
      <c r="J1019" s="186"/>
      <c r="K1019" s="186"/>
      <c r="L1019" s="186"/>
      <c r="M1019" s="186"/>
      <c r="N1019" s="186"/>
      <c r="O1019" s="186"/>
      <c r="P1019" s="186"/>
      <c r="Q1019" s="186"/>
      <c r="R1019" s="186"/>
      <c r="S1019" s="186"/>
      <c r="T1019" s="186"/>
      <c r="U1019" s="186"/>
      <c r="V1019" s="35"/>
    </row>
    <row r="1020" spans="1:22" ht="16.5" customHeight="1" x14ac:dyDescent="0.35">
      <c r="A1020" s="33"/>
      <c r="B1020" s="186"/>
      <c r="C1020" s="186"/>
      <c r="D1020" s="186"/>
      <c r="E1020" s="186"/>
      <c r="F1020" s="186"/>
      <c r="G1020" s="186"/>
      <c r="H1020" s="186"/>
      <c r="I1020" s="186"/>
      <c r="J1020" s="186"/>
      <c r="K1020" s="186"/>
      <c r="L1020" s="186"/>
      <c r="M1020" s="186"/>
      <c r="N1020" s="186"/>
      <c r="O1020" s="186"/>
      <c r="P1020" s="186"/>
      <c r="Q1020" s="186"/>
      <c r="R1020" s="186"/>
      <c r="S1020" s="186"/>
      <c r="T1020" s="186"/>
      <c r="U1020" s="186"/>
      <c r="V1020" s="35"/>
    </row>
    <row r="1021" spans="1:22" ht="16.5" customHeight="1" x14ac:dyDescent="0.35">
      <c r="A1021" s="33"/>
      <c r="B1021" s="186"/>
      <c r="C1021" s="186"/>
      <c r="D1021" s="186"/>
      <c r="E1021" s="186"/>
      <c r="F1021" s="186"/>
      <c r="G1021" s="186"/>
      <c r="H1021" s="186"/>
      <c r="I1021" s="186"/>
      <c r="J1021" s="186"/>
      <c r="K1021" s="186"/>
      <c r="L1021" s="186"/>
      <c r="M1021" s="186"/>
      <c r="N1021" s="186"/>
      <c r="O1021" s="186"/>
      <c r="P1021" s="186"/>
      <c r="Q1021" s="186"/>
      <c r="R1021" s="186"/>
      <c r="S1021" s="186"/>
      <c r="T1021" s="186"/>
      <c r="U1021" s="186"/>
      <c r="V1021" s="35"/>
    </row>
    <row r="1022" spans="1:22" ht="16.5" customHeight="1" x14ac:dyDescent="0.35">
      <c r="A1022" s="33"/>
      <c r="B1022" s="186"/>
      <c r="C1022" s="186"/>
      <c r="D1022" s="186"/>
      <c r="E1022" s="186"/>
      <c r="F1022" s="186"/>
      <c r="G1022" s="186"/>
      <c r="H1022" s="186"/>
      <c r="I1022" s="186"/>
      <c r="J1022" s="186"/>
      <c r="K1022" s="186"/>
      <c r="L1022" s="186"/>
      <c r="M1022" s="186"/>
      <c r="N1022" s="186"/>
      <c r="O1022" s="186"/>
      <c r="P1022" s="186"/>
      <c r="Q1022" s="186"/>
      <c r="R1022" s="186"/>
      <c r="S1022" s="186"/>
      <c r="T1022" s="186"/>
      <c r="U1022" s="186"/>
      <c r="V1022" s="35"/>
    </row>
    <row r="1023" spans="1:22" ht="16.5" customHeight="1" x14ac:dyDescent="0.35">
      <c r="A1023" s="33"/>
      <c r="B1023" s="186"/>
      <c r="C1023" s="186"/>
      <c r="D1023" s="186"/>
      <c r="E1023" s="186"/>
      <c r="F1023" s="186"/>
      <c r="G1023" s="186"/>
      <c r="H1023" s="186"/>
      <c r="I1023" s="186"/>
      <c r="J1023" s="186"/>
      <c r="K1023" s="186"/>
      <c r="L1023" s="186"/>
      <c r="M1023" s="186"/>
      <c r="N1023" s="186"/>
      <c r="O1023" s="186"/>
      <c r="P1023" s="186"/>
      <c r="Q1023" s="186"/>
      <c r="R1023" s="186"/>
      <c r="S1023" s="186"/>
      <c r="T1023" s="186"/>
      <c r="U1023" s="186"/>
      <c r="V1023" s="35"/>
    </row>
    <row r="1024" spans="1:22" ht="16.5" customHeight="1" x14ac:dyDescent="0.35">
      <c r="A1024" s="33"/>
      <c r="B1024" s="186"/>
      <c r="C1024" s="186"/>
      <c r="D1024" s="186"/>
      <c r="E1024" s="186"/>
      <c r="F1024" s="186"/>
      <c r="G1024" s="186"/>
      <c r="H1024" s="186"/>
      <c r="I1024" s="186"/>
      <c r="J1024" s="186"/>
      <c r="K1024" s="186"/>
      <c r="L1024" s="186"/>
      <c r="M1024" s="186"/>
      <c r="N1024" s="186"/>
      <c r="O1024" s="186"/>
      <c r="P1024" s="186"/>
      <c r="Q1024" s="186"/>
      <c r="R1024" s="186"/>
      <c r="S1024" s="186"/>
      <c r="T1024" s="186"/>
      <c r="U1024" s="186"/>
      <c r="V1024" s="35"/>
    </row>
    <row r="1025" spans="1:22" ht="16.5" customHeight="1" x14ac:dyDescent="0.35">
      <c r="A1025" s="33"/>
      <c r="B1025" s="186"/>
      <c r="C1025" s="186"/>
      <c r="D1025" s="186"/>
      <c r="E1025" s="186"/>
      <c r="F1025" s="186"/>
      <c r="G1025" s="186"/>
      <c r="H1025" s="186"/>
      <c r="I1025" s="186"/>
      <c r="J1025" s="186"/>
      <c r="K1025" s="186"/>
      <c r="L1025" s="186"/>
      <c r="M1025" s="186"/>
      <c r="N1025" s="186"/>
      <c r="O1025" s="186"/>
      <c r="P1025" s="186"/>
      <c r="Q1025" s="186"/>
      <c r="R1025" s="186"/>
      <c r="S1025" s="186"/>
      <c r="T1025" s="186"/>
      <c r="U1025" s="186"/>
      <c r="V1025" s="35"/>
    </row>
    <row r="1026" spans="1:22" ht="16.5" customHeight="1" x14ac:dyDescent="0.35">
      <c r="A1026" s="33"/>
      <c r="B1026" s="186"/>
      <c r="C1026" s="186"/>
      <c r="D1026" s="186"/>
      <c r="E1026" s="186"/>
      <c r="F1026" s="186"/>
      <c r="G1026" s="186"/>
      <c r="H1026" s="186"/>
      <c r="I1026" s="186"/>
      <c r="J1026" s="186"/>
      <c r="K1026" s="186"/>
      <c r="L1026" s="186"/>
      <c r="M1026" s="186"/>
      <c r="N1026" s="186"/>
      <c r="O1026" s="186"/>
      <c r="P1026" s="186"/>
      <c r="Q1026" s="186"/>
      <c r="R1026" s="186"/>
      <c r="S1026" s="186"/>
      <c r="T1026" s="186"/>
      <c r="U1026" s="186"/>
      <c r="V1026" s="35"/>
    </row>
    <row r="1027" spans="1:22" ht="16.5" customHeight="1" x14ac:dyDescent="0.35">
      <c r="A1027" s="33"/>
      <c r="B1027" s="186"/>
      <c r="C1027" s="186"/>
      <c r="D1027" s="186"/>
      <c r="E1027" s="186"/>
      <c r="F1027" s="186"/>
      <c r="G1027" s="186"/>
      <c r="H1027" s="186"/>
      <c r="I1027" s="186"/>
      <c r="J1027" s="186"/>
      <c r="K1027" s="186"/>
      <c r="L1027" s="186"/>
      <c r="M1027" s="186"/>
      <c r="N1027" s="186"/>
      <c r="O1027" s="186"/>
      <c r="P1027" s="186"/>
      <c r="Q1027" s="186"/>
      <c r="R1027" s="186"/>
      <c r="S1027" s="186"/>
      <c r="T1027" s="186"/>
      <c r="U1027" s="186"/>
      <c r="V1027" s="35"/>
    </row>
    <row r="1028" spans="1:22" ht="16.5" customHeight="1" x14ac:dyDescent="0.35">
      <c r="A1028" s="33"/>
      <c r="B1028" s="186"/>
      <c r="C1028" s="186"/>
      <c r="D1028" s="186"/>
      <c r="E1028" s="186"/>
      <c r="F1028" s="186"/>
      <c r="G1028" s="186"/>
      <c r="H1028" s="186"/>
      <c r="I1028" s="186"/>
      <c r="J1028" s="186"/>
      <c r="K1028" s="186"/>
      <c r="L1028" s="186"/>
      <c r="M1028" s="186"/>
      <c r="N1028" s="186"/>
      <c r="O1028" s="186"/>
      <c r="P1028" s="186"/>
      <c r="Q1028" s="186"/>
      <c r="R1028" s="186"/>
      <c r="S1028" s="186"/>
      <c r="T1028" s="186"/>
      <c r="U1028" s="186"/>
      <c r="V1028" s="35"/>
    </row>
    <row r="1029" spans="1:22" ht="16.5" customHeight="1" x14ac:dyDescent="0.35">
      <c r="A1029" s="33"/>
      <c r="B1029" s="186"/>
      <c r="C1029" s="186"/>
      <c r="D1029" s="186"/>
      <c r="E1029" s="186"/>
      <c r="F1029" s="186"/>
      <c r="G1029" s="186"/>
      <c r="H1029" s="186"/>
      <c r="I1029" s="186"/>
      <c r="J1029" s="186"/>
      <c r="K1029" s="186"/>
      <c r="L1029" s="186"/>
      <c r="M1029" s="186"/>
      <c r="N1029" s="186"/>
      <c r="O1029" s="186"/>
      <c r="P1029" s="186"/>
      <c r="Q1029" s="186"/>
      <c r="R1029" s="186"/>
      <c r="S1029" s="186"/>
      <c r="T1029" s="186"/>
      <c r="U1029" s="186"/>
      <c r="V1029" s="35"/>
    </row>
    <row r="1030" spans="1:22" ht="16.5" customHeight="1" x14ac:dyDescent="0.35">
      <c r="A1030" s="33"/>
      <c r="B1030" s="186"/>
      <c r="C1030" s="186"/>
      <c r="D1030" s="186"/>
      <c r="E1030" s="186"/>
      <c r="F1030" s="186"/>
      <c r="G1030" s="186"/>
      <c r="H1030" s="186"/>
      <c r="I1030" s="186"/>
      <c r="J1030" s="186"/>
      <c r="K1030" s="186"/>
      <c r="L1030" s="186"/>
      <c r="M1030" s="186"/>
      <c r="N1030" s="186"/>
      <c r="O1030" s="186"/>
      <c r="P1030" s="186"/>
      <c r="Q1030" s="186"/>
      <c r="R1030" s="186"/>
      <c r="S1030" s="186"/>
      <c r="T1030" s="186"/>
      <c r="U1030" s="186"/>
      <c r="V1030" s="35"/>
    </row>
    <row r="1031" spans="1:22" ht="16.5" customHeight="1" x14ac:dyDescent="0.35">
      <c r="A1031" s="33"/>
      <c r="B1031" s="186"/>
      <c r="C1031" s="186"/>
      <c r="D1031" s="186"/>
      <c r="E1031" s="186"/>
      <c r="F1031" s="186"/>
      <c r="G1031" s="186"/>
      <c r="H1031" s="186"/>
      <c r="I1031" s="186"/>
      <c r="J1031" s="186"/>
      <c r="K1031" s="186"/>
      <c r="L1031" s="186"/>
      <c r="M1031" s="186"/>
      <c r="N1031" s="186"/>
      <c r="O1031" s="186"/>
      <c r="P1031" s="186"/>
      <c r="Q1031" s="186"/>
      <c r="R1031" s="186"/>
      <c r="S1031" s="186"/>
      <c r="T1031" s="186"/>
      <c r="U1031" s="186"/>
      <c r="V1031" s="35"/>
    </row>
    <row r="1032" spans="1:22" ht="16.5" customHeight="1" x14ac:dyDescent="0.35">
      <c r="A1032" s="33"/>
      <c r="B1032" s="186"/>
      <c r="C1032" s="186"/>
      <c r="D1032" s="186"/>
      <c r="E1032" s="186"/>
      <c r="F1032" s="186"/>
      <c r="G1032" s="186"/>
      <c r="H1032" s="186"/>
      <c r="I1032" s="186"/>
      <c r="J1032" s="186"/>
      <c r="K1032" s="186"/>
      <c r="L1032" s="186"/>
      <c r="M1032" s="186"/>
      <c r="N1032" s="186"/>
      <c r="O1032" s="186"/>
      <c r="P1032" s="186"/>
      <c r="Q1032" s="186"/>
      <c r="R1032" s="186"/>
      <c r="S1032" s="186"/>
      <c r="T1032" s="186"/>
      <c r="U1032" s="186"/>
      <c r="V1032" s="35"/>
    </row>
    <row r="1033" spans="1:22" ht="16.5" customHeight="1" x14ac:dyDescent="0.35">
      <c r="A1033" s="33"/>
      <c r="B1033" s="186"/>
      <c r="C1033" s="186"/>
      <c r="D1033" s="186"/>
      <c r="E1033" s="186"/>
      <c r="F1033" s="186"/>
      <c r="G1033" s="186"/>
      <c r="H1033" s="186"/>
      <c r="I1033" s="186"/>
      <c r="J1033" s="186"/>
      <c r="K1033" s="186"/>
      <c r="L1033" s="186"/>
      <c r="M1033" s="186"/>
      <c r="N1033" s="186"/>
      <c r="O1033" s="186"/>
      <c r="P1033" s="186"/>
      <c r="Q1033" s="186"/>
      <c r="R1033" s="186"/>
      <c r="S1033" s="186"/>
      <c r="T1033" s="186"/>
      <c r="U1033" s="186"/>
      <c r="V1033" s="35"/>
    </row>
    <row r="1034" spans="1:22" ht="16.5" customHeight="1" x14ac:dyDescent="0.35">
      <c r="A1034" s="33"/>
      <c r="B1034" s="186"/>
      <c r="C1034" s="186"/>
      <c r="D1034" s="186"/>
      <c r="E1034" s="186"/>
      <c r="F1034" s="186"/>
      <c r="G1034" s="186"/>
      <c r="H1034" s="186"/>
      <c r="I1034" s="186"/>
      <c r="J1034" s="186"/>
      <c r="K1034" s="186"/>
      <c r="L1034" s="186"/>
      <c r="M1034" s="186"/>
      <c r="N1034" s="186"/>
      <c r="O1034" s="186"/>
      <c r="P1034" s="186"/>
      <c r="Q1034" s="186"/>
      <c r="R1034" s="186"/>
      <c r="S1034" s="186"/>
      <c r="T1034" s="186"/>
      <c r="U1034" s="186"/>
      <c r="V1034" s="35"/>
    </row>
    <row r="1035" spans="1:22" ht="16.5" customHeight="1" x14ac:dyDescent="0.35">
      <c r="A1035" s="33"/>
      <c r="B1035" s="186"/>
      <c r="C1035" s="186"/>
      <c r="D1035" s="186"/>
      <c r="E1035" s="186"/>
      <c r="F1035" s="186"/>
      <c r="G1035" s="186"/>
      <c r="H1035" s="186"/>
      <c r="I1035" s="186"/>
      <c r="J1035" s="186"/>
      <c r="K1035" s="186"/>
      <c r="L1035" s="186"/>
      <c r="M1035" s="186"/>
      <c r="N1035" s="186"/>
      <c r="O1035" s="186"/>
      <c r="P1035" s="186"/>
      <c r="Q1035" s="186"/>
      <c r="R1035" s="186"/>
      <c r="S1035" s="186"/>
      <c r="T1035" s="186"/>
      <c r="U1035" s="186"/>
      <c r="V1035" s="35"/>
    </row>
    <row r="1036" spans="1:22" ht="16.5" customHeight="1" x14ac:dyDescent="0.35">
      <c r="A1036" s="33"/>
      <c r="B1036" s="186"/>
      <c r="C1036" s="186"/>
      <c r="D1036" s="186"/>
      <c r="E1036" s="186"/>
      <c r="F1036" s="186"/>
      <c r="G1036" s="186"/>
      <c r="H1036" s="186"/>
      <c r="I1036" s="186"/>
      <c r="J1036" s="186"/>
      <c r="K1036" s="186"/>
      <c r="L1036" s="186"/>
      <c r="M1036" s="186"/>
      <c r="N1036" s="186"/>
      <c r="O1036" s="186"/>
      <c r="P1036" s="186"/>
      <c r="Q1036" s="186"/>
      <c r="R1036" s="186"/>
      <c r="S1036" s="186"/>
      <c r="T1036" s="186"/>
      <c r="U1036" s="186"/>
      <c r="V1036" s="35"/>
    </row>
    <row r="1037" spans="1:22" ht="16.5" customHeight="1" x14ac:dyDescent="0.35">
      <c r="A1037" s="33"/>
      <c r="B1037" s="186"/>
      <c r="C1037" s="186"/>
      <c r="D1037" s="186"/>
      <c r="E1037" s="186"/>
      <c r="F1037" s="186"/>
      <c r="G1037" s="186"/>
      <c r="H1037" s="186"/>
      <c r="I1037" s="186"/>
      <c r="J1037" s="186"/>
      <c r="K1037" s="186"/>
      <c r="L1037" s="186"/>
      <c r="M1037" s="186"/>
      <c r="N1037" s="186"/>
      <c r="O1037" s="186"/>
      <c r="P1037" s="186"/>
      <c r="Q1037" s="186"/>
      <c r="R1037" s="186"/>
      <c r="S1037" s="186"/>
      <c r="T1037" s="186"/>
      <c r="U1037" s="186"/>
      <c r="V1037" s="35"/>
    </row>
    <row r="1038" spans="1:22" ht="16.5" customHeight="1" x14ac:dyDescent="0.35">
      <c r="A1038" s="33"/>
      <c r="B1038" s="186"/>
      <c r="C1038" s="186"/>
      <c r="D1038" s="186"/>
      <c r="E1038" s="186"/>
      <c r="F1038" s="186"/>
      <c r="G1038" s="186"/>
      <c r="H1038" s="186"/>
      <c r="I1038" s="186"/>
      <c r="J1038" s="186"/>
      <c r="K1038" s="186"/>
      <c r="L1038" s="186"/>
      <c r="M1038" s="186"/>
      <c r="N1038" s="186"/>
      <c r="O1038" s="186"/>
      <c r="P1038" s="186"/>
      <c r="Q1038" s="186"/>
      <c r="R1038" s="186"/>
      <c r="S1038" s="186"/>
      <c r="T1038" s="186"/>
      <c r="U1038" s="186"/>
      <c r="V1038" s="35"/>
    </row>
    <row r="1039" spans="1:22" ht="16.5" customHeight="1" x14ac:dyDescent="0.35">
      <c r="A1039" s="33"/>
      <c r="B1039" s="186"/>
      <c r="C1039" s="186"/>
      <c r="D1039" s="186"/>
      <c r="E1039" s="186"/>
      <c r="F1039" s="186"/>
      <c r="G1039" s="186"/>
      <c r="H1039" s="186"/>
      <c r="I1039" s="186"/>
      <c r="J1039" s="186"/>
      <c r="K1039" s="186"/>
      <c r="L1039" s="186"/>
      <c r="M1039" s="186"/>
      <c r="N1039" s="186"/>
      <c r="O1039" s="186"/>
      <c r="P1039" s="186"/>
      <c r="Q1039" s="186"/>
      <c r="R1039" s="186"/>
      <c r="S1039" s="186"/>
      <c r="T1039" s="186"/>
      <c r="U1039" s="186"/>
      <c r="V1039" s="35"/>
    </row>
    <row r="1040" spans="1:22" ht="16.5" customHeight="1" x14ac:dyDescent="0.35">
      <c r="A1040" s="33"/>
      <c r="B1040" s="186"/>
      <c r="C1040" s="186"/>
      <c r="D1040" s="186"/>
      <c r="E1040" s="186"/>
      <c r="F1040" s="186"/>
      <c r="G1040" s="186"/>
      <c r="H1040" s="186"/>
      <c r="I1040" s="186"/>
      <c r="J1040" s="186"/>
      <c r="K1040" s="186"/>
      <c r="L1040" s="186"/>
      <c r="M1040" s="186"/>
      <c r="N1040" s="186"/>
      <c r="O1040" s="186"/>
      <c r="P1040" s="186"/>
      <c r="Q1040" s="186"/>
      <c r="R1040" s="186"/>
      <c r="S1040" s="186"/>
      <c r="T1040" s="186"/>
      <c r="U1040" s="186"/>
      <c r="V1040" s="35"/>
    </row>
    <row r="1041" spans="1:22" ht="16.5" customHeight="1" x14ac:dyDescent="0.35">
      <c r="A1041" s="33"/>
      <c r="B1041" s="186"/>
      <c r="C1041" s="186"/>
      <c r="D1041" s="186"/>
      <c r="E1041" s="186"/>
      <c r="F1041" s="186"/>
      <c r="G1041" s="186"/>
      <c r="H1041" s="186"/>
      <c r="I1041" s="186"/>
      <c r="J1041" s="186"/>
      <c r="K1041" s="186"/>
      <c r="L1041" s="186"/>
      <c r="M1041" s="186"/>
      <c r="N1041" s="186"/>
      <c r="O1041" s="186"/>
      <c r="P1041" s="186"/>
      <c r="Q1041" s="186"/>
      <c r="R1041" s="186"/>
      <c r="S1041" s="186"/>
      <c r="T1041" s="186"/>
      <c r="U1041" s="186"/>
      <c r="V1041" s="35"/>
    </row>
    <row r="1042" spans="1:22" ht="16.5" customHeight="1" x14ac:dyDescent="0.35">
      <c r="A1042" s="33"/>
      <c r="B1042" s="186"/>
      <c r="C1042" s="186"/>
      <c r="D1042" s="186"/>
      <c r="E1042" s="186"/>
      <c r="F1042" s="186"/>
      <c r="G1042" s="186"/>
      <c r="H1042" s="186"/>
      <c r="I1042" s="186"/>
      <c r="J1042" s="186"/>
      <c r="K1042" s="186"/>
      <c r="L1042" s="186"/>
      <c r="M1042" s="186"/>
      <c r="N1042" s="186"/>
      <c r="O1042" s="186"/>
      <c r="P1042" s="186"/>
      <c r="Q1042" s="186"/>
      <c r="R1042" s="186"/>
      <c r="S1042" s="186"/>
      <c r="T1042" s="186"/>
      <c r="U1042" s="186"/>
      <c r="V1042" s="35"/>
    </row>
    <row r="1043" spans="1:22" ht="16.5" customHeight="1" x14ac:dyDescent="0.35">
      <c r="A1043" s="33"/>
      <c r="B1043" s="186"/>
      <c r="C1043" s="186"/>
      <c r="D1043" s="186"/>
      <c r="E1043" s="186"/>
      <c r="F1043" s="186"/>
      <c r="G1043" s="186"/>
      <c r="H1043" s="186"/>
      <c r="I1043" s="186"/>
      <c r="J1043" s="186"/>
      <c r="K1043" s="186"/>
      <c r="L1043" s="186"/>
      <c r="M1043" s="186"/>
      <c r="N1043" s="186"/>
      <c r="O1043" s="186"/>
      <c r="P1043" s="186"/>
      <c r="Q1043" s="186"/>
      <c r="R1043" s="186"/>
      <c r="S1043" s="186"/>
      <c r="T1043" s="186"/>
      <c r="U1043" s="186"/>
      <c r="V1043" s="35"/>
    </row>
    <row r="1044" spans="1:22" ht="16.5" customHeight="1" x14ac:dyDescent="0.35">
      <c r="A1044" s="33"/>
      <c r="B1044" s="186"/>
      <c r="C1044" s="186"/>
      <c r="D1044" s="186"/>
      <c r="E1044" s="186"/>
      <c r="F1044" s="186"/>
      <c r="G1044" s="186"/>
      <c r="H1044" s="186"/>
      <c r="I1044" s="186"/>
      <c r="J1044" s="186"/>
      <c r="K1044" s="186"/>
      <c r="L1044" s="186"/>
      <c r="M1044" s="186"/>
      <c r="N1044" s="186"/>
      <c r="O1044" s="186"/>
      <c r="P1044" s="186"/>
      <c r="Q1044" s="186"/>
      <c r="R1044" s="186"/>
      <c r="S1044" s="186"/>
      <c r="T1044" s="186"/>
      <c r="U1044" s="186"/>
      <c r="V1044" s="35"/>
    </row>
    <row r="1045" spans="1:22" ht="16.5" customHeight="1" x14ac:dyDescent="0.35">
      <c r="A1045" s="33"/>
      <c r="B1045" s="56"/>
      <c r="C1045" s="56"/>
      <c r="D1045" s="56"/>
      <c r="E1045" s="56"/>
      <c r="F1045" s="56"/>
      <c r="G1045" s="56"/>
      <c r="H1045" s="56"/>
      <c r="I1045" s="56"/>
      <c r="J1045" s="56"/>
      <c r="K1045" s="56"/>
      <c r="L1045" s="56"/>
      <c r="M1045" s="56"/>
      <c r="N1045" s="56"/>
      <c r="O1045" s="56"/>
      <c r="P1045" s="56"/>
      <c r="Q1045" s="56"/>
      <c r="R1045" s="56"/>
      <c r="S1045" s="56"/>
      <c r="T1045" s="56"/>
      <c r="U1045" s="56"/>
      <c r="V1045" s="35"/>
    </row>
    <row r="1046" spans="1:22" ht="16.5" customHeight="1" x14ac:dyDescent="0.35">
      <c r="A1046" s="33"/>
      <c r="B1046" s="104" t="s">
        <v>231</v>
      </c>
      <c r="C1046" s="104"/>
      <c r="D1046" s="104"/>
      <c r="E1046" s="104"/>
      <c r="F1046" s="104"/>
      <c r="G1046" s="104"/>
      <c r="H1046" s="104"/>
      <c r="I1046" s="104"/>
      <c r="J1046" s="104"/>
      <c r="K1046" s="104"/>
      <c r="L1046" s="104"/>
      <c r="M1046" s="104"/>
      <c r="N1046" s="104"/>
      <c r="O1046" s="104"/>
      <c r="P1046" s="104"/>
      <c r="Q1046" s="104"/>
      <c r="R1046" s="104"/>
      <c r="S1046" s="104"/>
      <c r="T1046" s="104"/>
      <c r="U1046" s="104"/>
      <c r="V1046" s="35"/>
    </row>
    <row r="1047" spans="1:22" ht="16.5" customHeight="1" x14ac:dyDescent="0.35">
      <c r="A1047" s="33"/>
      <c r="B1047" s="104"/>
      <c r="C1047" s="104"/>
      <c r="D1047" s="104"/>
      <c r="E1047" s="104"/>
      <c r="F1047" s="104"/>
      <c r="G1047" s="104"/>
      <c r="H1047" s="104"/>
      <c r="I1047" s="104"/>
      <c r="J1047" s="104"/>
      <c r="K1047" s="104"/>
      <c r="L1047" s="104"/>
      <c r="M1047" s="104"/>
      <c r="N1047" s="104"/>
      <c r="O1047" s="104"/>
      <c r="P1047" s="104"/>
      <c r="Q1047" s="104"/>
      <c r="R1047" s="104"/>
      <c r="S1047" s="104"/>
      <c r="T1047" s="104"/>
      <c r="U1047" s="104"/>
      <c r="V1047" s="35"/>
    </row>
    <row r="1048" spans="1:22" ht="16.5" customHeight="1" x14ac:dyDescent="0.35">
      <c r="A1048" s="33"/>
      <c r="B1048" s="72"/>
      <c r="C1048" s="72"/>
      <c r="D1048" s="72"/>
      <c r="E1048" s="72"/>
      <c r="F1048" s="72"/>
      <c r="G1048" s="72"/>
      <c r="H1048" s="72"/>
      <c r="I1048" s="72"/>
      <c r="J1048" s="72"/>
      <c r="K1048" s="72"/>
      <c r="L1048" s="72"/>
      <c r="M1048" s="72"/>
      <c r="N1048" s="72"/>
      <c r="O1048" s="72"/>
      <c r="P1048" s="72"/>
      <c r="Q1048" s="72"/>
      <c r="R1048" s="72"/>
      <c r="S1048" s="72"/>
      <c r="T1048" s="72"/>
      <c r="U1048" s="72"/>
      <c r="V1048" s="35"/>
    </row>
    <row r="1049" spans="1:22" ht="16.5" customHeight="1" x14ac:dyDescent="0.35">
      <c r="A1049" s="33"/>
      <c r="B1049" s="149" t="s">
        <v>232</v>
      </c>
      <c r="C1049" s="149"/>
      <c r="D1049" s="149"/>
      <c r="E1049" s="149"/>
      <c r="F1049" s="149"/>
      <c r="G1049" s="149"/>
      <c r="H1049" s="149"/>
      <c r="I1049" s="149"/>
      <c r="J1049" s="149"/>
      <c r="K1049" s="149"/>
      <c r="L1049" s="149"/>
      <c r="M1049" s="149"/>
      <c r="N1049" s="149"/>
      <c r="O1049" s="149"/>
      <c r="P1049" s="149"/>
      <c r="Q1049" s="149"/>
      <c r="R1049" s="149"/>
      <c r="S1049" s="149"/>
      <c r="T1049" s="149"/>
      <c r="U1049" s="149"/>
      <c r="V1049" s="35"/>
    </row>
    <row r="1050" spans="1:22" ht="16.5" customHeight="1" x14ac:dyDescent="0.35">
      <c r="A1050" s="33"/>
      <c r="B1050" s="144" t="s">
        <v>233</v>
      </c>
      <c r="C1050" s="144"/>
      <c r="D1050" s="144"/>
      <c r="E1050" s="144"/>
      <c r="F1050" s="144"/>
      <c r="G1050" s="144"/>
      <c r="H1050" s="144"/>
      <c r="I1050" s="158" t="s">
        <v>234</v>
      </c>
      <c r="J1050" s="158"/>
      <c r="K1050" s="158"/>
      <c r="L1050" s="158"/>
      <c r="M1050" s="158"/>
      <c r="N1050" s="158"/>
      <c r="O1050" s="158"/>
      <c r="P1050" s="158"/>
      <c r="Q1050" s="158"/>
      <c r="R1050" s="158"/>
      <c r="S1050" s="158"/>
      <c r="T1050" s="158"/>
      <c r="U1050" s="158"/>
      <c r="V1050" s="35"/>
    </row>
    <row r="1051" spans="1:22" ht="16.5" customHeight="1" x14ac:dyDescent="0.35">
      <c r="A1051" s="33"/>
      <c r="B1051" s="144"/>
      <c r="C1051" s="144"/>
      <c r="D1051" s="144"/>
      <c r="E1051" s="144"/>
      <c r="F1051" s="144"/>
      <c r="G1051" s="144"/>
      <c r="H1051" s="144"/>
      <c r="I1051" s="158"/>
      <c r="J1051" s="158"/>
      <c r="K1051" s="158"/>
      <c r="L1051" s="158"/>
      <c r="M1051" s="158"/>
      <c r="N1051" s="158"/>
      <c r="O1051" s="158"/>
      <c r="P1051" s="158"/>
      <c r="Q1051" s="158"/>
      <c r="R1051" s="158"/>
      <c r="S1051" s="158"/>
      <c r="T1051" s="158"/>
      <c r="U1051" s="158"/>
      <c r="V1051" s="35"/>
    </row>
    <row r="1052" spans="1:22" ht="16.5" customHeight="1" x14ac:dyDescent="0.35">
      <c r="A1052" s="34"/>
      <c r="B1052" s="144"/>
      <c r="C1052" s="144"/>
      <c r="D1052" s="144"/>
      <c r="E1052" s="144"/>
      <c r="F1052" s="144"/>
      <c r="G1052" s="144"/>
      <c r="H1052" s="144"/>
      <c r="I1052" s="158"/>
      <c r="J1052" s="158"/>
      <c r="K1052" s="158"/>
      <c r="L1052" s="158"/>
      <c r="M1052" s="158"/>
      <c r="N1052" s="158"/>
      <c r="O1052" s="158"/>
      <c r="P1052" s="158"/>
      <c r="Q1052" s="158"/>
      <c r="R1052" s="158"/>
      <c r="S1052" s="158"/>
      <c r="T1052" s="158"/>
      <c r="U1052" s="158"/>
      <c r="V1052" s="35"/>
    </row>
    <row r="1053" spans="1:22" ht="16.5" customHeight="1" x14ac:dyDescent="0.35">
      <c r="A1053" s="72"/>
      <c r="B1053" s="144"/>
      <c r="C1053" s="144"/>
      <c r="D1053" s="144"/>
      <c r="E1053" s="144"/>
      <c r="F1053" s="144"/>
      <c r="G1053" s="144"/>
      <c r="H1053" s="144"/>
      <c r="I1053" s="158"/>
      <c r="J1053" s="158"/>
      <c r="K1053" s="158"/>
      <c r="L1053" s="158"/>
      <c r="M1053" s="158"/>
      <c r="N1053" s="158"/>
      <c r="O1053" s="158"/>
      <c r="P1053" s="158"/>
      <c r="Q1053" s="158"/>
      <c r="R1053" s="158"/>
      <c r="S1053" s="158"/>
      <c r="T1053" s="158"/>
      <c r="U1053" s="158"/>
      <c r="V1053" s="73"/>
    </row>
    <row r="1054" spans="1:22" ht="16.5" customHeight="1" x14ac:dyDescent="0.35">
      <c r="A1054" s="72"/>
      <c r="B1054" s="144"/>
      <c r="C1054" s="144"/>
      <c r="D1054" s="144"/>
      <c r="E1054" s="144"/>
      <c r="F1054" s="144"/>
      <c r="G1054" s="144"/>
      <c r="H1054" s="144"/>
      <c r="I1054" s="158"/>
      <c r="J1054" s="158"/>
      <c r="K1054" s="158"/>
      <c r="L1054" s="158"/>
      <c r="M1054" s="158"/>
      <c r="N1054" s="158"/>
      <c r="O1054" s="158"/>
      <c r="P1054" s="158"/>
      <c r="Q1054" s="158"/>
      <c r="R1054" s="158"/>
      <c r="S1054" s="158"/>
      <c r="T1054" s="158"/>
      <c r="U1054" s="158"/>
      <c r="V1054" s="73"/>
    </row>
    <row r="1055" spans="1:22" ht="16.5" customHeight="1" x14ac:dyDescent="0.35">
      <c r="A1055" s="34"/>
      <c r="B1055" s="144"/>
      <c r="C1055" s="144"/>
      <c r="D1055" s="144"/>
      <c r="E1055" s="144"/>
      <c r="F1055" s="144"/>
      <c r="G1055" s="144"/>
      <c r="H1055" s="144"/>
      <c r="I1055" s="158"/>
      <c r="J1055" s="158"/>
      <c r="K1055" s="158"/>
      <c r="L1055" s="158"/>
      <c r="M1055" s="158"/>
      <c r="N1055" s="158"/>
      <c r="O1055" s="158"/>
      <c r="P1055" s="158"/>
      <c r="Q1055" s="158"/>
      <c r="R1055" s="158"/>
      <c r="S1055" s="158"/>
      <c r="T1055" s="158"/>
      <c r="U1055" s="158"/>
      <c r="V1055" s="35"/>
    </row>
    <row r="1056" spans="1:22" ht="16.5" customHeight="1" x14ac:dyDescent="0.35">
      <c r="A1056" s="34"/>
      <c r="B1056" s="144"/>
      <c r="C1056" s="144"/>
      <c r="D1056" s="144"/>
      <c r="E1056" s="144"/>
      <c r="F1056" s="144"/>
      <c r="G1056" s="144"/>
      <c r="H1056" s="144"/>
      <c r="I1056" s="158"/>
      <c r="J1056" s="158"/>
      <c r="K1056" s="158"/>
      <c r="L1056" s="158"/>
      <c r="M1056" s="158"/>
      <c r="N1056" s="158"/>
      <c r="O1056" s="158"/>
      <c r="P1056" s="158"/>
      <c r="Q1056" s="158"/>
      <c r="R1056" s="158"/>
      <c r="S1056" s="158"/>
      <c r="T1056" s="158"/>
      <c r="U1056" s="158"/>
      <c r="V1056" s="35"/>
    </row>
    <row r="1057" spans="1:22" ht="16.5" customHeight="1" x14ac:dyDescent="0.35">
      <c r="A1057" s="34"/>
      <c r="B1057" s="144"/>
      <c r="C1057" s="144"/>
      <c r="D1057" s="144"/>
      <c r="E1057" s="144"/>
      <c r="F1057" s="144"/>
      <c r="G1057" s="144"/>
      <c r="H1057" s="144"/>
      <c r="I1057" s="158"/>
      <c r="J1057" s="158"/>
      <c r="K1057" s="158"/>
      <c r="L1057" s="158"/>
      <c r="M1057" s="158"/>
      <c r="N1057" s="158"/>
      <c r="O1057" s="158"/>
      <c r="P1057" s="158"/>
      <c r="Q1057" s="158"/>
      <c r="R1057" s="158"/>
      <c r="S1057" s="158"/>
      <c r="T1057" s="158"/>
      <c r="U1057" s="158"/>
      <c r="V1057" s="35"/>
    </row>
    <row r="1058" spans="1:22" ht="16.5" customHeight="1" x14ac:dyDescent="0.35">
      <c r="A1058" s="34"/>
      <c r="B1058" s="186" t="s">
        <v>17</v>
      </c>
      <c r="C1058" s="186"/>
      <c r="D1058" s="186"/>
      <c r="E1058" s="186"/>
      <c r="F1058" s="186"/>
      <c r="G1058" s="186"/>
      <c r="H1058" s="186"/>
      <c r="I1058" s="186"/>
      <c r="J1058" s="186"/>
      <c r="K1058" s="186"/>
      <c r="L1058" s="186"/>
      <c r="M1058" s="186"/>
      <c r="N1058" s="186"/>
      <c r="O1058" s="186"/>
      <c r="P1058" s="186"/>
      <c r="Q1058" s="186"/>
      <c r="R1058" s="186"/>
      <c r="S1058" s="186"/>
      <c r="T1058" s="186"/>
      <c r="U1058" s="186"/>
      <c r="V1058" s="35"/>
    </row>
    <row r="1059" spans="1:22" ht="16.5" customHeight="1" x14ac:dyDescent="0.35">
      <c r="A1059" s="34"/>
      <c r="B1059" s="186"/>
      <c r="C1059" s="186"/>
      <c r="D1059" s="186"/>
      <c r="E1059" s="186"/>
      <c r="F1059" s="186"/>
      <c r="G1059" s="186"/>
      <c r="H1059" s="186"/>
      <c r="I1059" s="186"/>
      <c r="J1059" s="186"/>
      <c r="K1059" s="186"/>
      <c r="L1059" s="186"/>
      <c r="M1059" s="186"/>
      <c r="N1059" s="186"/>
      <c r="O1059" s="186"/>
      <c r="P1059" s="186"/>
      <c r="Q1059" s="186"/>
      <c r="R1059" s="186"/>
      <c r="S1059" s="186"/>
      <c r="T1059" s="186"/>
      <c r="U1059" s="186"/>
      <c r="V1059" s="35"/>
    </row>
    <row r="1060" spans="1:22" ht="16.5" customHeight="1" x14ac:dyDescent="0.35">
      <c r="A1060" s="34"/>
      <c r="B1060" s="186"/>
      <c r="C1060" s="186"/>
      <c r="D1060" s="186"/>
      <c r="E1060" s="186"/>
      <c r="F1060" s="186"/>
      <c r="G1060" s="186"/>
      <c r="H1060" s="186"/>
      <c r="I1060" s="186"/>
      <c r="J1060" s="186"/>
      <c r="K1060" s="186"/>
      <c r="L1060" s="186"/>
      <c r="M1060" s="186"/>
      <c r="N1060" s="186"/>
      <c r="O1060" s="186"/>
      <c r="P1060" s="186"/>
      <c r="Q1060" s="186"/>
      <c r="R1060" s="186"/>
      <c r="S1060" s="186"/>
      <c r="T1060" s="186"/>
      <c r="U1060" s="186"/>
      <c r="V1060" s="35"/>
    </row>
    <row r="1061" spans="1:22" ht="16.5" customHeight="1" x14ac:dyDescent="0.35">
      <c r="A1061" s="34"/>
      <c r="B1061" s="186"/>
      <c r="C1061" s="186"/>
      <c r="D1061" s="186"/>
      <c r="E1061" s="186"/>
      <c r="F1061" s="186"/>
      <c r="G1061" s="186"/>
      <c r="H1061" s="186"/>
      <c r="I1061" s="186"/>
      <c r="J1061" s="186"/>
      <c r="K1061" s="186"/>
      <c r="L1061" s="186"/>
      <c r="M1061" s="186"/>
      <c r="N1061" s="186"/>
      <c r="O1061" s="186"/>
      <c r="P1061" s="186"/>
      <c r="Q1061" s="186"/>
      <c r="R1061" s="186"/>
      <c r="S1061" s="186"/>
      <c r="T1061" s="186"/>
      <c r="U1061" s="186"/>
      <c r="V1061" s="35"/>
    </row>
    <row r="1062" spans="1:22" ht="16.5" customHeight="1" x14ac:dyDescent="0.35">
      <c r="A1062" s="34"/>
      <c r="B1062" s="186"/>
      <c r="C1062" s="186"/>
      <c r="D1062" s="186"/>
      <c r="E1062" s="186"/>
      <c r="F1062" s="186"/>
      <c r="G1062" s="186"/>
      <c r="H1062" s="186"/>
      <c r="I1062" s="186"/>
      <c r="J1062" s="186"/>
      <c r="K1062" s="186"/>
      <c r="L1062" s="186"/>
      <c r="M1062" s="186"/>
      <c r="N1062" s="186"/>
      <c r="O1062" s="186"/>
      <c r="P1062" s="186"/>
      <c r="Q1062" s="186"/>
      <c r="R1062" s="186"/>
      <c r="S1062" s="186"/>
      <c r="T1062" s="186"/>
      <c r="U1062" s="186"/>
      <c r="V1062" s="35"/>
    </row>
    <row r="1063" spans="1:22" ht="16.5" customHeight="1" x14ac:dyDescent="0.35">
      <c r="A1063" s="34"/>
      <c r="B1063" s="186"/>
      <c r="C1063" s="186"/>
      <c r="D1063" s="186"/>
      <c r="E1063" s="186"/>
      <c r="F1063" s="186"/>
      <c r="G1063" s="186"/>
      <c r="H1063" s="186"/>
      <c r="I1063" s="186"/>
      <c r="J1063" s="186"/>
      <c r="K1063" s="186"/>
      <c r="L1063" s="186"/>
      <c r="M1063" s="186"/>
      <c r="N1063" s="186"/>
      <c r="O1063" s="186"/>
      <c r="P1063" s="186"/>
      <c r="Q1063" s="186"/>
      <c r="R1063" s="186"/>
      <c r="S1063" s="186"/>
      <c r="T1063" s="186"/>
      <c r="U1063" s="186"/>
      <c r="V1063" s="35"/>
    </row>
    <row r="1064" spans="1:22" ht="16.5" customHeight="1" x14ac:dyDescent="0.35">
      <c r="A1064" s="34"/>
      <c r="B1064" s="186"/>
      <c r="C1064" s="186"/>
      <c r="D1064" s="186"/>
      <c r="E1064" s="186"/>
      <c r="F1064" s="186"/>
      <c r="G1064" s="186"/>
      <c r="H1064" s="186"/>
      <c r="I1064" s="186"/>
      <c r="J1064" s="186"/>
      <c r="K1064" s="186"/>
      <c r="L1064" s="186"/>
      <c r="M1064" s="186"/>
      <c r="N1064" s="186"/>
      <c r="O1064" s="186"/>
      <c r="P1064" s="186"/>
      <c r="Q1064" s="186"/>
      <c r="R1064" s="186"/>
      <c r="S1064" s="186"/>
      <c r="T1064" s="186"/>
      <c r="U1064" s="186"/>
      <c r="V1064" s="35"/>
    </row>
    <row r="1065" spans="1:22" ht="16.5" customHeight="1" x14ac:dyDescent="0.35">
      <c r="A1065" s="34"/>
      <c r="B1065" s="186"/>
      <c r="C1065" s="186"/>
      <c r="D1065" s="186"/>
      <c r="E1065" s="186"/>
      <c r="F1065" s="186"/>
      <c r="G1065" s="186"/>
      <c r="H1065" s="186"/>
      <c r="I1065" s="186"/>
      <c r="J1065" s="186"/>
      <c r="K1065" s="186"/>
      <c r="L1065" s="186"/>
      <c r="M1065" s="186"/>
      <c r="N1065" s="186"/>
      <c r="O1065" s="186"/>
      <c r="P1065" s="186"/>
      <c r="Q1065" s="186"/>
      <c r="R1065" s="186"/>
      <c r="S1065" s="186"/>
      <c r="T1065" s="186"/>
      <c r="U1065" s="186"/>
      <c r="V1065" s="35"/>
    </row>
    <row r="1066" spans="1:22" ht="16.5" customHeight="1" x14ac:dyDescent="0.35">
      <c r="A1066" s="34"/>
      <c r="B1066" s="186"/>
      <c r="C1066" s="186"/>
      <c r="D1066" s="186"/>
      <c r="E1066" s="186"/>
      <c r="F1066" s="186"/>
      <c r="G1066" s="186"/>
      <c r="H1066" s="186"/>
      <c r="I1066" s="186"/>
      <c r="J1066" s="186"/>
      <c r="K1066" s="186"/>
      <c r="L1066" s="186"/>
      <c r="M1066" s="186"/>
      <c r="N1066" s="186"/>
      <c r="O1066" s="186"/>
      <c r="P1066" s="186"/>
      <c r="Q1066" s="186"/>
      <c r="R1066" s="186"/>
      <c r="S1066" s="186"/>
      <c r="T1066" s="186"/>
      <c r="U1066" s="186"/>
      <c r="V1066" s="35"/>
    </row>
    <row r="1067" spans="1:22" ht="16.5" customHeight="1" x14ac:dyDescent="0.35">
      <c r="A1067" s="34"/>
      <c r="B1067" s="186"/>
      <c r="C1067" s="186"/>
      <c r="D1067" s="186"/>
      <c r="E1067" s="186"/>
      <c r="F1067" s="186"/>
      <c r="G1067" s="186"/>
      <c r="H1067" s="186"/>
      <c r="I1067" s="186"/>
      <c r="J1067" s="186"/>
      <c r="K1067" s="186"/>
      <c r="L1067" s="186"/>
      <c r="M1067" s="186"/>
      <c r="N1067" s="186"/>
      <c r="O1067" s="186"/>
      <c r="P1067" s="186"/>
      <c r="Q1067" s="186"/>
      <c r="R1067" s="186"/>
      <c r="S1067" s="186"/>
      <c r="T1067" s="186"/>
      <c r="U1067" s="186"/>
      <c r="V1067" s="35"/>
    </row>
    <row r="1068" spans="1:22" ht="16.5" customHeight="1" x14ac:dyDescent="0.35">
      <c r="A1068" s="34"/>
      <c r="B1068" s="186"/>
      <c r="C1068" s="186"/>
      <c r="D1068" s="186"/>
      <c r="E1068" s="186"/>
      <c r="F1068" s="186"/>
      <c r="G1068" s="186"/>
      <c r="H1068" s="186"/>
      <c r="I1068" s="186"/>
      <c r="J1068" s="186"/>
      <c r="K1068" s="186"/>
      <c r="L1068" s="186"/>
      <c r="M1068" s="186"/>
      <c r="N1068" s="186"/>
      <c r="O1068" s="186"/>
      <c r="P1068" s="186"/>
      <c r="Q1068" s="186"/>
      <c r="R1068" s="186"/>
      <c r="S1068" s="186"/>
      <c r="T1068" s="186"/>
      <c r="U1068" s="186"/>
      <c r="V1068" s="35"/>
    </row>
    <row r="1069" spans="1:22" ht="16.5" customHeight="1" x14ac:dyDescent="0.35">
      <c r="A1069" s="34"/>
      <c r="B1069" s="186"/>
      <c r="C1069" s="186"/>
      <c r="D1069" s="186"/>
      <c r="E1069" s="186"/>
      <c r="F1069" s="186"/>
      <c r="G1069" s="186"/>
      <c r="H1069" s="186"/>
      <c r="I1069" s="186"/>
      <c r="J1069" s="186"/>
      <c r="K1069" s="186"/>
      <c r="L1069" s="186"/>
      <c r="M1069" s="186"/>
      <c r="N1069" s="186"/>
      <c r="O1069" s="186"/>
      <c r="P1069" s="186"/>
      <c r="Q1069" s="186"/>
      <c r="R1069" s="186"/>
      <c r="S1069" s="186"/>
      <c r="T1069" s="186"/>
      <c r="U1069" s="186"/>
      <c r="V1069" s="35"/>
    </row>
    <row r="1070" spans="1:22" ht="16.5" customHeight="1" x14ac:dyDescent="0.35">
      <c r="A1070" s="34"/>
      <c r="B1070" s="186"/>
      <c r="C1070" s="186"/>
      <c r="D1070" s="186"/>
      <c r="E1070" s="186"/>
      <c r="F1070" s="186"/>
      <c r="G1070" s="186"/>
      <c r="H1070" s="186"/>
      <c r="I1070" s="186"/>
      <c r="J1070" s="186"/>
      <c r="K1070" s="186"/>
      <c r="L1070" s="186"/>
      <c r="M1070" s="186"/>
      <c r="N1070" s="186"/>
      <c r="O1070" s="186"/>
      <c r="P1070" s="186"/>
      <c r="Q1070" s="186"/>
      <c r="R1070" s="186"/>
      <c r="S1070" s="186"/>
      <c r="T1070" s="186"/>
      <c r="U1070" s="186"/>
      <c r="V1070" s="35"/>
    </row>
    <row r="1071" spans="1:22" ht="16.5" customHeight="1" x14ac:dyDescent="0.35">
      <c r="A1071" s="34"/>
      <c r="B1071" s="186"/>
      <c r="C1071" s="186"/>
      <c r="D1071" s="186"/>
      <c r="E1071" s="186"/>
      <c r="F1071" s="186"/>
      <c r="G1071" s="186"/>
      <c r="H1071" s="186"/>
      <c r="I1071" s="186"/>
      <c r="J1071" s="186"/>
      <c r="K1071" s="186"/>
      <c r="L1071" s="186"/>
      <c r="M1071" s="186"/>
      <c r="N1071" s="186"/>
      <c r="O1071" s="186"/>
      <c r="P1071" s="186"/>
      <c r="Q1071" s="186"/>
      <c r="R1071" s="186"/>
      <c r="S1071" s="186"/>
      <c r="T1071" s="186"/>
      <c r="U1071" s="186"/>
      <c r="V1071" s="35"/>
    </row>
    <row r="1072" spans="1:22" ht="16.5" customHeight="1" x14ac:dyDescent="0.35">
      <c r="A1072" s="34"/>
      <c r="B1072" s="186"/>
      <c r="C1072" s="186"/>
      <c r="D1072" s="186"/>
      <c r="E1072" s="186"/>
      <c r="F1072" s="186"/>
      <c r="G1072" s="186"/>
      <c r="H1072" s="186"/>
      <c r="I1072" s="186"/>
      <c r="J1072" s="186"/>
      <c r="K1072" s="186"/>
      <c r="L1072" s="186"/>
      <c r="M1072" s="186"/>
      <c r="N1072" s="186"/>
      <c r="O1072" s="186"/>
      <c r="P1072" s="186"/>
      <c r="Q1072" s="186"/>
      <c r="R1072" s="186"/>
      <c r="S1072" s="186"/>
      <c r="T1072" s="186"/>
      <c r="U1072" s="186"/>
      <c r="V1072" s="35"/>
    </row>
    <row r="1073" spans="1:22" ht="16.5" customHeight="1" x14ac:dyDescent="0.35">
      <c r="A1073" s="34"/>
      <c r="B1073" s="186"/>
      <c r="C1073" s="186"/>
      <c r="D1073" s="186"/>
      <c r="E1073" s="186"/>
      <c r="F1073" s="186"/>
      <c r="G1073" s="186"/>
      <c r="H1073" s="186"/>
      <c r="I1073" s="186"/>
      <c r="J1073" s="186"/>
      <c r="K1073" s="186"/>
      <c r="L1073" s="186"/>
      <c r="M1073" s="186"/>
      <c r="N1073" s="186"/>
      <c r="O1073" s="186"/>
      <c r="P1073" s="186"/>
      <c r="Q1073" s="186"/>
      <c r="R1073" s="186"/>
      <c r="S1073" s="186"/>
      <c r="T1073" s="186"/>
      <c r="U1073" s="186"/>
      <c r="V1073" s="35"/>
    </row>
    <row r="1074" spans="1:22" ht="16.5" customHeight="1" x14ac:dyDescent="0.35">
      <c r="A1074" s="34"/>
      <c r="B1074" s="186"/>
      <c r="C1074" s="186"/>
      <c r="D1074" s="186"/>
      <c r="E1074" s="186"/>
      <c r="F1074" s="186"/>
      <c r="G1074" s="186"/>
      <c r="H1074" s="186"/>
      <c r="I1074" s="186"/>
      <c r="J1074" s="186"/>
      <c r="K1074" s="186"/>
      <c r="L1074" s="186"/>
      <c r="M1074" s="186"/>
      <c r="N1074" s="186"/>
      <c r="O1074" s="186"/>
      <c r="P1074" s="186"/>
      <c r="Q1074" s="186"/>
      <c r="R1074" s="186"/>
      <c r="S1074" s="186"/>
      <c r="T1074" s="186"/>
      <c r="U1074" s="186"/>
      <c r="V1074" s="35"/>
    </row>
    <row r="1075" spans="1:22" ht="16.5" customHeight="1" x14ac:dyDescent="0.35">
      <c r="A1075" s="34"/>
      <c r="B1075" s="186"/>
      <c r="C1075" s="186"/>
      <c r="D1075" s="186"/>
      <c r="E1075" s="186"/>
      <c r="F1075" s="186"/>
      <c r="G1075" s="186"/>
      <c r="H1075" s="186"/>
      <c r="I1075" s="186"/>
      <c r="J1075" s="186"/>
      <c r="K1075" s="186"/>
      <c r="L1075" s="186"/>
      <c r="M1075" s="186"/>
      <c r="N1075" s="186"/>
      <c r="O1075" s="186"/>
      <c r="P1075" s="186"/>
      <c r="Q1075" s="186"/>
      <c r="R1075" s="186"/>
      <c r="S1075" s="186"/>
      <c r="T1075" s="186"/>
      <c r="U1075" s="186"/>
      <c r="V1075" s="35"/>
    </row>
    <row r="1076" spans="1:22" ht="16.5" customHeight="1" x14ac:dyDescent="0.35">
      <c r="A1076" s="34"/>
      <c r="B1076" s="186"/>
      <c r="C1076" s="186"/>
      <c r="D1076" s="186"/>
      <c r="E1076" s="186"/>
      <c r="F1076" s="186"/>
      <c r="G1076" s="186"/>
      <c r="H1076" s="186"/>
      <c r="I1076" s="186"/>
      <c r="J1076" s="186"/>
      <c r="K1076" s="186"/>
      <c r="L1076" s="186"/>
      <c r="M1076" s="186"/>
      <c r="N1076" s="186"/>
      <c r="O1076" s="186"/>
      <c r="P1076" s="186"/>
      <c r="Q1076" s="186"/>
      <c r="R1076" s="186"/>
      <c r="S1076" s="186"/>
      <c r="T1076" s="186"/>
      <c r="U1076" s="186"/>
      <c r="V1076" s="35"/>
    </row>
    <row r="1077" spans="1:22" ht="16.5" customHeight="1" x14ac:dyDescent="0.35">
      <c r="A1077" s="34"/>
      <c r="B1077" s="186"/>
      <c r="C1077" s="186"/>
      <c r="D1077" s="186"/>
      <c r="E1077" s="186"/>
      <c r="F1077" s="186"/>
      <c r="G1077" s="186"/>
      <c r="H1077" s="186"/>
      <c r="I1077" s="186"/>
      <c r="J1077" s="186"/>
      <c r="K1077" s="186"/>
      <c r="L1077" s="186"/>
      <c r="M1077" s="186"/>
      <c r="N1077" s="186"/>
      <c r="O1077" s="186"/>
      <c r="P1077" s="186"/>
      <c r="Q1077" s="186"/>
      <c r="R1077" s="186"/>
      <c r="S1077" s="186"/>
      <c r="T1077" s="186"/>
      <c r="U1077" s="186"/>
      <c r="V1077" s="35"/>
    </row>
    <row r="1078" spans="1:22" ht="16.5" customHeight="1" x14ac:dyDescent="0.35">
      <c r="A1078" s="34"/>
      <c r="B1078" s="186"/>
      <c r="C1078" s="186"/>
      <c r="D1078" s="186"/>
      <c r="E1078" s="186"/>
      <c r="F1078" s="186"/>
      <c r="G1078" s="186"/>
      <c r="H1078" s="186"/>
      <c r="I1078" s="186"/>
      <c r="J1078" s="186"/>
      <c r="K1078" s="186"/>
      <c r="L1078" s="186"/>
      <c r="M1078" s="186"/>
      <c r="N1078" s="186"/>
      <c r="O1078" s="186"/>
      <c r="P1078" s="186"/>
      <c r="Q1078" s="186"/>
      <c r="R1078" s="186"/>
      <c r="S1078" s="186"/>
      <c r="T1078" s="186"/>
      <c r="U1078" s="186"/>
      <c r="V1078" s="35"/>
    </row>
    <row r="1079" spans="1:22" ht="16.5" customHeight="1" x14ac:dyDescent="0.35">
      <c r="A1079" s="34"/>
      <c r="B1079" s="186"/>
      <c r="C1079" s="186"/>
      <c r="D1079" s="186"/>
      <c r="E1079" s="186"/>
      <c r="F1079" s="186"/>
      <c r="G1079" s="186"/>
      <c r="H1079" s="186"/>
      <c r="I1079" s="186"/>
      <c r="J1079" s="186"/>
      <c r="K1079" s="186"/>
      <c r="L1079" s="186"/>
      <c r="M1079" s="186"/>
      <c r="N1079" s="186"/>
      <c r="O1079" s="186"/>
      <c r="P1079" s="186"/>
      <c r="Q1079" s="186"/>
      <c r="R1079" s="186"/>
      <c r="S1079" s="186"/>
      <c r="T1079" s="186"/>
      <c r="U1079" s="186"/>
      <c r="V1079" s="35"/>
    </row>
    <row r="1080" spans="1:22" ht="16.5" customHeight="1" x14ac:dyDescent="0.35">
      <c r="A1080" s="34"/>
      <c r="B1080" s="186"/>
      <c r="C1080" s="186"/>
      <c r="D1080" s="186"/>
      <c r="E1080" s="186"/>
      <c r="F1080" s="186"/>
      <c r="G1080" s="186"/>
      <c r="H1080" s="186"/>
      <c r="I1080" s="186"/>
      <c r="J1080" s="186"/>
      <c r="K1080" s="186"/>
      <c r="L1080" s="186"/>
      <c r="M1080" s="186"/>
      <c r="N1080" s="186"/>
      <c r="O1080" s="186"/>
      <c r="P1080" s="186"/>
      <c r="Q1080" s="186"/>
      <c r="R1080" s="186"/>
      <c r="S1080" s="186"/>
      <c r="T1080" s="186"/>
      <c r="U1080" s="186"/>
      <c r="V1080" s="35"/>
    </row>
    <row r="1081" spans="1:22" ht="16.5" customHeight="1" x14ac:dyDescent="0.35">
      <c r="A1081" s="34"/>
      <c r="B1081" s="186"/>
      <c r="C1081" s="186"/>
      <c r="D1081" s="186"/>
      <c r="E1081" s="186"/>
      <c r="F1081" s="186"/>
      <c r="G1081" s="186"/>
      <c r="H1081" s="186"/>
      <c r="I1081" s="186"/>
      <c r="J1081" s="186"/>
      <c r="K1081" s="186"/>
      <c r="L1081" s="186"/>
      <c r="M1081" s="186"/>
      <c r="N1081" s="186"/>
      <c r="O1081" s="186"/>
      <c r="P1081" s="186"/>
      <c r="Q1081" s="186"/>
      <c r="R1081" s="186"/>
      <c r="S1081" s="186"/>
      <c r="T1081" s="186"/>
      <c r="U1081" s="186"/>
      <c r="V1081" s="35"/>
    </row>
    <row r="1082" spans="1:22" ht="16.5" customHeight="1" x14ac:dyDescent="0.35">
      <c r="A1082" s="34"/>
      <c r="B1082" s="186"/>
      <c r="C1082" s="186"/>
      <c r="D1082" s="186"/>
      <c r="E1082" s="186"/>
      <c r="F1082" s="186"/>
      <c r="G1082" s="186"/>
      <c r="H1082" s="186"/>
      <c r="I1082" s="186"/>
      <c r="J1082" s="186"/>
      <c r="K1082" s="186"/>
      <c r="L1082" s="186"/>
      <c r="M1082" s="186"/>
      <c r="N1082" s="186"/>
      <c r="O1082" s="186"/>
      <c r="P1082" s="186"/>
      <c r="Q1082" s="186"/>
      <c r="R1082" s="186"/>
      <c r="S1082" s="186"/>
      <c r="T1082" s="186"/>
      <c r="U1082" s="186"/>
      <c r="V1082" s="35"/>
    </row>
    <row r="1083" spans="1:22" ht="16.5" customHeight="1" x14ac:dyDescent="0.35">
      <c r="A1083" s="34"/>
      <c r="B1083" s="56"/>
      <c r="C1083" s="56"/>
      <c r="D1083" s="56"/>
      <c r="E1083" s="56"/>
      <c r="F1083" s="56"/>
      <c r="G1083" s="56"/>
      <c r="H1083" s="56"/>
      <c r="I1083" s="56"/>
      <c r="J1083" s="56"/>
      <c r="K1083" s="56"/>
      <c r="L1083" s="56"/>
      <c r="M1083" s="56"/>
      <c r="N1083" s="56"/>
      <c r="O1083" s="56"/>
      <c r="P1083" s="56"/>
      <c r="Q1083" s="56"/>
      <c r="R1083" s="56"/>
      <c r="S1083" s="56"/>
      <c r="T1083" s="56"/>
      <c r="U1083" s="56"/>
      <c r="V1083" s="35"/>
    </row>
    <row r="1084" spans="1:22" ht="16.5" customHeight="1" x14ac:dyDescent="0.35">
      <c r="A1084" s="34"/>
      <c r="B1084" s="56"/>
      <c r="C1084" s="56"/>
      <c r="D1084" s="56"/>
      <c r="E1084" s="56"/>
      <c r="F1084" s="56"/>
      <c r="G1084" s="237" t="s">
        <v>235</v>
      </c>
      <c r="H1084" s="237"/>
      <c r="I1084" s="237"/>
      <c r="J1084" s="237"/>
      <c r="K1084" s="237"/>
      <c r="L1084" s="237"/>
      <c r="M1084" s="237"/>
      <c r="N1084" s="237"/>
      <c r="O1084" s="237"/>
      <c r="P1084" s="237"/>
      <c r="Q1084" s="56"/>
      <c r="R1084" s="56"/>
      <c r="S1084" s="56"/>
      <c r="T1084" s="56"/>
      <c r="U1084" s="56"/>
      <c r="V1084" s="35"/>
    </row>
    <row r="1085" spans="1:22" ht="16.5" customHeight="1" x14ac:dyDescent="0.35">
      <c r="A1085" s="34"/>
      <c r="B1085" s="7"/>
      <c r="C1085" s="7"/>
      <c r="D1085" s="7"/>
      <c r="E1085" s="7"/>
      <c r="F1085" s="7"/>
      <c r="G1085" s="144" t="s">
        <v>236</v>
      </c>
      <c r="H1085" s="144"/>
      <c r="I1085" s="144"/>
      <c r="J1085" s="144"/>
      <c r="K1085" s="144"/>
      <c r="L1085" s="144"/>
      <c r="M1085" s="144"/>
      <c r="N1085" s="240"/>
      <c r="O1085" s="240"/>
      <c r="P1085" s="240"/>
      <c r="Q1085" s="42"/>
      <c r="R1085" s="42"/>
      <c r="S1085" s="74"/>
      <c r="T1085" s="74"/>
      <c r="U1085" s="74"/>
      <c r="V1085" s="35"/>
    </row>
    <row r="1086" spans="1:22" ht="16.5" customHeight="1" x14ac:dyDescent="0.35">
      <c r="A1086" s="34"/>
      <c r="B1086" s="7"/>
      <c r="C1086" s="7"/>
      <c r="D1086" s="7"/>
      <c r="E1086" s="7"/>
      <c r="F1086" s="7"/>
      <c r="G1086" s="144"/>
      <c r="H1086" s="144"/>
      <c r="I1086" s="144"/>
      <c r="J1086" s="144"/>
      <c r="K1086" s="144"/>
      <c r="L1086" s="144"/>
      <c r="M1086" s="144"/>
      <c r="N1086" s="240"/>
      <c r="O1086" s="240"/>
      <c r="P1086" s="240"/>
      <c r="Q1086" s="42"/>
      <c r="R1086" s="42"/>
      <c r="S1086" s="74"/>
      <c r="T1086" s="74"/>
      <c r="U1086" s="74"/>
      <c r="V1086" s="35"/>
    </row>
    <row r="1087" spans="1:22" ht="16.5" customHeight="1" x14ac:dyDescent="0.35">
      <c r="A1087" s="34"/>
      <c r="B1087" s="7"/>
      <c r="C1087" s="7"/>
      <c r="D1087" s="7"/>
      <c r="E1087" s="7"/>
      <c r="F1087" s="7"/>
      <c r="G1087" s="144"/>
      <c r="H1087" s="144"/>
      <c r="I1087" s="144"/>
      <c r="J1087" s="144"/>
      <c r="K1087" s="144"/>
      <c r="L1087" s="144"/>
      <c r="M1087" s="144"/>
      <c r="N1087" s="240"/>
      <c r="O1087" s="240"/>
      <c r="P1087" s="240"/>
      <c r="Q1087" s="42"/>
      <c r="R1087" s="42"/>
      <c r="S1087" s="74"/>
      <c r="T1087" s="74"/>
      <c r="U1087" s="74"/>
      <c r="V1087" s="35"/>
    </row>
    <row r="1088" spans="1:22" ht="16.5" customHeight="1" x14ac:dyDescent="0.35">
      <c r="A1088" s="34"/>
      <c r="B1088" s="7"/>
      <c r="C1088" s="7"/>
      <c r="D1088" s="7"/>
      <c r="E1088" s="7"/>
      <c r="F1088" s="7"/>
      <c r="G1088" s="144"/>
      <c r="H1088" s="144"/>
      <c r="I1088" s="144"/>
      <c r="J1088" s="144"/>
      <c r="K1088" s="144"/>
      <c r="L1088" s="144"/>
      <c r="M1088" s="144"/>
      <c r="N1088" s="240"/>
      <c r="O1088" s="240"/>
      <c r="P1088" s="240"/>
      <c r="Q1088" s="42"/>
      <c r="R1088" s="42"/>
      <c r="S1088" s="74"/>
      <c r="T1088" s="74"/>
      <c r="U1088" s="74"/>
      <c r="V1088" s="35"/>
    </row>
    <row r="1089" spans="1:22" ht="16.5" customHeight="1" x14ac:dyDescent="0.35">
      <c r="A1089" s="34"/>
      <c r="B1089" s="7"/>
      <c r="C1089" s="7"/>
      <c r="D1089" s="7"/>
      <c r="E1089" s="7"/>
      <c r="F1089" s="7"/>
      <c r="G1089" s="144"/>
      <c r="H1089" s="144"/>
      <c r="I1089" s="144"/>
      <c r="J1089" s="144"/>
      <c r="K1089" s="144"/>
      <c r="L1089" s="144"/>
      <c r="M1089" s="144"/>
      <c r="N1089" s="240"/>
      <c r="O1089" s="240"/>
      <c r="P1089" s="240"/>
      <c r="Q1089" s="42"/>
      <c r="R1089" s="42"/>
      <c r="S1089" s="74"/>
      <c r="T1089" s="74"/>
      <c r="U1089" s="74"/>
      <c r="V1089" s="35"/>
    </row>
    <row r="1090" spans="1:22" ht="16.5" customHeight="1" x14ac:dyDescent="0.35">
      <c r="A1090" s="34"/>
      <c r="B1090" s="7"/>
      <c r="C1090" s="7"/>
      <c r="D1090" s="7"/>
      <c r="E1090" s="7"/>
      <c r="F1090" s="7"/>
      <c r="G1090" s="144"/>
      <c r="H1090" s="144"/>
      <c r="I1090" s="144"/>
      <c r="J1090" s="144"/>
      <c r="K1090" s="144"/>
      <c r="L1090" s="144"/>
      <c r="M1090" s="144"/>
      <c r="N1090" s="240"/>
      <c r="O1090" s="240"/>
      <c r="P1090" s="240"/>
      <c r="Q1090" s="42"/>
      <c r="R1090" s="42"/>
      <c r="S1090" s="74"/>
      <c r="T1090" s="74"/>
      <c r="U1090" s="74"/>
      <c r="V1090" s="35"/>
    </row>
    <row r="1091" spans="1:22" ht="59.5" customHeight="1" x14ac:dyDescent="0.35">
      <c r="A1091" s="34"/>
      <c r="B1091" s="7"/>
      <c r="C1091" s="7"/>
      <c r="D1091" s="7"/>
      <c r="E1091" s="7"/>
      <c r="F1091" s="7"/>
      <c r="G1091" s="239" t="s">
        <v>457</v>
      </c>
      <c r="H1091" s="239"/>
      <c r="I1091" s="239"/>
      <c r="J1091" s="239"/>
      <c r="K1091" s="239"/>
      <c r="L1091" s="239"/>
      <c r="M1091" s="239"/>
      <c r="N1091" s="240"/>
      <c r="O1091" s="240"/>
      <c r="P1091" s="240"/>
      <c r="Q1091" s="42"/>
      <c r="R1091" s="42"/>
      <c r="S1091" s="74"/>
      <c r="T1091" s="74"/>
      <c r="U1091" s="74"/>
      <c r="V1091" s="35"/>
    </row>
    <row r="1092" spans="1:22" ht="16.5" customHeight="1" x14ac:dyDescent="0.45">
      <c r="A1092" s="34"/>
      <c r="B1092" s="36"/>
      <c r="C1092" s="36"/>
      <c r="D1092" s="36"/>
      <c r="E1092" s="36"/>
      <c r="F1092" s="36"/>
      <c r="G1092" s="36"/>
      <c r="H1092" s="36"/>
      <c r="I1092" s="37"/>
      <c r="J1092" s="37"/>
      <c r="K1092" s="37"/>
      <c r="L1092" s="37"/>
      <c r="M1092" s="37"/>
      <c r="N1092" s="37"/>
      <c r="O1092" s="37"/>
      <c r="P1092" s="37"/>
      <c r="Q1092" s="37"/>
      <c r="R1092" s="37"/>
      <c r="S1092" s="37"/>
      <c r="T1092" s="37"/>
      <c r="U1092" s="37"/>
      <c r="V1092" s="35"/>
    </row>
    <row r="1093" spans="1:22" ht="16.5" customHeight="1" x14ac:dyDescent="0.45">
      <c r="A1093" s="34"/>
      <c r="B1093" s="36"/>
      <c r="C1093" s="36"/>
      <c r="D1093" s="36"/>
      <c r="E1093" s="36"/>
      <c r="F1093" s="36"/>
      <c r="G1093" s="237" t="s">
        <v>237</v>
      </c>
      <c r="H1093" s="237"/>
      <c r="I1093" s="237"/>
      <c r="J1093" s="237"/>
      <c r="K1093" s="237"/>
      <c r="L1093" s="237"/>
      <c r="M1093" s="237"/>
      <c r="N1093" s="237"/>
      <c r="O1093" s="237"/>
      <c r="P1093" s="237"/>
      <c r="Q1093" s="37"/>
      <c r="R1093" s="37"/>
      <c r="S1093" s="37"/>
      <c r="T1093" s="37"/>
      <c r="U1093" s="37"/>
      <c r="V1093" s="35"/>
    </row>
    <row r="1094" spans="1:22" ht="16.5" customHeight="1" x14ac:dyDescent="0.35">
      <c r="A1094" s="34"/>
      <c r="B1094" s="56"/>
      <c r="C1094" s="56"/>
      <c r="D1094" s="56"/>
      <c r="E1094" s="56"/>
      <c r="F1094" s="56"/>
      <c r="G1094" s="144" t="s">
        <v>238</v>
      </c>
      <c r="H1094" s="144"/>
      <c r="I1094" s="144"/>
      <c r="J1094" s="144"/>
      <c r="K1094" s="144"/>
      <c r="L1094" s="144"/>
      <c r="M1094" s="144"/>
      <c r="N1094" s="240"/>
      <c r="O1094" s="240"/>
      <c r="P1094" s="240"/>
      <c r="Q1094" s="56"/>
      <c r="R1094" s="56"/>
      <c r="S1094" s="56"/>
      <c r="T1094" s="56"/>
      <c r="U1094" s="56"/>
      <c r="V1094" s="35"/>
    </row>
    <row r="1095" spans="1:22" ht="16.5" customHeight="1" x14ac:dyDescent="0.35">
      <c r="A1095" s="34"/>
      <c r="B1095" s="56"/>
      <c r="C1095" s="56"/>
      <c r="D1095" s="56"/>
      <c r="E1095" s="56"/>
      <c r="F1095" s="56"/>
      <c r="G1095" s="144"/>
      <c r="H1095" s="144"/>
      <c r="I1095" s="144"/>
      <c r="J1095" s="144"/>
      <c r="K1095" s="144"/>
      <c r="L1095" s="144"/>
      <c r="M1095" s="144"/>
      <c r="N1095" s="240"/>
      <c r="O1095" s="240"/>
      <c r="P1095" s="240"/>
      <c r="Q1095" s="56"/>
      <c r="R1095" s="56"/>
      <c r="S1095" s="56"/>
      <c r="T1095" s="56"/>
      <c r="U1095" s="56"/>
      <c r="V1095" s="35"/>
    </row>
    <row r="1096" spans="1:22" ht="16.5" customHeight="1" x14ac:dyDescent="0.35">
      <c r="A1096" s="34"/>
      <c r="B1096" s="56"/>
      <c r="C1096" s="56"/>
      <c r="D1096" s="56"/>
      <c r="E1096" s="56"/>
      <c r="F1096" s="56"/>
      <c r="G1096" s="144"/>
      <c r="H1096" s="144"/>
      <c r="I1096" s="144"/>
      <c r="J1096" s="144"/>
      <c r="K1096" s="144"/>
      <c r="L1096" s="144"/>
      <c r="M1096" s="144"/>
      <c r="N1096" s="240"/>
      <c r="O1096" s="240"/>
      <c r="P1096" s="240"/>
      <c r="Q1096" s="56"/>
      <c r="R1096" s="56"/>
      <c r="S1096" s="56"/>
      <c r="T1096" s="56"/>
      <c r="U1096" s="56"/>
      <c r="V1096" s="35"/>
    </row>
    <row r="1097" spans="1:22" ht="16.5" customHeight="1" x14ac:dyDescent="0.35">
      <c r="A1097" s="34"/>
      <c r="B1097" s="56"/>
      <c r="C1097" s="56"/>
      <c r="D1097" s="56"/>
      <c r="E1097" s="56"/>
      <c r="F1097" s="56"/>
      <c r="G1097" s="144"/>
      <c r="H1097" s="144"/>
      <c r="I1097" s="144"/>
      <c r="J1097" s="144"/>
      <c r="K1097" s="144"/>
      <c r="L1097" s="144"/>
      <c r="M1097" s="144"/>
      <c r="N1097" s="240"/>
      <c r="O1097" s="240"/>
      <c r="P1097" s="240"/>
      <c r="Q1097" s="56"/>
      <c r="R1097" s="56"/>
      <c r="S1097" s="56"/>
      <c r="T1097" s="56"/>
      <c r="U1097" s="56"/>
      <c r="V1097" s="35"/>
    </row>
    <row r="1098" spans="1:22" ht="16.5" customHeight="1" x14ac:dyDescent="0.35">
      <c r="A1098" s="34"/>
      <c r="B1098" s="56"/>
      <c r="C1098" s="56"/>
      <c r="D1098" s="56"/>
      <c r="E1098" s="56"/>
      <c r="F1098" s="56"/>
      <c r="G1098" s="144"/>
      <c r="H1098" s="144"/>
      <c r="I1098" s="144"/>
      <c r="J1098" s="144"/>
      <c r="K1098" s="144"/>
      <c r="L1098" s="144"/>
      <c r="M1098" s="144"/>
      <c r="N1098" s="240"/>
      <c r="O1098" s="240"/>
      <c r="P1098" s="240"/>
      <c r="Q1098" s="56"/>
      <c r="R1098" s="56"/>
      <c r="S1098" s="56"/>
      <c r="T1098" s="56"/>
      <c r="U1098" s="56"/>
      <c r="V1098" s="35"/>
    </row>
    <row r="1099" spans="1:22" ht="59.5" customHeight="1" x14ac:dyDescent="0.35">
      <c r="A1099" s="34"/>
      <c r="B1099" s="56"/>
      <c r="C1099" s="56"/>
      <c r="D1099" s="56"/>
      <c r="E1099" s="56"/>
      <c r="F1099" s="56"/>
      <c r="G1099" s="239" t="s">
        <v>457</v>
      </c>
      <c r="H1099" s="239"/>
      <c r="I1099" s="239"/>
      <c r="J1099" s="239"/>
      <c r="K1099" s="239"/>
      <c r="L1099" s="239"/>
      <c r="M1099" s="239"/>
      <c r="N1099" s="240"/>
      <c r="O1099" s="240"/>
      <c r="P1099" s="240"/>
      <c r="Q1099" s="56"/>
      <c r="R1099" s="56"/>
      <c r="S1099" s="56"/>
      <c r="T1099" s="56"/>
      <c r="U1099" s="56"/>
      <c r="V1099" s="35"/>
    </row>
    <row r="1100" spans="1:22" ht="16.5" customHeight="1" thickBot="1" x14ac:dyDescent="0.4">
      <c r="A1100" s="34"/>
      <c r="B1100" s="34"/>
      <c r="C1100" s="34"/>
      <c r="D1100" s="34"/>
      <c r="E1100" s="34"/>
      <c r="F1100" s="34"/>
      <c r="G1100" s="34"/>
      <c r="H1100" s="34"/>
      <c r="I1100" s="34"/>
      <c r="J1100" s="34"/>
      <c r="K1100" s="34"/>
      <c r="L1100" s="34"/>
      <c r="M1100" s="34"/>
      <c r="N1100" s="34"/>
      <c r="O1100" s="34"/>
      <c r="P1100" s="34"/>
      <c r="Q1100" s="34"/>
      <c r="R1100" s="34"/>
      <c r="S1100" s="34"/>
      <c r="T1100" s="34"/>
      <c r="U1100" s="34"/>
      <c r="V1100" s="35"/>
    </row>
    <row r="1101" spans="1:22" ht="16.5" customHeight="1" x14ac:dyDescent="0.35">
      <c r="A1101" s="313" t="s">
        <v>239</v>
      </c>
      <c r="B1101" s="314"/>
      <c r="C1101" s="314"/>
      <c r="D1101" s="314"/>
      <c r="E1101" s="314"/>
      <c r="F1101" s="314"/>
      <c r="G1101" s="314"/>
      <c r="H1101" s="314"/>
      <c r="I1101" s="314"/>
      <c r="J1101" s="314"/>
      <c r="K1101" s="314"/>
      <c r="L1101" s="314"/>
      <c r="M1101" s="314"/>
      <c r="N1101" s="314"/>
      <c r="O1101" s="314"/>
      <c r="P1101" s="314"/>
      <c r="Q1101" s="314"/>
      <c r="R1101" s="314"/>
      <c r="S1101" s="314"/>
      <c r="T1101" s="314"/>
      <c r="U1101" s="314"/>
      <c r="V1101" s="315"/>
    </row>
    <row r="1102" spans="1:22" ht="16.5" customHeight="1" thickBot="1" x14ac:dyDescent="0.4">
      <c r="A1102" s="106"/>
      <c r="B1102" s="107"/>
      <c r="C1102" s="107"/>
      <c r="D1102" s="107"/>
      <c r="E1102" s="107"/>
      <c r="F1102" s="107"/>
      <c r="G1102" s="107"/>
      <c r="H1102" s="107"/>
      <c r="I1102" s="107"/>
      <c r="J1102" s="107"/>
      <c r="K1102" s="107"/>
      <c r="L1102" s="107"/>
      <c r="M1102" s="107"/>
      <c r="N1102" s="107"/>
      <c r="O1102" s="107"/>
      <c r="P1102" s="107"/>
      <c r="Q1102" s="107"/>
      <c r="R1102" s="107"/>
      <c r="S1102" s="107"/>
      <c r="T1102" s="107"/>
      <c r="U1102" s="107"/>
      <c r="V1102" s="108"/>
    </row>
    <row r="1103" spans="1:22" ht="16.5" customHeight="1" x14ac:dyDescent="0.35"/>
  </sheetData>
  <sheetProtection algorithmName="SHA-512" hashValue="SqtyZxZrq7TW6zG8MsjjsPAhL8ZJ/H8C3GbKIMFwptvl9P+y7kCfA1+vCtZajEXMI0vPZwjq1Sc1j4Ok5s4yjQ==" saltValue="l3fes+b0BcLXqXu05TN8TQ==" spinCount="100000" sheet="1" objects="1" scenarios="1"/>
  <mergeCells count="1233">
    <mergeCell ref="A1101:V1102"/>
    <mergeCell ref="B1050:H1057"/>
    <mergeCell ref="I1050:U1057"/>
    <mergeCell ref="B1058:U1082"/>
    <mergeCell ref="B592:E592"/>
    <mergeCell ref="F592:G592"/>
    <mergeCell ref="H592:I592"/>
    <mergeCell ref="J592:K592"/>
    <mergeCell ref="L592:M592"/>
    <mergeCell ref="N592:O592"/>
    <mergeCell ref="P592:Q592"/>
    <mergeCell ref="R592:S592"/>
    <mergeCell ref="T592:U592"/>
    <mergeCell ref="B605:H612"/>
    <mergeCell ref="I605:U612"/>
    <mergeCell ref="B747:U806"/>
    <mergeCell ref="B664:U713"/>
    <mergeCell ref="B613:U642"/>
    <mergeCell ref="B648:U651"/>
    <mergeCell ref="B652:U663"/>
    <mergeCell ref="B714:U745"/>
    <mergeCell ref="B995:U1044"/>
    <mergeCell ref="B807:U822"/>
    <mergeCell ref="B873:U908"/>
    <mergeCell ref="N1094:P1099"/>
    <mergeCell ref="G1099:M1099"/>
    <mergeCell ref="B595:H602"/>
    <mergeCell ref="I595:U602"/>
    <mergeCell ref="B594:U594"/>
    <mergeCell ref="B604:U604"/>
    <mergeCell ref="B644:U645"/>
    <mergeCell ref="B647:U647"/>
    <mergeCell ref="B591:E591"/>
    <mergeCell ref="F591:G591"/>
    <mergeCell ref="H591:I591"/>
    <mergeCell ref="J591:K591"/>
    <mergeCell ref="L591:M591"/>
    <mergeCell ref="N591:O591"/>
    <mergeCell ref="P591:Q591"/>
    <mergeCell ref="R591:S591"/>
    <mergeCell ref="T591:U591"/>
    <mergeCell ref="B590:E590"/>
    <mergeCell ref="F590:G590"/>
    <mergeCell ref="H590:I590"/>
    <mergeCell ref="J590:K590"/>
    <mergeCell ref="L590:M590"/>
    <mergeCell ref="N590:O590"/>
    <mergeCell ref="P590:Q590"/>
    <mergeCell ref="R590:S590"/>
    <mergeCell ref="T590:U590"/>
    <mergeCell ref="B589:E589"/>
    <mergeCell ref="F589:G589"/>
    <mergeCell ref="H589:I589"/>
    <mergeCell ref="J589:K589"/>
    <mergeCell ref="L589:M589"/>
    <mergeCell ref="N589:O589"/>
    <mergeCell ref="P589:Q589"/>
    <mergeCell ref="R589:S589"/>
    <mergeCell ref="T589:U589"/>
    <mergeCell ref="B588:E588"/>
    <mergeCell ref="F588:G588"/>
    <mergeCell ref="H588:I588"/>
    <mergeCell ref="J588:K588"/>
    <mergeCell ref="L588:M588"/>
    <mergeCell ref="N588:O588"/>
    <mergeCell ref="P588:Q588"/>
    <mergeCell ref="R588:S588"/>
    <mergeCell ref="T588:U588"/>
    <mergeCell ref="B587:E587"/>
    <mergeCell ref="F587:G587"/>
    <mergeCell ref="H587:I587"/>
    <mergeCell ref="J587:K587"/>
    <mergeCell ref="L587:M587"/>
    <mergeCell ref="N587:O587"/>
    <mergeCell ref="P587:Q587"/>
    <mergeCell ref="R587:S587"/>
    <mergeCell ref="T587:U587"/>
    <mergeCell ref="B586:E586"/>
    <mergeCell ref="F586:G586"/>
    <mergeCell ref="H586:I586"/>
    <mergeCell ref="J586:K586"/>
    <mergeCell ref="L586:M586"/>
    <mergeCell ref="N586:O586"/>
    <mergeCell ref="P586:Q586"/>
    <mergeCell ref="R586:S586"/>
    <mergeCell ref="T586:U586"/>
    <mergeCell ref="B585:E585"/>
    <mergeCell ref="F585:G585"/>
    <mergeCell ref="H585:I585"/>
    <mergeCell ref="J585:K585"/>
    <mergeCell ref="L585:M585"/>
    <mergeCell ref="N585:O585"/>
    <mergeCell ref="P585:Q585"/>
    <mergeCell ref="R585:S585"/>
    <mergeCell ref="T585:U585"/>
    <mergeCell ref="B584:E584"/>
    <mergeCell ref="F584:G584"/>
    <mergeCell ref="H584:I584"/>
    <mergeCell ref="J584:K584"/>
    <mergeCell ref="L584:M584"/>
    <mergeCell ref="N584:O584"/>
    <mergeCell ref="P584:Q584"/>
    <mergeCell ref="R584:S584"/>
    <mergeCell ref="T584:U584"/>
    <mergeCell ref="B583:E583"/>
    <mergeCell ref="F583:G583"/>
    <mergeCell ref="H583:I583"/>
    <mergeCell ref="J583:K583"/>
    <mergeCell ref="L583:M583"/>
    <mergeCell ref="N583:O583"/>
    <mergeCell ref="P583:Q583"/>
    <mergeCell ref="R583:S583"/>
    <mergeCell ref="T583:U583"/>
    <mergeCell ref="B582:E582"/>
    <mergeCell ref="F582:G582"/>
    <mergeCell ref="H582:I582"/>
    <mergeCell ref="J582:K582"/>
    <mergeCell ref="L582:M582"/>
    <mergeCell ref="N582:O582"/>
    <mergeCell ref="P582:Q582"/>
    <mergeCell ref="R582:S582"/>
    <mergeCell ref="T582:U582"/>
    <mergeCell ref="B581:E581"/>
    <mergeCell ref="F581:G581"/>
    <mergeCell ref="H581:I581"/>
    <mergeCell ref="J581:K581"/>
    <mergeCell ref="L581:M581"/>
    <mergeCell ref="N581:O581"/>
    <mergeCell ref="P581:Q581"/>
    <mergeCell ref="R581:S581"/>
    <mergeCell ref="T581:U581"/>
    <mergeCell ref="B580:E580"/>
    <mergeCell ref="F580:G580"/>
    <mergeCell ref="H580:I580"/>
    <mergeCell ref="J580:K580"/>
    <mergeCell ref="L580:M580"/>
    <mergeCell ref="N580:O580"/>
    <mergeCell ref="P580:Q580"/>
    <mergeCell ref="R580:S580"/>
    <mergeCell ref="T580:U580"/>
    <mergeCell ref="B579:E579"/>
    <mergeCell ref="F579:G579"/>
    <mergeCell ref="H579:I579"/>
    <mergeCell ref="J579:K579"/>
    <mergeCell ref="L579:M579"/>
    <mergeCell ref="N579:O579"/>
    <mergeCell ref="P579:Q579"/>
    <mergeCell ref="R579:S579"/>
    <mergeCell ref="T579:U579"/>
    <mergeCell ref="B578:E578"/>
    <mergeCell ref="F578:G578"/>
    <mergeCell ref="H578:I578"/>
    <mergeCell ref="J578:K578"/>
    <mergeCell ref="L578:M578"/>
    <mergeCell ref="N578:O578"/>
    <mergeCell ref="P578:Q578"/>
    <mergeCell ref="R578:S578"/>
    <mergeCell ref="T578:U578"/>
    <mergeCell ref="B577:E577"/>
    <mergeCell ref="F577:G577"/>
    <mergeCell ref="H577:I577"/>
    <mergeCell ref="J577:K577"/>
    <mergeCell ref="L577:M577"/>
    <mergeCell ref="N577:O577"/>
    <mergeCell ref="P577:Q577"/>
    <mergeCell ref="R577:S577"/>
    <mergeCell ref="T577:U577"/>
    <mergeCell ref="B576:E576"/>
    <mergeCell ref="F576:G576"/>
    <mergeCell ref="H576:I576"/>
    <mergeCell ref="J576:K576"/>
    <mergeCell ref="L576:M576"/>
    <mergeCell ref="N576:O576"/>
    <mergeCell ref="P576:Q576"/>
    <mergeCell ref="R576:S576"/>
    <mergeCell ref="T576:U576"/>
    <mergeCell ref="B575:E575"/>
    <mergeCell ref="F575:G575"/>
    <mergeCell ref="H575:I575"/>
    <mergeCell ref="J575:K575"/>
    <mergeCell ref="L575:M575"/>
    <mergeCell ref="N575:O575"/>
    <mergeCell ref="P575:Q575"/>
    <mergeCell ref="R575:S575"/>
    <mergeCell ref="T575:U575"/>
    <mergeCell ref="B574:E574"/>
    <mergeCell ref="F574:G574"/>
    <mergeCell ref="H574:I574"/>
    <mergeCell ref="J574:K574"/>
    <mergeCell ref="L574:M574"/>
    <mergeCell ref="N574:O574"/>
    <mergeCell ref="P574:Q574"/>
    <mergeCell ref="R574:S574"/>
    <mergeCell ref="T574:U574"/>
    <mergeCell ref="B573:E573"/>
    <mergeCell ref="F573:G573"/>
    <mergeCell ref="H573:I573"/>
    <mergeCell ref="J573:K573"/>
    <mergeCell ref="L573:M573"/>
    <mergeCell ref="N573:O573"/>
    <mergeCell ref="P573:Q573"/>
    <mergeCell ref="R573:S573"/>
    <mergeCell ref="T573:U573"/>
    <mergeCell ref="B572:E572"/>
    <mergeCell ref="F572:G572"/>
    <mergeCell ref="H572:I572"/>
    <mergeCell ref="J572:K572"/>
    <mergeCell ref="L572:M572"/>
    <mergeCell ref="N572:O572"/>
    <mergeCell ref="P572:Q572"/>
    <mergeCell ref="R572:S572"/>
    <mergeCell ref="T572:U572"/>
    <mergeCell ref="B571:E571"/>
    <mergeCell ref="F571:G571"/>
    <mergeCell ref="H571:I571"/>
    <mergeCell ref="J571:K571"/>
    <mergeCell ref="L571:M571"/>
    <mergeCell ref="N571:O571"/>
    <mergeCell ref="P571:Q571"/>
    <mergeCell ref="R571:S571"/>
    <mergeCell ref="T571:U571"/>
    <mergeCell ref="B570:E570"/>
    <mergeCell ref="F570:G570"/>
    <mergeCell ref="H570:I570"/>
    <mergeCell ref="J570:K570"/>
    <mergeCell ref="L570:M570"/>
    <mergeCell ref="N570:O570"/>
    <mergeCell ref="P570:Q570"/>
    <mergeCell ref="R570:S570"/>
    <mergeCell ref="T570:U570"/>
    <mergeCell ref="B569:E569"/>
    <mergeCell ref="F569:G569"/>
    <mergeCell ref="H569:I569"/>
    <mergeCell ref="J569:K569"/>
    <mergeCell ref="L569:M569"/>
    <mergeCell ref="N569:O569"/>
    <mergeCell ref="P569:Q569"/>
    <mergeCell ref="R569:S569"/>
    <mergeCell ref="T569:U569"/>
    <mergeCell ref="B568:E568"/>
    <mergeCell ref="F568:G568"/>
    <mergeCell ref="H568:I568"/>
    <mergeCell ref="J568:K568"/>
    <mergeCell ref="L568:M568"/>
    <mergeCell ref="N568:O568"/>
    <mergeCell ref="P568:Q568"/>
    <mergeCell ref="R568:S568"/>
    <mergeCell ref="T568:U568"/>
    <mergeCell ref="B567:E567"/>
    <mergeCell ref="F567:G567"/>
    <mergeCell ref="H567:I567"/>
    <mergeCell ref="J567:K567"/>
    <mergeCell ref="L567:M567"/>
    <mergeCell ref="N567:O567"/>
    <mergeCell ref="P567:Q567"/>
    <mergeCell ref="R567:S567"/>
    <mergeCell ref="T567:U567"/>
    <mergeCell ref="B566:E566"/>
    <mergeCell ref="F566:G566"/>
    <mergeCell ref="H566:I566"/>
    <mergeCell ref="J566:K566"/>
    <mergeCell ref="L566:M566"/>
    <mergeCell ref="N566:O566"/>
    <mergeCell ref="P566:Q566"/>
    <mergeCell ref="R566:S566"/>
    <mergeCell ref="T566:U566"/>
    <mergeCell ref="B565:E565"/>
    <mergeCell ref="F565:G565"/>
    <mergeCell ref="H565:I565"/>
    <mergeCell ref="J565:K565"/>
    <mergeCell ref="L565:M565"/>
    <mergeCell ref="N565:O565"/>
    <mergeCell ref="P565:Q565"/>
    <mergeCell ref="R565:S565"/>
    <mergeCell ref="T565:U565"/>
    <mergeCell ref="B564:E564"/>
    <mergeCell ref="F564:G564"/>
    <mergeCell ref="H564:I564"/>
    <mergeCell ref="J564:K564"/>
    <mergeCell ref="L564:M564"/>
    <mergeCell ref="N564:O564"/>
    <mergeCell ref="P564:Q564"/>
    <mergeCell ref="R564:S564"/>
    <mergeCell ref="T564:U564"/>
    <mergeCell ref="B563:E563"/>
    <mergeCell ref="F563:G563"/>
    <mergeCell ref="H563:I563"/>
    <mergeCell ref="J563:K563"/>
    <mergeCell ref="L563:M563"/>
    <mergeCell ref="N563:O563"/>
    <mergeCell ref="P563:Q563"/>
    <mergeCell ref="R563:S563"/>
    <mergeCell ref="T563:U563"/>
    <mergeCell ref="B562:E562"/>
    <mergeCell ref="F562:G562"/>
    <mergeCell ref="H562:I562"/>
    <mergeCell ref="J562:K562"/>
    <mergeCell ref="L562:M562"/>
    <mergeCell ref="N562:O562"/>
    <mergeCell ref="P562:Q562"/>
    <mergeCell ref="R562:S562"/>
    <mergeCell ref="T562:U562"/>
    <mergeCell ref="B561:E561"/>
    <mergeCell ref="F561:G561"/>
    <mergeCell ref="H561:I561"/>
    <mergeCell ref="J561:K561"/>
    <mergeCell ref="L561:M561"/>
    <mergeCell ref="N561:O561"/>
    <mergeCell ref="P561:Q561"/>
    <mergeCell ref="R561:S561"/>
    <mergeCell ref="T561:U561"/>
    <mergeCell ref="B560:E560"/>
    <mergeCell ref="F560:G560"/>
    <mergeCell ref="H560:I560"/>
    <mergeCell ref="J560:K560"/>
    <mergeCell ref="L560:M560"/>
    <mergeCell ref="N560:O560"/>
    <mergeCell ref="P560:Q560"/>
    <mergeCell ref="R560:S560"/>
    <mergeCell ref="T560:U560"/>
    <mergeCell ref="B559:E559"/>
    <mergeCell ref="F559:G559"/>
    <mergeCell ref="H559:I559"/>
    <mergeCell ref="J559:K559"/>
    <mergeCell ref="L559:M559"/>
    <mergeCell ref="N559:O559"/>
    <mergeCell ref="P559:Q559"/>
    <mergeCell ref="R559:S559"/>
    <mergeCell ref="T559:U559"/>
    <mergeCell ref="B558:E558"/>
    <mergeCell ref="F558:G558"/>
    <mergeCell ref="H558:I558"/>
    <mergeCell ref="J558:K558"/>
    <mergeCell ref="L558:M558"/>
    <mergeCell ref="N558:O558"/>
    <mergeCell ref="P558:Q558"/>
    <mergeCell ref="R558:S558"/>
    <mergeCell ref="T558:U558"/>
    <mergeCell ref="B557:E557"/>
    <mergeCell ref="F557:G557"/>
    <mergeCell ref="H557:I557"/>
    <mergeCell ref="J557:K557"/>
    <mergeCell ref="L557:M557"/>
    <mergeCell ref="N557:O557"/>
    <mergeCell ref="P557:Q557"/>
    <mergeCell ref="R557:S557"/>
    <mergeCell ref="T557:U557"/>
    <mergeCell ref="B556:E556"/>
    <mergeCell ref="F556:G556"/>
    <mergeCell ref="H556:I556"/>
    <mergeCell ref="J556:K556"/>
    <mergeCell ref="L556:M556"/>
    <mergeCell ref="N556:O556"/>
    <mergeCell ref="P556:Q556"/>
    <mergeCell ref="R556:S556"/>
    <mergeCell ref="T556:U556"/>
    <mergeCell ref="B547:E547"/>
    <mergeCell ref="B555:E555"/>
    <mergeCell ref="F555:G555"/>
    <mergeCell ref="H555:I555"/>
    <mergeCell ref="J555:K555"/>
    <mergeCell ref="L555:M555"/>
    <mergeCell ref="N555:O555"/>
    <mergeCell ref="P555:Q555"/>
    <mergeCell ref="R555:S555"/>
    <mergeCell ref="T555:U555"/>
    <mergeCell ref="T553:U553"/>
    <mergeCell ref="B554:E554"/>
    <mergeCell ref="F554:G554"/>
    <mergeCell ref="H554:I554"/>
    <mergeCell ref="J554:K554"/>
    <mergeCell ref="L554:M554"/>
    <mergeCell ref="N554:O554"/>
    <mergeCell ref="P554:Q554"/>
    <mergeCell ref="R554:S554"/>
    <mergeCell ref="T554:U554"/>
    <mergeCell ref="T548:U548"/>
    <mergeCell ref="R548:S548"/>
    <mergeCell ref="P548:Q548"/>
    <mergeCell ref="F550:U550"/>
    <mergeCell ref="F551:U551"/>
    <mergeCell ref="B552:E552"/>
    <mergeCell ref="F552:G552"/>
    <mergeCell ref="H552:I552"/>
    <mergeCell ref="J552:K552"/>
    <mergeCell ref="L552:M552"/>
    <mergeCell ref="N552:O552"/>
    <mergeCell ref="P552:Q552"/>
    <mergeCell ref="R552:S552"/>
    <mergeCell ref="T552:U552"/>
    <mergeCell ref="B553:E553"/>
    <mergeCell ref="F553:G553"/>
    <mergeCell ref="H553:I553"/>
    <mergeCell ref="J553:K553"/>
    <mergeCell ref="L553:M553"/>
    <mergeCell ref="N553:O553"/>
    <mergeCell ref="P553:Q553"/>
    <mergeCell ref="R553:S553"/>
    <mergeCell ref="B548:E548"/>
    <mergeCell ref="T539:U539"/>
    <mergeCell ref="R539:S539"/>
    <mergeCell ref="P539:Q539"/>
    <mergeCell ref="R547:S547"/>
    <mergeCell ref="R546:S546"/>
    <mergeCell ref="R545:S545"/>
    <mergeCell ref="R544:S544"/>
    <mergeCell ref="R543:S543"/>
    <mergeCell ref="R542:S542"/>
    <mergeCell ref="R541:S541"/>
    <mergeCell ref="P543:Q543"/>
    <mergeCell ref="T547:U547"/>
    <mergeCell ref="T546:U546"/>
    <mergeCell ref="T545:U545"/>
    <mergeCell ref="T544:U544"/>
    <mergeCell ref="T543:U543"/>
    <mergeCell ref="T542:U542"/>
    <mergeCell ref="T541:U541"/>
    <mergeCell ref="P547:Q547"/>
    <mergeCell ref="P546:Q546"/>
    <mergeCell ref="P545:Q545"/>
    <mergeCell ref="P544:Q544"/>
    <mergeCell ref="P542:Q542"/>
    <mergeCell ref="P541:Q541"/>
    <mergeCell ref="P540:Q540"/>
    <mergeCell ref="R540:S540"/>
    <mergeCell ref="T540:U540"/>
    <mergeCell ref="L539:M539"/>
    <mergeCell ref="J548:K548"/>
    <mergeCell ref="J547:K547"/>
    <mergeCell ref="J546:K546"/>
    <mergeCell ref="J544:K544"/>
    <mergeCell ref="J543:K543"/>
    <mergeCell ref="J542:K542"/>
    <mergeCell ref="J541:K541"/>
    <mergeCell ref="J540:K540"/>
    <mergeCell ref="J539:K539"/>
    <mergeCell ref="L540:M540"/>
    <mergeCell ref="F529:G529"/>
    <mergeCell ref="F528:G528"/>
    <mergeCell ref="F527:G527"/>
    <mergeCell ref="F526:G526"/>
    <mergeCell ref="F525:G525"/>
    <mergeCell ref="J525:K525"/>
    <mergeCell ref="H539:I539"/>
    <mergeCell ref="F548:G548"/>
    <mergeCell ref="F547:G547"/>
    <mergeCell ref="F546:G546"/>
    <mergeCell ref="F545:G545"/>
    <mergeCell ref="F544:G544"/>
    <mergeCell ref="F543:G543"/>
    <mergeCell ref="F542:G542"/>
    <mergeCell ref="F541:G541"/>
    <mergeCell ref="F540:G540"/>
    <mergeCell ref="F539:G539"/>
    <mergeCell ref="H548:I548"/>
    <mergeCell ref="H547:I547"/>
    <mergeCell ref="H546:I546"/>
    <mergeCell ref="J526:K526"/>
    <mergeCell ref="H545:I545"/>
    <mergeCell ref="H544:I544"/>
    <mergeCell ref="H543:I543"/>
    <mergeCell ref="H542:I542"/>
    <mergeCell ref="H541:I541"/>
    <mergeCell ref="H540:I540"/>
    <mergeCell ref="F524:G524"/>
    <mergeCell ref="N548:O548"/>
    <mergeCell ref="N547:O547"/>
    <mergeCell ref="N546:O546"/>
    <mergeCell ref="N545:O545"/>
    <mergeCell ref="N544:O544"/>
    <mergeCell ref="N543:O543"/>
    <mergeCell ref="N542:O542"/>
    <mergeCell ref="N541:O541"/>
    <mergeCell ref="N540:O540"/>
    <mergeCell ref="N539:O539"/>
    <mergeCell ref="L548:M548"/>
    <mergeCell ref="L547:M547"/>
    <mergeCell ref="L546:M546"/>
    <mergeCell ref="L545:M545"/>
    <mergeCell ref="L544:M544"/>
    <mergeCell ref="L543:M543"/>
    <mergeCell ref="L542:M542"/>
    <mergeCell ref="L541:M541"/>
    <mergeCell ref="F538:G538"/>
    <mergeCell ref="F537:G537"/>
    <mergeCell ref="F536:G536"/>
    <mergeCell ref="F535:G535"/>
    <mergeCell ref="F534:G534"/>
    <mergeCell ref="F533:G533"/>
    <mergeCell ref="F532:G532"/>
    <mergeCell ref="F531:G531"/>
    <mergeCell ref="F530:G530"/>
    <mergeCell ref="J529:K529"/>
    <mergeCell ref="J528:K528"/>
    <mergeCell ref="J527:K527"/>
    <mergeCell ref="J545:K545"/>
    <mergeCell ref="P533:Q533"/>
    <mergeCell ref="J524:K524"/>
    <mergeCell ref="H538:I538"/>
    <mergeCell ref="H537:I537"/>
    <mergeCell ref="H536:I536"/>
    <mergeCell ref="H535:I535"/>
    <mergeCell ref="H534:I534"/>
    <mergeCell ref="H533:I533"/>
    <mergeCell ref="H532:I532"/>
    <mergeCell ref="H531:I531"/>
    <mergeCell ref="H530:I530"/>
    <mergeCell ref="H529:I529"/>
    <mergeCell ref="H528:I528"/>
    <mergeCell ref="H527:I527"/>
    <mergeCell ref="H526:I526"/>
    <mergeCell ref="H525:I525"/>
    <mergeCell ref="H524:I524"/>
    <mergeCell ref="J538:K538"/>
    <mergeCell ref="J537:K537"/>
    <mergeCell ref="J536:K536"/>
    <mergeCell ref="J535:K535"/>
    <mergeCell ref="J534:K534"/>
    <mergeCell ref="J533:K533"/>
    <mergeCell ref="J532:K532"/>
    <mergeCell ref="J531:K531"/>
    <mergeCell ref="J530:K530"/>
    <mergeCell ref="L531:M531"/>
    <mergeCell ref="L530:M530"/>
    <mergeCell ref="L529:M529"/>
    <mergeCell ref="L528:M528"/>
    <mergeCell ref="L527:M527"/>
    <mergeCell ref="L526:M526"/>
    <mergeCell ref="L524:M524"/>
    <mergeCell ref="T527:U527"/>
    <mergeCell ref="R527:S527"/>
    <mergeCell ref="P527:Q527"/>
    <mergeCell ref="N527:O527"/>
    <mergeCell ref="T526:U526"/>
    <mergeCell ref="R526:S526"/>
    <mergeCell ref="P526:Q526"/>
    <mergeCell ref="N526:O526"/>
    <mergeCell ref="N525:O525"/>
    <mergeCell ref="P525:Q525"/>
    <mergeCell ref="R525:S525"/>
    <mergeCell ref="T525:U525"/>
    <mergeCell ref="T530:U530"/>
    <mergeCell ref="R528:S528"/>
    <mergeCell ref="P528:Q528"/>
    <mergeCell ref="N528:O528"/>
    <mergeCell ref="L525:M525"/>
    <mergeCell ref="P531:Q531"/>
    <mergeCell ref="N531:O531"/>
    <mergeCell ref="T524:U524"/>
    <mergeCell ref="R524:S524"/>
    <mergeCell ref="P524:Q524"/>
    <mergeCell ref="N524:O524"/>
    <mergeCell ref="H523:I523"/>
    <mergeCell ref="J523:K523"/>
    <mergeCell ref="T538:U538"/>
    <mergeCell ref="T537:U537"/>
    <mergeCell ref="R538:S538"/>
    <mergeCell ref="R537:S537"/>
    <mergeCell ref="P538:Q538"/>
    <mergeCell ref="P537:Q537"/>
    <mergeCell ref="N538:O538"/>
    <mergeCell ref="N537:O537"/>
    <mergeCell ref="T536:U536"/>
    <mergeCell ref="R536:S536"/>
    <mergeCell ref="P536:Q536"/>
    <mergeCell ref="N536:O536"/>
    <mergeCell ref="T535:U535"/>
    <mergeCell ref="R535:S535"/>
    <mergeCell ref="P535:Q535"/>
    <mergeCell ref="N535:O535"/>
    <mergeCell ref="T534:U534"/>
    <mergeCell ref="L538:M538"/>
    <mergeCell ref="L537:M537"/>
    <mergeCell ref="L536:M536"/>
    <mergeCell ref="L535:M535"/>
    <mergeCell ref="L534:M534"/>
    <mergeCell ref="L533:M533"/>
    <mergeCell ref="L532:M532"/>
    <mergeCell ref="P534:Q534"/>
    <mergeCell ref="R534:S534"/>
    <mergeCell ref="N534:O534"/>
    <mergeCell ref="T533:U533"/>
    <mergeCell ref="R533:S533"/>
    <mergeCell ref="R530:S530"/>
    <mergeCell ref="P530:Q530"/>
    <mergeCell ref="N530:O530"/>
    <mergeCell ref="T529:U529"/>
    <mergeCell ref="R529:S529"/>
    <mergeCell ref="P529:Q529"/>
    <mergeCell ref="N529:O529"/>
    <mergeCell ref="T528:U528"/>
    <mergeCell ref="T515:U515"/>
    <mergeCell ref="R515:S515"/>
    <mergeCell ref="P515:Q515"/>
    <mergeCell ref="N515:O515"/>
    <mergeCell ref="T518:U518"/>
    <mergeCell ref="R518:S518"/>
    <mergeCell ref="P518:Q518"/>
    <mergeCell ref="N518:O518"/>
    <mergeCell ref="T523:U523"/>
    <mergeCell ref="R523:S523"/>
    <mergeCell ref="P523:Q523"/>
    <mergeCell ref="N523:O523"/>
    <mergeCell ref="N533:O533"/>
    <mergeCell ref="T532:U532"/>
    <mergeCell ref="R532:S532"/>
    <mergeCell ref="P532:Q532"/>
    <mergeCell ref="N532:O532"/>
    <mergeCell ref="T531:U531"/>
    <mergeCell ref="R531:S531"/>
    <mergeCell ref="T514:U514"/>
    <mergeCell ref="R514:S514"/>
    <mergeCell ref="P514:Q514"/>
    <mergeCell ref="N514:O514"/>
    <mergeCell ref="L514:M514"/>
    <mergeCell ref="J514:K514"/>
    <mergeCell ref="H514:I514"/>
    <mergeCell ref="F514:G514"/>
    <mergeCell ref="T517:U517"/>
    <mergeCell ref="R517:S517"/>
    <mergeCell ref="P517:Q517"/>
    <mergeCell ref="N517:O517"/>
    <mergeCell ref="L517:M517"/>
    <mergeCell ref="J517:K517"/>
    <mergeCell ref="H517:I517"/>
    <mergeCell ref="F517:G517"/>
    <mergeCell ref="T516:U516"/>
    <mergeCell ref="R516:S516"/>
    <mergeCell ref="P516:Q516"/>
    <mergeCell ref="N516:O516"/>
    <mergeCell ref="L516:M516"/>
    <mergeCell ref="J516:K516"/>
    <mergeCell ref="H516:I516"/>
    <mergeCell ref="F516:G516"/>
    <mergeCell ref="P521:Q521"/>
    <mergeCell ref="N521:O521"/>
    <mergeCell ref="L521:M521"/>
    <mergeCell ref="J521:K521"/>
    <mergeCell ref="H521:I521"/>
    <mergeCell ref="F521:G521"/>
    <mergeCell ref="T520:U520"/>
    <mergeCell ref="R520:S520"/>
    <mergeCell ref="P520:Q520"/>
    <mergeCell ref="N520:O520"/>
    <mergeCell ref="L520:M520"/>
    <mergeCell ref="J520:K520"/>
    <mergeCell ref="H520:I520"/>
    <mergeCell ref="F520:G520"/>
    <mergeCell ref="L515:M515"/>
    <mergeCell ref="J515:K515"/>
    <mergeCell ref="H515:I515"/>
    <mergeCell ref="F515:G515"/>
    <mergeCell ref="L523:M523"/>
    <mergeCell ref="F523:G523"/>
    <mergeCell ref="T522:U522"/>
    <mergeCell ref="R522:S522"/>
    <mergeCell ref="P522:Q522"/>
    <mergeCell ref="N522:O522"/>
    <mergeCell ref="L522:M522"/>
    <mergeCell ref="J522:K522"/>
    <mergeCell ref="H522:I522"/>
    <mergeCell ref="F522:G522"/>
    <mergeCell ref="T521:U521"/>
    <mergeCell ref="R521:S521"/>
    <mergeCell ref="T511:U511"/>
    <mergeCell ref="R511:S511"/>
    <mergeCell ref="P511:Q511"/>
    <mergeCell ref="N511:O511"/>
    <mergeCell ref="L511:M511"/>
    <mergeCell ref="J511:K511"/>
    <mergeCell ref="H511:I511"/>
    <mergeCell ref="F511:G511"/>
    <mergeCell ref="T519:U519"/>
    <mergeCell ref="R519:S519"/>
    <mergeCell ref="P519:Q519"/>
    <mergeCell ref="N519:O519"/>
    <mergeCell ref="L519:M519"/>
    <mergeCell ref="J519:K519"/>
    <mergeCell ref="H519:I519"/>
    <mergeCell ref="F519:G519"/>
    <mergeCell ref="L518:M518"/>
    <mergeCell ref="J518:K518"/>
    <mergeCell ref="H518:I518"/>
    <mergeCell ref="F518:G518"/>
    <mergeCell ref="T510:U510"/>
    <mergeCell ref="R510:S510"/>
    <mergeCell ref="P510:Q510"/>
    <mergeCell ref="N510:O510"/>
    <mergeCell ref="L510:M510"/>
    <mergeCell ref="J510:K510"/>
    <mergeCell ref="H510:I510"/>
    <mergeCell ref="F510:G510"/>
    <mergeCell ref="T513:U513"/>
    <mergeCell ref="R513:S513"/>
    <mergeCell ref="P513:Q513"/>
    <mergeCell ref="N513:O513"/>
    <mergeCell ref="L513:M513"/>
    <mergeCell ref="J513:K513"/>
    <mergeCell ref="H513:I513"/>
    <mergeCell ref="F513:G513"/>
    <mergeCell ref="T512:U512"/>
    <mergeCell ref="R512:S512"/>
    <mergeCell ref="P512:Q512"/>
    <mergeCell ref="N512:O512"/>
    <mergeCell ref="L512:M512"/>
    <mergeCell ref="J512:K512"/>
    <mergeCell ref="H512:I512"/>
    <mergeCell ref="F512:G512"/>
    <mergeCell ref="B546:E546"/>
    <mergeCell ref="B545:E545"/>
    <mergeCell ref="B544:E544"/>
    <mergeCell ref="B543:E543"/>
    <mergeCell ref="B542:E542"/>
    <mergeCell ref="B541:E541"/>
    <mergeCell ref="B540:E540"/>
    <mergeCell ref="T508:U508"/>
    <mergeCell ref="R508:S508"/>
    <mergeCell ref="P508:Q508"/>
    <mergeCell ref="N508:O508"/>
    <mergeCell ref="L508:M508"/>
    <mergeCell ref="J508:K508"/>
    <mergeCell ref="H508:I508"/>
    <mergeCell ref="F506:U506"/>
    <mergeCell ref="F507:U507"/>
    <mergeCell ref="B508:E508"/>
    <mergeCell ref="F508:G508"/>
    <mergeCell ref="B533:E533"/>
    <mergeCell ref="B532:E532"/>
    <mergeCell ref="B531:E531"/>
    <mergeCell ref="B530:E530"/>
    <mergeCell ref="B529:E529"/>
    <mergeCell ref="B528:E528"/>
    <mergeCell ref="B527:E527"/>
    <mergeCell ref="B526:E526"/>
    <mergeCell ref="B525:E525"/>
    <mergeCell ref="B524:E524"/>
    <mergeCell ref="B523:E523"/>
    <mergeCell ref="B522:E522"/>
    <mergeCell ref="B521:E521"/>
    <mergeCell ref="B539:E539"/>
    <mergeCell ref="B538:E538"/>
    <mergeCell ref="B537:E537"/>
    <mergeCell ref="B536:E536"/>
    <mergeCell ref="B535:E535"/>
    <mergeCell ref="B534:E534"/>
    <mergeCell ref="B520:E520"/>
    <mergeCell ref="B519:E519"/>
    <mergeCell ref="B518:E518"/>
    <mergeCell ref="B517:E517"/>
    <mergeCell ref="B516:E516"/>
    <mergeCell ref="B515:E515"/>
    <mergeCell ref="B514:E514"/>
    <mergeCell ref="B513:E513"/>
    <mergeCell ref="B512:E512"/>
    <mergeCell ref="B511:E511"/>
    <mergeCell ref="B510:E510"/>
    <mergeCell ref="B509:E509"/>
    <mergeCell ref="M502:P502"/>
    <mergeCell ref="Q502:S502"/>
    <mergeCell ref="T502:V502"/>
    <mergeCell ref="M503:P503"/>
    <mergeCell ref="Q503:S503"/>
    <mergeCell ref="T503:V503"/>
    <mergeCell ref="M499:P499"/>
    <mergeCell ref="Q499:S499"/>
    <mergeCell ref="T499:V499"/>
    <mergeCell ref="M500:P500"/>
    <mergeCell ref="Q500:S500"/>
    <mergeCell ref="T500:V500"/>
    <mergeCell ref="M501:P501"/>
    <mergeCell ref="Q501:S501"/>
    <mergeCell ref="T501:V501"/>
    <mergeCell ref="A503:D503"/>
    <mergeCell ref="T509:U509"/>
    <mergeCell ref="R509:S509"/>
    <mergeCell ref="P509:Q509"/>
    <mergeCell ref="N509:O509"/>
    <mergeCell ref="L509:M509"/>
    <mergeCell ref="J509:K509"/>
    <mergeCell ref="H509:I509"/>
    <mergeCell ref="F509:G509"/>
    <mergeCell ref="A499:D499"/>
    <mergeCell ref="A500:D500"/>
    <mergeCell ref="A501:D501"/>
    <mergeCell ref="A502:D502"/>
    <mergeCell ref="T480:V480"/>
    <mergeCell ref="Q480:S480"/>
    <mergeCell ref="M486:P486"/>
    <mergeCell ref="M487:P487"/>
    <mergeCell ref="M488:P488"/>
    <mergeCell ref="M489:P489"/>
    <mergeCell ref="M490:P490"/>
    <mergeCell ref="M491:P491"/>
    <mergeCell ref="M492:P492"/>
    <mergeCell ref="M493:P493"/>
    <mergeCell ref="T489:V489"/>
    <mergeCell ref="Q489:S489"/>
    <mergeCell ref="T488:V488"/>
    <mergeCell ref="Q488:S488"/>
    <mergeCell ref="T487:V487"/>
    <mergeCell ref="Q487:S487"/>
    <mergeCell ref="T486:V486"/>
    <mergeCell ref="T493:V493"/>
    <mergeCell ref="Q493:S493"/>
    <mergeCell ref="T492:V492"/>
    <mergeCell ref="Q492:S492"/>
    <mergeCell ref="T491:V491"/>
    <mergeCell ref="Q491:S491"/>
    <mergeCell ref="T490:V490"/>
    <mergeCell ref="Q490:S490"/>
    <mergeCell ref="Q482:S482"/>
    <mergeCell ref="Q486:S486"/>
    <mergeCell ref="T485:V485"/>
    <mergeCell ref="Q485:S485"/>
    <mergeCell ref="T484:V484"/>
    <mergeCell ref="Q484:S484"/>
    <mergeCell ref="T483:V483"/>
    <mergeCell ref="M494:P494"/>
    <mergeCell ref="Q494:S494"/>
    <mergeCell ref="T494:V494"/>
    <mergeCell ref="E461:K461"/>
    <mergeCell ref="Q463:S463"/>
    <mergeCell ref="T463:V463"/>
    <mergeCell ref="Q462:V462"/>
    <mergeCell ref="Q461:V461"/>
    <mergeCell ref="M463:P463"/>
    <mergeCell ref="A468:D468"/>
    <mergeCell ref="A467:D467"/>
    <mergeCell ref="A466:D466"/>
    <mergeCell ref="M497:P497"/>
    <mergeCell ref="Q497:S497"/>
    <mergeCell ref="T497:V497"/>
    <mergeCell ref="M498:P498"/>
    <mergeCell ref="Q498:S498"/>
    <mergeCell ref="T498:V498"/>
    <mergeCell ref="A494:D494"/>
    <mergeCell ref="A495:D495"/>
    <mergeCell ref="A496:D496"/>
    <mergeCell ref="A497:D497"/>
    <mergeCell ref="A498:D498"/>
    <mergeCell ref="M495:P495"/>
    <mergeCell ref="Q495:S495"/>
    <mergeCell ref="T495:V495"/>
    <mergeCell ref="M496:P496"/>
    <mergeCell ref="Q496:S496"/>
    <mergeCell ref="T496:V496"/>
    <mergeCell ref="M484:P484"/>
    <mergeCell ref="M485:P485"/>
    <mergeCell ref="T482:V482"/>
    <mergeCell ref="T479:V479"/>
    <mergeCell ref="Q479:S479"/>
    <mergeCell ref="T478:V478"/>
    <mergeCell ref="Q478:S478"/>
    <mergeCell ref="T477:V477"/>
    <mergeCell ref="Q477:S477"/>
    <mergeCell ref="T466:V466"/>
    <mergeCell ref="Q466:S466"/>
    <mergeCell ref="T465:V465"/>
    <mergeCell ref="Q465:S465"/>
    <mergeCell ref="T464:V464"/>
    <mergeCell ref="Q464:S464"/>
    <mergeCell ref="T476:V476"/>
    <mergeCell ref="Q476:S476"/>
    <mergeCell ref="T475:V475"/>
    <mergeCell ref="T471:V471"/>
    <mergeCell ref="Q471:S471"/>
    <mergeCell ref="T470:V470"/>
    <mergeCell ref="Q470:S470"/>
    <mergeCell ref="T469:V469"/>
    <mergeCell ref="Q469:S469"/>
    <mergeCell ref="T468:V468"/>
    <mergeCell ref="Q468:S468"/>
    <mergeCell ref="T467:V467"/>
    <mergeCell ref="Q467:S467"/>
    <mergeCell ref="Q475:S475"/>
    <mergeCell ref="A473:D473"/>
    <mergeCell ref="A472:D472"/>
    <mergeCell ref="A471:D471"/>
    <mergeCell ref="A470:D470"/>
    <mergeCell ref="A465:D465"/>
    <mergeCell ref="A469:D469"/>
    <mergeCell ref="Q483:S483"/>
    <mergeCell ref="M464:P464"/>
    <mergeCell ref="M465:P465"/>
    <mergeCell ref="M466:P466"/>
    <mergeCell ref="M467:P467"/>
    <mergeCell ref="M468:P468"/>
    <mergeCell ref="M469:P469"/>
    <mergeCell ref="M470:P470"/>
    <mergeCell ref="M471:P471"/>
    <mergeCell ref="M472:P472"/>
    <mergeCell ref="H411:K412"/>
    <mergeCell ref="L411:P412"/>
    <mergeCell ref="H413:K414"/>
    <mergeCell ref="L413:P414"/>
    <mergeCell ref="B439:U440"/>
    <mergeCell ref="I443:U453"/>
    <mergeCell ref="B418:U437"/>
    <mergeCell ref="B442:U442"/>
    <mergeCell ref="B443:H454"/>
    <mergeCell ref="I454:U454"/>
    <mergeCell ref="M478:P478"/>
    <mergeCell ref="M479:P479"/>
    <mergeCell ref="M480:P480"/>
    <mergeCell ref="M481:P481"/>
    <mergeCell ref="M482:P482"/>
    <mergeCell ref="M483:P483"/>
    <mergeCell ref="H405:K406"/>
    <mergeCell ref="L405:P406"/>
    <mergeCell ref="H407:K408"/>
    <mergeCell ref="L407:P408"/>
    <mergeCell ref="H409:K410"/>
    <mergeCell ref="L409:P410"/>
    <mergeCell ref="H391:K392"/>
    <mergeCell ref="L391:P392"/>
    <mergeCell ref="H393:K394"/>
    <mergeCell ref="L393:P394"/>
    <mergeCell ref="H395:K396"/>
    <mergeCell ref="L395:P396"/>
    <mergeCell ref="H397:K398"/>
    <mergeCell ref="L397:P398"/>
    <mergeCell ref="H399:K400"/>
    <mergeCell ref="L399:P400"/>
    <mergeCell ref="H381:K382"/>
    <mergeCell ref="L381:P382"/>
    <mergeCell ref="H383:K384"/>
    <mergeCell ref="L383:P384"/>
    <mergeCell ref="H385:K386"/>
    <mergeCell ref="L385:P386"/>
    <mergeCell ref="H387:K388"/>
    <mergeCell ref="L387:P388"/>
    <mergeCell ref="H389:K390"/>
    <mergeCell ref="L389:P390"/>
    <mergeCell ref="H401:K402"/>
    <mergeCell ref="L401:P402"/>
    <mergeCell ref="H403:K404"/>
    <mergeCell ref="L403:P404"/>
    <mergeCell ref="H371:K372"/>
    <mergeCell ref="L371:P372"/>
    <mergeCell ref="H373:K374"/>
    <mergeCell ref="L373:P374"/>
    <mergeCell ref="H375:K376"/>
    <mergeCell ref="L375:P376"/>
    <mergeCell ref="H377:K378"/>
    <mergeCell ref="L377:P378"/>
    <mergeCell ref="H379:K380"/>
    <mergeCell ref="L379:P380"/>
    <mergeCell ref="H363:K364"/>
    <mergeCell ref="L363:P364"/>
    <mergeCell ref="H365:K366"/>
    <mergeCell ref="L365:P366"/>
    <mergeCell ref="H367:K368"/>
    <mergeCell ref="L367:P368"/>
    <mergeCell ref="H369:K370"/>
    <mergeCell ref="L369:P370"/>
    <mergeCell ref="H351:K352"/>
    <mergeCell ref="L351:P352"/>
    <mergeCell ref="H353:K354"/>
    <mergeCell ref="L353:P354"/>
    <mergeCell ref="H355:K356"/>
    <mergeCell ref="L355:P356"/>
    <mergeCell ref="H357:K358"/>
    <mergeCell ref="L357:P358"/>
    <mergeCell ref="H359:K360"/>
    <mergeCell ref="L359:P360"/>
    <mergeCell ref="H343:K344"/>
    <mergeCell ref="L343:P344"/>
    <mergeCell ref="H345:K346"/>
    <mergeCell ref="L345:P346"/>
    <mergeCell ref="H347:K348"/>
    <mergeCell ref="L347:P348"/>
    <mergeCell ref="H349:K350"/>
    <mergeCell ref="L349:P350"/>
    <mergeCell ref="L333:P334"/>
    <mergeCell ref="H333:K334"/>
    <mergeCell ref="H335:K336"/>
    <mergeCell ref="L335:P336"/>
    <mergeCell ref="H337:K338"/>
    <mergeCell ref="L337:P338"/>
    <mergeCell ref="H339:K340"/>
    <mergeCell ref="L339:P340"/>
    <mergeCell ref="H361:K362"/>
    <mergeCell ref="L361:P362"/>
    <mergeCell ref="L256:P257"/>
    <mergeCell ref="L258:P259"/>
    <mergeCell ref="L260:P261"/>
    <mergeCell ref="L262:P263"/>
    <mergeCell ref="L264:P265"/>
    <mergeCell ref="L266:P267"/>
    <mergeCell ref="L232:P233"/>
    <mergeCell ref="L234:P235"/>
    <mergeCell ref="L236:P237"/>
    <mergeCell ref="L238:P239"/>
    <mergeCell ref="L240:P241"/>
    <mergeCell ref="L242:P243"/>
    <mergeCell ref="L244:P245"/>
    <mergeCell ref="L246:P247"/>
    <mergeCell ref="L248:P249"/>
    <mergeCell ref="H341:K342"/>
    <mergeCell ref="L341:P342"/>
    <mergeCell ref="H266:K267"/>
    <mergeCell ref="H264:K265"/>
    <mergeCell ref="H246:K247"/>
    <mergeCell ref="H262:K263"/>
    <mergeCell ref="H260:K261"/>
    <mergeCell ref="L87:P88"/>
    <mergeCell ref="H254:K255"/>
    <mergeCell ref="H252:K253"/>
    <mergeCell ref="H250:K251"/>
    <mergeCell ref="H248:K249"/>
    <mergeCell ref="H222:K223"/>
    <mergeCell ref="H224:K225"/>
    <mergeCell ref="H226:K227"/>
    <mergeCell ref="H228:K229"/>
    <mergeCell ref="H230:K231"/>
    <mergeCell ref="H232:K233"/>
    <mergeCell ref="H234:K235"/>
    <mergeCell ref="H236:K237"/>
    <mergeCell ref="H238:K239"/>
    <mergeCell ref="H204:K205"/>
    <mergeCell ref="H206:K207"/>
    <mergeCell ref="H208:K209"/>
    <mergeCell ref="H210:K211"/>
    <mergeCell ref="H212:K213"/>
    <mergeCell ref="L188:P189"/>
    <mergeCell ref="L190:P191"/>
    <mergeCell ref="L192:P193"/>
    <mergeCell ref="L194:P195"/>
    <mergeCell ref="L196:P197"/>
    <mergeCell ref="L198:P199"/>
    <mergeCell ref="L200:P201"/>
    <mergeCell ref="L202:P203"/>
    <mergeCell ref="L250:P251"/>
    <mergeCell ref="L252:P253"/>
    <mergeCell ref="L254:P255"/>
    <mergeCell ref="L218:P219"/>
    <mergeCell ref="L220:P221"/>
    <mergeCell ref="H214:K215"/>
    <mergeCell ref="H216:K217"/>
    <mergeCell ref="H218:K219"/>
    <mergeCell ref="H220:K221"/>
    <mergeCell ref="L186:P187"/>
    <mergeCell ref="H186:K187"/>
    <mergeCell ref="H188:K189"/>
    <mergeCell ref="H190:K191"/>
    <mergeCell ref="H192:K193"/>
    <mergeCell ref="H194:K195"/>
    <mergeCell ref="H196:K197"/>
    <mergeCell ref="H258:K259"/>
    <mergeCell ref="H256:K257"/>
    <mergeCell ref="B303:H331"/>
    <mergeCell ref="I303:U331"/>
    <mergeCell ref="B302:U302"/>
    <mergeCell ref="B271:U300"/>
    <mergeCell ref="L115:P116"/>
    <mergeCell ref="L113:P114"/>
    <mergeCell ref="L111:P112"/>
    <mergeCell ref="L109:P110"/>
    <mergeCell ref="L107:P108"/>
    <mergeCell ref="L105:P106"/>
    <mergeCell ref="L103:P104"/>
    <mergeCell ref="L101:P102"/>
    <mergeCell ref="L99:P100"/>
    <mergeCell ref="L97:P98"/>
    <mergeCell ref="L95:P96"/>
    <mergeCell ref="L93:P94"/>
    <mergeCell ref="L91:P92"/>
    <mergeCell ref="L89:P90"/>
    <mergeCell ref="L121:P122"/>
    <mergeCell ref="H89:K90"/>
    <mergeCell ref="H91:K92"/>
    <mergeCell ref="H93:K94"/>
    <mergeCell ref="H95:K96"/>
    <mergeCell ref="H97:K98"/>
    <mergeCell ref="H99:K100"/>
    <mergeCell ref="H101:K102"/>
    <mergeCell ref="H103:K104"/>
    <mergeCell ref="H105:K106"/>
    <mergeCell ref="H107:K108"/>
    <mergeCell ref="H109:K110"/>
    <mergeCell ref="H111:K112"/>
    <mergeCell ref="H113:K114"/>
    <mergeCell ref="H115:K116"/>
    <mergeCell ref="H117:K118"/>
    <mergeCell ref="H119:K120"/>
    <mergeCell ref="H121:K122"/>
    <mergeCell ref="H123:K124"/>
    <mergeCell ref="H139:K140"/>
    <mergeCell ref="H141:K142"/>
    <mergeCell ref="H143:K144"/>
    <mergeCell ref="H145:K146"/>
    <mergeCell ref="H147:K148"/>
    <mergeCell ref="H149:K150"/>
    <mergeCell ref="H151:K152"/>
    <mergeCell ref="H153:K154"/>
    <mergeCell ref="H155:K156"/>
    <mergeCell ref="L147:P148"/>
    <mergeCell ref="L145:P146"/>
    <mergeCell ref="L143:P144"/>
    <mergeCell ref="A1:V8"/>
    <mergeCell ref="A10:V12"/>
    <mergeCell ref="B35:U64"/>
    <mergeCell ref="I19:U33"/>
    <mergeCell ref="I70:U85"/>
    <mergeCell ref="B70:H85"/>
    <mergeCell ref="L119:P120"/>
    <mergeCell ref="L139:P140"/>
    <mergeCell ref="L137:P138"/>
    <mergeCell ref="B15:U16"/>
    <mergeCell ref="B18:U18"/>
    <mergeCell ref="B66:U67"/>
    <mergeCell ref="B69:U69"/>
    <mergeCell ref="B19:H34"/>
    <mergeCell ref="I34:U34"/>
    <mergeCell ref="H87:K88"/>
    <mergeCell ref="L123:P124"/>
    <mergeCell ref="L117:P118"/>
    <mergeCell ref="L141:P142"/>
    <mergeCell ref="H159:K160"/>
    <mergeCell ref="H161:K162"/>
    <mergeCell ref="H163:K164"/>
    <mergeCell ref="L165:P166"/>
    <mergeCell ref="L163:P164"/>
    <mergeCell ref="L161:P162"/>
    <mergeCell ref="L159:P160"/>
    <mergeCell ref="T481:V481"/>
    <mergeCell ref="Q481:S481"/>
    <mergeCell ref="M473:P473"/>
    <mergeCell ref="M474:P474"/>
    <mergeCell ref="M475:P475"/>
    <mergeCell ref="M476:P476"/>
    <mergeCell ref="M477:P477"/>
    <mergeCell ref="T474:V474"/>
    <mergeCell ref="Q474:S474"/>
    <mergeCell ref="T473:V473"/>
    <mergeCell ref="Q473:S473"/>
    <mergeCell ref="T472:V472"/>
    <mergeCell ref="Q472:S472"/>
    <mergeCell ref="L222:P223"/>
    <mergeCell ref="L224:P225"/>
    <mergeCell ref="L226:P227"/>
    <mergeCell ref="L228:P229"/>
    <mergeCell ref="L230:P231"/>
    <mergeCell ref="H240:K241"/>
    <mergeCell ref="H242:K243"/>
    <mergeCell ref="H244:K245"/>
    <mergeCell ref="L204:P205"/>
    <mergeCell ref="L206:P207"/>
    <mergeCell ref="L208:P209"/>
    <mergeCell ref="L210:P211"/>
    <mergeCell ref="H125:K126"/>
    <mergeCell ref="H127:K128"/>
    <mergeCell ref="H129:K130"/>
    <mergeCell ref="H131:K132"/>
    <mergeCell ref="H133:K134"/>
    <mergeCell ref="H135:K136"/>
    <mergeCell ref="H137:K138"/>
    <mergeCell ref="L135:P136"/>
    <mergeCell ref="L133:P134"/>
    <mergeCell ref="L131:P132"/>
    <mergeCell ref="L129:P130"/>
    <mergeCell ref="L127:P128"/>
    <mergeCell ref="L125:P126"/>
    <mergeCell ref="L157:P158"/>
    <mergeCell ref="L155:P156"/>
    <mergeCell ref="L153:P154"/>
    <mergeCell ref="L151:P152"/>
    <mergeCell ref="L149:P150"/>
    <mergeCell ref="H157:K158"/>
    <mergeCell ref="H165:K166"/>
    <mergeCell ref="H167:K168"/>
    <mergeCell ref="B173:H184"/>
    <mergeCell ref="I173:U184"/>
    <mergeCell ref="B172:U172"/>
    <mergeCell ref="B970:U971"/>
    <mergeCell ref="B973:U973"/>
    <mergeCell ref="B1046:U1047"/>
    <mergeCell ref="B1049:U1049"/>
    <mergeCell ref="G1084:P1084"/>
    <mergeCell ref="G1093:P1093"/>
    <mergeCell ref="I974:U994"/>
    <mergeCell ref="B974:H994"/>
    <mergeCell ref="B746:U746"/>
    <mergeCell ref="G1091:M1091"/>
    <mergeCell ref="N1085:P1091"/>
    <mergeCell ref="B909:U968"/>
    <mergeCell ref="B823:U872"/>
    <mergeCell ref="G1085:M1090"/>
    <mergeCell ref="H415:K416"/>
    <mergeCell ref="L415:P416"/>
    <mergeCell ref="H169:K170"/>
    <mergeCell ref="L169:P170"/>
    <mergeCell ref="H268:K269"/>
    <mergeCell ref="L268:P269"/>
    <mergeCell ref="L167:P168"/>
    <mergeCell ref="H198:K199"/>
    <mergeCell ref="H200:K201"/>
    <mergeCell ref="H202:K203"/>
    <mergeCell ref="L212:P213"/>
    <mergeCell ref="L214:P215"/>
    <mergeCell ref="L216:P217"/>
    <mergeCell ref="G1094:M1098"/>
    <mergeCell ref="E456:G456"/>
    <mergeCell ref="H456:J456"/>
    <mergeCell ref="L456:N456"/>
    <mergeCell ref="O456:Q456"/>
    <mergeCell ref="E457:G459"/>
    <mergeCell ref="H457:J459"/>
    <mergeCell ref="L457:N459"/>
    <mergeCell ref="O457:Q459"/>
    <mergeCell ref="A493:D493"/>
    <mergeCell ref="A492:D492"/>
    <mergeCell ref="A485:D485"/>
    <mergeCell ref="A491:D491"/>
    <mergeCell ref="A490:D490"/>
    <mergeCell ref="A489:D489"/>
    <mergeCell ref="A488:D488"/>
    <mergeCell ref="A487:D487"/>
    <mergeCell ref="A486:D486"/>
    <mergeCell ref="A484:D484"/>
    <mergeCell ref="A463:D463"/>
    <mergeCell ref="E462:K462"/>
    <mergeCell ref="A464:D464"/>
    <mergeCell ref="A483:D483"/>
    <mergeCell ref="A482:D482"/>
    <mergeCell ref="A481:D481"/>
    <mergeCell ref="A480:D480"/>
    <mergeCell ref="A479:D479"/>
    <mergeCell ref="A478:D478"/>
    <mergeCell ref="A477:D477"/>
    <mergeCell ref="A476:D476"/>
    <mergeCell ref="A475:D475"/>
    <mergeCell ref="A474:D474"/>
  </mergeCells>
  <phoneticPr fontId="23" type="noConversion"/>
  <conditionalFormatting sqref="E457:J459">
    <cfRule type="containsText" dxfId="7" priority="2" operator="containsText" text="Number of EPC C+ homes exceeds 10%">
      <formula>NOT(ISERROR(SEARCH("Number of EPC C+ homes exceeds 10%",E457)))</formula>
    </cfRule>
  </conditionalFormatting>
  <conditionalFormatting sqref="L457:N459">
    <cfRule type="containsText" dxfId="6" priority="1" operator="containsText" text="Total number of homes does not match">
      <formula>NOT(ISERROR(SEARCH("Total number of homes does not match",L457)))</formula>
    </cfRule>
  </conditionalFormatting>
  <dataValidations count="4">
    <dataValidation type="custom" allowBlank="1" showInputMessage="1" showErrorMessage="1" sqref="B271:U300 B35:U64 B613:U642" xr:uid="{0C2CA91D-B509-4008-AEFF-C862FE49F667}">
      <formula1>COUNTA(_xlfn.TEXTSPLIT(TRIM(B35)," "))&lt;=500</formula1>
    </dataValidation>
    <dataValidation type="custom" allowBlank="1" showInputMessage="1" showErrorMessage="1" sqref="B823:U872 B664:U713 B995:U1044" xr:uid="{3705EDDD-901F-400F-9E57-A96944A7732B}">
      <formula1>COUNTA(_xlfn.TEXTSPLIT(TRIM(B664)," "))&lt;=1000</formula1>
    </dataValidation>
    <dataValidation type="custom" allowBlank="1" showInputMessage="1" showErrorMessage="1" sqref="B747:U806 B909:U968" xr:uid="{785BA63B-07B5-4808-B5F3-577368044161}">
      <formula1>COUNTA(_xlfn.TEXTSPLIT(TRIM(B747)," "))&lt;=1200</formula1>
    </dataValidation>
    <dataValidation type="custom" allowBlank="1" showInputMessage="1" showErrorMessage="1" sqref="B1058:U1082" xr:uid="{E0A68191-3707-4D5C-8585-DDE09B080C3B}">
      <formula1>COUNTA(_xlfn.TEXTSPLIT(TRIM(B1058)," "))&lt;=350</formula1>
    </dataValidation>
  </dataValidations>
  <hyperlinks>
    <hyperlink ref="I34:U34" r:id="rId1" display="Scheme Guidance: https://www.gov.uk/government/publications/warm-homes-social-housing-fund-wave-3" xr:uid="{3665641A-7F80-41D8-9741-F44CED376027}"/>
    <hyperlink ref="I454:U454" r:id="rId2" display="Scheme Guidance: https://www.gov.uk/government/publications/warm-homes-social-housing-fund-wave-3" xr:uid="{5DC84B1D-6345-4E89-95E3-0DAFA933CF3D}"/>
    <hyperlink ref="B746:U746" r:id="rId3" display="Scheme Guidance: https://www.gov.uk/government/publications/warm-homes-social-housing-fund-wave-3" xr:uid="{9882F8AE-62A4-45FE-AABC-58E0116A23AC}"/>
    <hyperlink ref="G1091:M1091" r:id="rId4" display="Scheme Guidance: https://www.gov.uk/government/publications/warm-homes-social-housing-fund-wave-3" xr:uid="{02C5719F-158A-4E9A-8E14-B11C8271A07B}"/>
    <hyperlink ref="G1099:M1099" r:id="rId5" display="Scheme Guidance: https://www.gov.uk/government/publications/warm-homes-social-housing-fund-wave-3" xr:uid="{7D2EDA8A-DB7B-440C-969A-4D311FAE6638}"/>
  </hyperlinks>
  <pageMargins left="0.7" right="0.7" top="0.75" bottom="0.75" header="0.3" footer="0.3"/>
  <pageSetup paperSize="9" orientation="portrait" horizontalDpi="300" verticalDpi="0" r:id="rId6"/>
  <extLst>
    <ext xmlns:x14="http://schemas.microsoft.com/office/spreadsheetml/2009/9/main" uri="{CCE6A557-97BC-4b89-ADB6-D9C93CAAB3DF}">
      <x14:dataValidations xmlns:xm="http://schemas.microsoft.com/office/excel/2006/main" count="1">
        <x14:dataValidation type="list" allowBlank="1" showInputMessage="1" showErrorMessage="1" xr:uid="{E9918E2E-3480-40A8-8D79-3CC1585CDFD2}">
          <x14:formula1>
            <xm:f>'Engine - TO HIDE'!$AN$2:$AN$3</xm:f>
          </x14:formula1>
          <xm:sqref>N1085 N1094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F6940-C3DD-4AD6-BCC4-107DC8B136C8}">
  <dimension ref="A1:W474"/>
  <sheetViews>
    <sheetView showGridLines="0" zoomScale="90" zoomScaleNormal="90" workbookViewId="0">
      <selection activeCell="V470" sqref="V470"/>
    </sheetView>
  </sheetViews>
  <sheetFormatPr defaultColWidth="0" defaultRowHeight="16.5" customHeight="1" x14ac:dyDescent="0.35"/>
  <cols>
    <col min="1" max="23" width="8.7265625" customWidth="1"/>
    <col min="24" max="16384" width="8.7265625" hidden="1"/>
  </cols>
  <sheetData>
    <row r="1" spans="1:22" ht="16.5" customHeight="1" x14ac:dyDescent="0.35">
      <c r="A1" s="111" t="s">
        <v>0</v>
      </c>
      <c r="B1" s="112"/>
      <c r="C1" s="112"/>
      <c r="D1" s="112"/>
      <c r="E1" s="112"/>
      <c r="F1" s="112"/>
      <c r="G1" s="112"/>
      <c r="H1" s="112"/>
      <c r="I1" s="112"/>
      <c r="J1" s="112"/>
      <c r="K1" s="112"/>
      <c r="L1" s="112"/>
      <c r="M1" s="112"/>
      <c r="N1" s="112"/>
      <c r="O1" s="112"/>
      <c r="P1" s="112"/>
      <c r="Q1" s="112"/>
      <c r="R1" s="112"/>
      <c r="S1" s="112"/>
      <c r="T1" s="112"/>
      <c r="U1" s="112"/>
      <c r="V1" s="113"/>
    </row>
    <row r="2" spans="1:22" ht="16.5" customHeight="1" x14ac:dyDescent="0.35">
      <c r="A2" s="114"/>
      <c r="B2" s="115"/>
      <c r="C2" s="115"/>
      <c r="D2" s="115"/>
      <c r="E2" s="115"/>
      <c r="F2" s="115"/>
      <c r="G2" s="115"/>
      <c r="H2" s="115"/>
      <c r="I2" s="115"/>
      <c r="J2" s="115"/>
      <c r="K2" s="115"/>
      <c r="L2" s="115"/>
      <c r="M2" s="115"/>
      <c r="N2" s="115"/>
      <c r="O2" s="115"/>
      <c r="P2" s="115"/>
      <c r="Q2" s="115"/>
      <c r="R2" s="115"/>
      <c r="S2" s="115"/>
      <c r="T2" s="115"/>
      <c r="U2" s="115"/>
      <c r="V2" s="116"/>
    </row>
    <row r="3" spans="1:22" ht="16.5" customHeight="1" x14ac:dyDescent="0.35">
      <c r="A3" s="114"/>
      <c r="B3" s="115"/>
      <c r="C3" s="115"/>
      <c r="D3" s="115"/>
      <c r="E3" s="115"/>
      <c r="F3" s="115"/>
      <c r="G3" s="115"/>
      <c r="H3" s="115"/>
      <c r="I3" s="115"/>
      <c r="J3" s="115"/>
      <c r="K3" s="115"/>
      <c r="L3" s="115"/>
      <c r="M3" s="115"/>
      <c r="N3" s="115"/>
      <c r="O3" s="115"/>
      <c r="P3" s="115"/>
      <c r="Q3" s="115"/>
      <c r="R3" s="115"/>
      <c r="S3" s="115"/>
      <c r="T3" s="115"/>
      <c r="U3" s="115"/>
      <c r="V3" s="116"/>
    </row>
    <row r="4" spans="1:22" ht="16.5" customHeight="1" x14ac:dyDescent="0.35">
      <c r="A4" s="114"/>
      <c r="B4" s="115"/>
      <c r="C4" s="115"/>
      <c r="D4" s="115"/>
      <c r="E4" s="115"/>
      <c r="F4" s="115"/>
      <c r="G4" s="115"/>
      <c r="H4" s="115"/>
      <c r="I4" s="115"/>
      <c r="J4" s="115"/>
      <c r="K4" s="115"/>
      <c r="L4" s="115"/>
      <c r="M4" s="115"/>
      <c r="N4" s="115"/>
      <c r="O4" s="115"/>
      <c r="P4" s="115"/>
      <c r="Q4" s="115"/>
      <c r="R4" s="115"/>
      <c r="S4" s="115"/>
      <c r="T4" s="115"/>
      <c r="U4" s="115"/>
      <c r="V4" s="116"/>
    </row>
    <row r="5" spans="1:22" ht="16.5" customHeight="1" x14ac:dyDescent="0.35">
      <c r="A5" s="114"/>
      <c r="B5" s="115"/>
      <c r="C5" s="115"/>
      <c r="D5" s="115"/>
      <c r="E5" s="115"/>
      <c r="F5" s="115"/>
      <c r="G5" s="115"/>
      <c r="H5" s="115"/>
      <c r="I5" s="115"/>
      <c r="J5" s="115"/>
      <c r="K5" s="115"/>
      <c r="L5" s="115"/>
      <c r="M5" s="115"/>
      <c r="N5" s="115"/>
      <c r="O5" s="115"/>
      <c r="P5" s="115"/>
      <c r="Q5" s="115"/>
      <c r="R5" s="115"/>
      <c r="S5" s="115"/>
      <c r="T5" s="115"/>
      <c r="U5" s="115"/>
      <c r="V5" s="116"/>
    </row>
    <row r="6" spans="1:22" ht="16.5" customHeight="1" x14ac:dyDescent="0.35">
      <c r="A6" s="114"/>
      <c r="B6" s="115"/>
      <c r="C6" s="115"/>
      <c r="D6" s="115"/>
      <c r="E6" s="115"/>
      <c r="F6" s="115"/>
      <c r="G6" s="115"/>
      <c r="H6" s="115"/>
      <c r="I6" s="115"/>
      <c r="J6" s="115"/>
      <c r="K6" s="115"/>
      <c r="L6" s="115"/>
      <c r="M6" s="115"/>
      <c r="N6" s="115"/>
      <c r="O6" s="115"/>
      <c r="P6" s="115"/>
      <c r="Q6" s="115"/>
      <c r="R6" s="115"/>
      <c r="S6" s="115"/>
      <c r="T6" s="115"/>
      <c r="U6" s="115"/>
      <c r="V6" s="116"/>
    </row>
    <row r="7" spans="1:22" ht="16.5" customHeight="1" x14ac:dyDescent="0.35">
      <c r="A7" s="114"/>
      <c r="B7" s="115"/>
      <c r="C7" s="115"/>
      <c r="D7" s="115"/>
      <c r="E7" s="115"/>
      <c r="F7" s="115"/>
      <c r="G7" s="115"/>
      <c r="H7" s="115"/>
      <c r="I7" s="115"/>
      <c r="J7" s="115"/>
      <c r="K7" s="115"/>
      <c r="L7" s="115"/>
      <c r="M7" s="115"/>
      <c r="N7" s="115"/>
      <c r="O7" s="115"/>
      <c r="P7" s="115"/>
      <c r="Q7" s="115"/>
      <c r="R7" s="115"/>
      <c r="S7" s="115"/>
      <c r="T7" s="115"/>
      <c r="U7" s="115"/>
      <c r="V7" s="116"/>
    </row>
    <row r="8" spans="1:22" ht="16.5" customHeight="1" thickBot="1" x14ac:dyDescent="0.4">
      <c r="A8" s="117"/>
      <c r="B8" s="118"/>
      <c r="C8" s="118"/>
      <c r="D8" s="118"/>
      <c r="E8" s="118"/>
      <c r="F8" s="118"/>
      <c r="G8" s="118"/>
      <c r="H8" s="118"/>
      <c r="I8" s="118"/>
      <c r="J8" s="118"/>
      <c r="K8" s="118"/>
      <c r="L8" s="118"/>
      <c r="M8" s="118"/>
      <c r="N8" s="118"/>
      <c r="O8" s="118"/>
      <c r="P8" s="118"/>
      <c r="Q8" s="118"/>
      <c r="R8" s="118"/>
      <c r="S8" s="118"/>
      <c r="T8" s="118"/>
      <c r="U8" s="118"/>
      <c r="V8" s="119"/>
    </row>
    <row r="9" spans="1:22" ht="16.5" customHeight="1" thickBot="1" x14ac:dyDescent="0.4">
      <c r="A9" s="19"/>
      <c r="B9" s="20"/>
      <c r="C9" s="20"/>
      <c r="D9" s="20"/>
      <c r="E9" s="20"/>
      <c r="F9" s="20"/>
      <c r="G9" s="20"/>
      <c r="H9" s="20"/>
      <c r="I9" s="20"/>
      <c r="J9" s="20"/>
      <c r="K9" s="20"/>
      <c r="L9" s="20"/>
      <c r="M9" s="20"/>
      <c r="N9" s="20"/>
      <c r="O9" s="20"/>
      <c r="P9" s="20"/>
      <c r="Q9" s="20"/>
      <c r="R9" s="20"/>
      <c r="S9" s="20"/>
      <c r="T9" s="20"/>
      <c r="U9" s="20"/>
      <c r="V9" s="21"/>
    </row>
    <row r="10" spans="1:22" ht="16.5" customHeight="1" x14ac:dyDescent="0.35">
      <c r="A10" s="150" t="s">
        <v>240</v>
      </c>
      <c r="B10" s="151"/>
      <c r="C10" s="151"/>
      <c r="D10" s="151"/>
      <c r="E10" s="151"/>
      <c r="F10" s="151"/>
      <c r="G10" s="151"/>
      <c r="H10" s="151"/>
      <c r="I10" s="151"/>
      <c r="J10" s="151"/>
      <c r="K10" s="151"/>
      <c r="L10" s="151"/>
      <c r="M10" s="151"/>
      <c r="N10" s="151"/>
      <c r="O10" s="151"/>
      <c r="P10" s="151"/>
      <c r="Q10" s="151"/>
      <c r="R10" s="151"/>
      <c r="S10" s="151"/>
      <c r="T10" s="151"/>
      <c r="U10" s="151"/>
      <c r="V10" s="152"/>
    </row>
    <row r="11" spans="1:22" ht="16.5" customHeight="1" x14ac:dyDescent="0.35">
      <c r="A11" s="187"/>
      <c r="B11" s="188"/>
      <c r="C11" s="188"/>
      <c r="D11" s="188"/>
      <c r="E11" s="188"/>
      <c r="F11" s="188"/>
      <c r="G11" s="188"/>
      <c r="H11" s="188"/>
      <c r="I11" s="188"/>
      <c r="J11" s="188"/>
      <c r="K11" s="188"/>
      <c r="L11" s="188"/>
      <c r="M11" s="188"/>
      <c r="N11" s="188"/>
      <c r="O11" s="188"/>
      <c r="P11" s="188"/>
      <c r="Q11" s="188"/>
      <c r="R11" s="188"/>
      <c r="S11" s="188"/>
      <c r="T11" s="188"/>
      <c r="U11" s="188"/>
      <c r="V11" s="189"/>
    </row>
    <row r="12" spans="1:22" ht="16.5" customHeight="1" thickBot="1" x14ac:dyDescent="0.4">
      <c r="A12" s="153"/>
      <c r="B12" s="154"/>
      <c r="C12" s="154"/>
      <c r="D12" s="154"/>
      <c r="E12" s="154"/>
      <c r="F12" s="154"/>
      <c r="G12" s="154"/>
      <c r="H12" s="154"/>
      <c r="I12" s="154"/>
      <c r="J12" s="154"/>
      <c r="K12" s="154"/>
      <c r="L12" s="154"/>
      <c r="M12" s="154"/>
      <c r="N12" s="154"/>
      <c r="O12" s="154"/>
      <c r="P12" s="154"/>
      <c r="Q12" s="154"/>
      <c r="R12" s="154"/>
      <c r="S12" s="154"/>
      <c r="T12" s="154"/>
      <c r="U12" s="154"/>
      <c r="V12" s="155"/>
    </row>
    <row r="13" spans="1:22" ht="16.5" customHeight="1" x14ac:dyDescent="0.35">
      <c r="A13" s="19"/>
      <c r="B13" s="20"/>
      <c r="C13" s="20"/>
      <c r="D13" s="20"/>
      <c r="E13" s="20"/>
      <c r="F13" s="20"/>
      <c r="G13" s="20"/>
      <c r="H13" s="20"/>
      <c r="I13" s="20"/>
      <c r="J13" s="20"/>
      <c r="K13" s="20"/>
      <c r="L13" s="20"/>
      <c r="M13" s="20"/>
      <c r="N13" s="20"/>
      <c r="O13" s="20"/>
      <c r="P13" s="20"/>
      <c r="Q13" s="20"/>
      <c r="R13" s="20"/>
      <c r="S13" s="20"/>
      <c r="T13" s="20"/>
      <c r="U13" s="20"/>
      <c r="V13" s="21"/>
    </row>
    <row r="14" spans="1:22" ht="16.5" customHeight="1" x14ac:dyDescent="0.35">
      <c r="A14" s="33"/>
      <c r="B14" s="34"/>
      <c r="C14" s="34"/>
      <c r="D14" s="34"/>
      <c r="E14" s="34"/>
      <c r="F14" s="34"/>
      <c r="G14" s="34"/>
      <c r="H14" s="34"/>
      <c r="I14" s="34"/>
      <c r="J14" s="34"/>
      <c r="K14" s="34"/>
      <c r="L14" s="34"/>
      <c r="M14" s="34"/>
      <c r="N14" s="34"/>
      <c r="O14" s="34"/>
      <c r="P14" s="34"/>
      <c r="Q14" s="34"/>
      <c r="R14" s="34"/>
      <c r="S14" s="34"/>
      <c r="T14" s="34"/>
      <c r="U14" s="34"/>
      <c r="V14" s="35"/>
    </row>
    <row r="15" spans="1:22" ht="16.5" customHeight="1" x14ac:dyDescent="0.35">
      <c r="A15" s="33"/>
      <c r="B15" s="104" t="s">
        <v>241</v>
      </c>
      <c r="C15" s="104"/>
      <c r="D15" s="104"/>
      <c r="E15" s="104"/>
      <c r="F15" s="104"/>
      <c r="G15" s="104"/>
      <c r="H15" s="104"/>
      <c r="I15" s="104"/>
      <c r="J15" s="104"/>
      <c r="K15" s="104"/>
      <c r="L15" s="104"/>
      <c r="M15" s="104"/>
      <c r="N15" s="104"/>
      <c r="O15" s="104"/>
      <c r="P15" s="104"/>
      <c r="Q15" s="104"/>
      <c r="R15" s="104"/>
      <c r="S15" s="104"/>
      <c r="T15" s="104"/>
      <c r="U15" s="104"/>
      <c r="V15" s="35"/>
    </row>
    <row r="16" spans="1:22" ht="16.5" customHeight="1" x14ac:dyDescent="0.35">
      <c r="A16" s="33"/>
      <c r="B16" s="104"/>
      <c r="C16" s="104"/>
      <c r="D16" s="104"/>
      <c r="E16" s="104"/>
      <c r="F16" s="104"/>
      <c r="G16" s="104"/>
      <c r="H16" s="104"/>
      <c r="I16" s="104"/>
      <c r="J16" s="104"/>
      <c r="K16" s="104"/>
      <c r="L16" s="104"/>
      <c r="M16" s="104"/>
      <c r="N16" s="104"/>
      <c r="O16" s="104"/>
      <c r="P16" s="104"/>
      <c r="Q16" s="104"/>
      <c r="R16" s="104"/>
      <c r="S16" s="104"/>
      <c r="T16" s="104"/>
      <c r="U16" s="104"/>
      <c r="V16" s="35"/>
    </row>
    <row r="17" spans="1:22" ht="16.5" customHeight="1" x14ac:dyDescent="0.35">
      <c r="A17" s="33"/>
      <c r="B17" s="72"/>
      <c r="C17" s="72"/>
      <c r="D17" s="72"/>
      <c r="E17" s="72"/>
      <c r="F17" s="72"/>
      <c r="G17" s="72"/>
      <c r="H17" s="72"/>
      <c r="I17" s="72"/>
      <c r="J17" s="72"/>
      <c r="K17" s="72"/>
      <c r="L17" s="72"/>
      <c r="M17" s="72"/>
      <c r="N17" s="72"/>
      <c r="O17" s="72"/>
      <c r="P17" s="72"/>
      <c r="Q17" s="72"/>
      <c r="R17" s="72"/>
      <c r="S17" s="72"/>
      <c r="T17" s="72"/>
      <c r="U17" s="72"/>
      <c r="V17" s="35"/>
    </row>
    <row r="18" spans="1:22" ht="16.5" customHeight="1" x14ac:dyDescent="0.35">
      <c r="A18" s="33"/>
      <c r="B18" s="149" t="s">
        <v>242</v>
      </c>
      <c r="C18" s="149"/>
      <c r="D18" s="149"/>
      <c r="E18" s="149"/>
      <c r="F18" s="149"/>
      <c r="G18" s="149"/>
      <c r="H18" s="149"/>
      <c r="I18" s="149"/>
      <c r="J18" s="149"/>
      <c r="K18" s="149"/>
      <c r="L18" s="149"/>
      <c r="M18" s="149"/>
      <c r="N18" s="149"/>
      <c r="O18" s="149"/>
      <c r="P18" s="149"/>
      <c r="Q18" s="149"/>
      <c r="R18" s="149"/>
      <c r="S18" s="149"/>
      <c r="T18" s="149"/>
      <c r="U18" s="149"/>
      <c r="V18" s="35"/>
    </row>
    <row r="19" spans="1:22" ht="16.5" customHeight="1" x14ac:dyDescent="0.35">
      <c r="A19" s="33"/>
      <c r="B19" s="144" t="s">
        <v>243</v>
      </c>
      <c r="C19" s="144"/>
      <c r="D19" s="144"/>
      <c r="E19" s="144"/>
      <c r="F19" s="144"/>
      <c r="G19" s="144"/>
      <c r="H19" s="144"/>
      <c r="I19" s="158" t="s">
        <v>244</v>
      </c>
      <c r="J19" s="158"/>
      <c r="K19" s="158"/>
      <c r="L19" s="158"/>
      <c r="M19" s="158"/>
      <c r="N19" s="158"/>
      <c r="O19" s="158"/>
      <c r="P19" s="158"/>
      <c r="Q19" s="158"/>
      <c r="R19" s="158"/>
      <c r="S19" s="158"/>
      <c r="T19" s="158"/>
      <c r="U19" s="158"/>
      <c r="V19" s="35"/>
    </row>
    <row r="20" spans="1:22" ht="16.5" customHeight="1" x14ac:dyDescent="0.35">
      <c r="A20" s="33"/>
      <c r="B20" s="144"/>
      <c r="C20" s="144"/>
      <c r="D20" s="144"/>
      <c r="E20" s="144"/>
      <c r="F20" s="144"/>
      <c r="G20" s="144"/>
      <c r="H20" s="144"/>
      <c r="I20" s="158"/>
      <c r="J20" s="158"/>
      <c r="K20" s="158"/>
      <c r="L20" s="158"/>
      <c r="M20" s="158"/>
      <c r="N20" s="158"/>
      <c r="O20" s="158"/>
      <c r="P20" s="158"/>
      <c r="Q20" s="158"/>
      <c r="R20" s="158"/>
      <c r="S20" s="158"/>
      <c r="T20" s="158"/>
      <c r="U20" s="158"/>
      <c r="V20" s="35"/>
    </row>
    <row r="21" spans="1:22" ht="16.5" customHeight="1" x14ac:dyDescent="0.35">
      <c r="A21" s="33"/>
      <c r="B21" s="144"/>
      <c r="C21" s="144"/>
      <c r="D21" s="144"/>
      <c r="E21" s="144"/>
      <c r="F21" s="144"/>
      <c r="G21" s="144"/>
      <c r="H21" s="144"/>
      <c r="I21" s="158"/>
      <c r="J21" s="158"/>
      <c r="K21" s="158"/>
      <c r="L21" s="158"/>
      <c r="M21" s="158"/>
      <c r="N21" s="158"/>
      <c r="O21" s="158"/>
      <c r="P21" s="158"/>
      <c r="Q21" s="158"/>
      <c r="R21" s="158"/>
      <c r="S21" s="158"/>
      <c r="T21" s="158"/>
      <c r="U21" s="158"/>
      <c r="V21" s="35"/>
    </row>
    <row r="22" spans="1:22" ht="16.5" customHeight="1" x14ac:dyDescent="0.35">
      <c r="A22" s="33"/>
      <c r="B22" s="144"/>
      <c r="C22" s="144"/>
      <c r="D22" s="144"/>
      <c r="E22" s="144"/>
      <c r="F22" s="144"/>
      <c r="G22" s="144"/>
      <c r="H22" s="144"/>
      <c r="I22" s="158"/>
      <c r="J22" s="158"/>
      <c r="K22" s="158"/>
      <c r="L22" s="158"/>
      <c r="M22" s="158"/>
      <c r="N22" s="158"/>
      <c r="O22" s="158"/>
      <c r="P22" s="158"/>
      <c r="Q22" s="158"/>
      <c r="R22" s="158"/>
      <c r="S22" s="158"/>
      <c r="T22" s="158"/>
      <c r="U22" s="158"/>
      <c r="V22" s="35"/>
    </row>
    <row r="23" spans="1:22" ht="16.5" customHeight="1" x14ac:dyDescent="0.35">
      <c r="A23" s="33"/>
      <c r="B23" s="144"/>
      <c r="C23" s="144"/>
      <c r="D23" s="144"/>
      <c r="E23" s="144"/>
      <c r="F23" s="144"/>
      <c r="G23" s="144"/>
      <c r="H23" s="144"/>
      <c r="I23" s="158"/>
      <c r="J23" s="158"/>
      <c r="K23" s="158"/>
      <c r="L23" s="158"/>
      <c r="M23" s="158"/>
      <c r="N23" s="158"/>
      <c r="O23" s="158"/>
      <c r="P23" s="158"/>
      <c r="Q23" s="158"/>
      <c r="R23" s="158"/>
      <c r="S23" s="158"/>
      <c r="T23" s="158"/>
      <c r="U23" s="158"/>
      <c r="V23" s="35"/>
    </row>
    <row r="24" spans="1:22" ht="16.5" customHeight="1" x14ac:dyDescent="0.35">
      <c r="A24" s="33"/>
      <c r="B24" s="144"/>
      <c r="C24" s="144"/>
      <c r="D24" s="144"/>
      <c r="E24" s="144"/>
      <c r="F24" s="144"/>
      <c r="G24" s="144"/>
      <c r="H24" s="144"/>
      <c r="I24" s="158"/>
      <c r="J24" s="158"/>
      <c r="K24" s="158"/>
      <c r="L24" s="158"/>
      <c r="M24" s="158"/>
      <c r="N24" s="158"/>
      <c r="O24" s="158"/>
      <c r="P24" s="158"/>
      <c r="Q24" s="158"/>
      <c r="R24" s="158"/>
      <c r="S24" s="158"/>
      <c r="T24" s="158"/>
      <c r="U24" s="158"/>
      <c r="V24" s="35"/>
    </row>
    <row r="25" spans="1:22" ht="16.5" customHeight="1" x14ac:dyDescent="0.35">
      <c r="A25" s="33"/>
      <c r="B25" s="144"/>
      <c r="C25" s="144"/>
      <c r="D25" s="144"/>
      <c r="E25" s="144"/>
      <c r="F25" s="144"/>
      <c r="G25" s="144"/>
      <c r="H25" s="144"/>
      <c r="I25" s="158"/>
      <c r="J25" s="158"/>
      <c r="K25" s="158"/>
      <c r="L25" s="158"/>
      <c r="M25" s="158"/>
      <c r="N25" s="158"/>
      <c r="O25" s="158"/>
      <c r="P25" s="158"/>
      <c r="Q25" s="158"/>
      <c r="R25" s="158"/>
      <c r="S25" s="158"/>
      <c r="T25" s="158"/>
      <c r="U25" s="158"/>
      <c r="V25" s="35"/>
    </row>
    <row r="26" spans="1:22" ht="16.5" customHeight="1" x14ac:dyDescent="0.35">
      <c r="A26" s="33"/>
      <c r="B26" s="144"/>
      <c r="C26" s="144"/>
      <c r="D26" s="144"/>
      <c r="E26" s="144"/>
      <c r="F26" s="144"/>
      <c r="G26" s="144"/>
      <c r="H26" s="144"/>
      <c r="I26" s="158"/>
      <c r="J26" s="158"/>
      <c r="K26" s="158"/>
      <c r="L26" s="158"/>
      <c r="M26" s="158"/>
      <c r="N26" s="158"/>
      <c r="O26" s="158"/>
      <c r="P26" s="158"/>
      <c r="Q26" s="158"/>
      <c r="R26" s="158"/>
      <c r="S26" s="158"/>
      <c r="T26" s="158"/>
      <c r="U26" s="158"/>
      <c r="V26" s="35"/>
    </row>
    <row r="27" spans="1:22" ht="16.5" customHeight="1" x14ac:dyDescent="0.35">
      <c r="A27" s="33"/>
      <c r="B27" s="144"/>
      <c r="C27" s="144"/>
      <c r="D27" s="144"/>
      <c r="E27" s="144"/>
      <c r="F27" s="144"/>
      <c r="G27" s="144"/>
      <c r="H27" s="144"/>
      <c r="I27" s="158"/>
      <c r="J27" s="158"/>
      <c r="K27" s="158"/>
      <c r="L27" s="158"/>
      <c r="M27" s="158"/>
      <c r="N27" s="158"/>
      <c r="O27" s="158"/>
      <c r="P27" s="158"/>
      <c r="Q27" s="158"/>
      <c r="R27" s="158"/>
      <c r="S27" s="158"/>
      <c r="T27" s="158"/>
      <c r="U27" s="158"/>
      <c r="V27" s="35"/>
    </row>
    <row r="28" spans="1:22" ht="16.5" customHeight="1" x14ac:dyDescent="0.35">
      <c r="A28" s="33"/>
      <c r="B28" s="144"/>
      <c r="C28" s="144"/>
      <c r="D28" s="144"/>
      <c r="E28" s="144"/>
      <c r="F28" s="144"/>
      <c r="G28" s="144"/>
      <c r="H28" s="144"/>
      <c r="I28" s="158"/>
      <c r="J28" s="158"/>
      <c r="K28" s="158"/>
      <c r="L28" s="158"/>
      <c r="M28" s="158"/>
      <c r="N28" s="158"/>
      <c r="O28" s="158"/>
      <c r="P28" s="158"/>
      <c r="Q28" s="158"/>
      <c r="R28" s="158"/>
      <c r="S28" s="158"/>
      <c r="T28" s="158"/>
      <c r="U28" s="158"/>
      <c r="V28" s="35"/>
    </row>
    <row r="29" spans="1:22" ht="16.5" customHeight="1" x14ac:dyDescent="0.35">
      <c r="A29" s="33"/>
      <c r="B29" s="144"/>
      <c r="C29" s="144"/>
      <c r="D29" s="144"/>
      <c r="E29" s="144"/>
      <c r="F29" s="144"/>
      <c r="G29" s="144"/>
      <c r="H29" s="144"/>
      <c r="I29" s="158"/>
      <c r="J29" s="158"/>
      <c r="K29" s="158"/>
      <c r="L29" s="158"/>
      <c r="M29" s="158"/>
      <c r="N29" s="158"/>
      <c r="O29" s="158"/>
      <c r="P29" s="158"/>
      <c r="Q29" s="158"/>
      <c r="R29" s="158"/>
      <c r="S29" s="158"/>
      <c r="T29" s="158"/>
      <c r="U29" s="158"/>
      <c r="V29" s="35"/>
    </row>
    <row r="30" spans="1:22" ht="16.5" customHeight="1" x14ac:dyDescent="0.35">
      <c r="A30" s="33"/>
      <c r="B30" s="144"/>
      <c r="C30" s="144"/>
      <c r="D30" s="144"/>
      <c r="E30" s="144"/>
      <c r="F30" s="144"/>
      <c r="G30" s="144"/>
      <c r="H30" s="144"/>
      <c r="I30" s="158"/>
      <c r="J30" s="158"/>
      <c r="K30" s="158"/>
      <c r="L30" s="158"/>
      <c r="M30" s="158"/>
      <c r="N30" s="158"/>
      <c r="O30" s="158"/>
      <c r="P30" s="158"/>
      <c r="Q30" s="158"/>
      <c r="R30" s="158"/>
      <c r="S30" s="158"/>
      <c r="T30" s="158"/>
      <c r="U30" s="158"/>
      <c r="V30" s="35"/>
    </row>
    <row r="31" spans="1:22" ht="16.5" customHeight="1" x14ac:dyDescent="0.35">
      <c r="A31" s="33"/>
      <c r="B31" s="144"/>
      <c r="C31" s="144"/>
      <c r="D31" s="144"/>
      <c r="E31" s="144"/>
      <c r="F31" s="144"/>
      <c r="G31" s="144"/>
      <c r="H31" s="144"/>
      <c r="I31" s="158"/>
      <c r="J31" s="158"/>
      <c r="K31" s="158"/>
      <c r="L31" s="158"/>
      <c r="M31" s="158"/>
      <c r="N31" s="158"/>
      <c r="O31" s="158"/>
      <c r="P31" s="158"/>
      <c r="Q31" s="158"/>
      <c r="R31" s="158"/>
      <c r="S31" s="158"/>
      <c r="T31" s="158"/>
      <c r="U31" s="158"/>
      <c r="V31" s="35"/>
    </row>
    <row r="32" spans="1:22" ht="16.5" customHeight="1" x14ac:dyDescent="0.35">
      <c r="A32" s="33"/>
      <c r="B32" s="144"/>
      <c r="C32" s="144"/>
      <c r="D32" s="144"/>
      <c r="E32" s="144"/>
      <c r="F32" s="144"/>
      <c r="G32" s="144"/>
      <c r="H32" s="144"/>
      <c r="I32" s="158"/>
      <c r="J32" s="158"/>
      <c r="K32" s="158"/>
      <c r="L32" s="158"/>
      <c r="M32" s="158"/>
      <c r="N32" s="158"/>
      <c r="O32" s="158"/>
      <c r="P32" s="158"/>
      <c r="Q32" s="158"/>
      <c r="R32" s="158"/>
      <c r="S32" s="158"/>
      <c r="T32" s="158"/>
      <c r="U32" s="158"/>
      <c r="V32" s="35"/>
    </row>
    <row r="33" spans="1:22" ht="16.5" customHeight="1" x14ac:dyDescent="0.35">
      <c r="A33" s="33"/>
      <c r="B33" s="144"/>
      <c r="C33" s="144"/>
      <c r="D33" s="144"/>
      <c r="E33" s="144"/>
      <c r="F33" s="144"/>
      <c r="G33" s="144"/>
      <c r="H33" s="144"/>
      <c r="I33" s="158"/>
      <c r="J33" s="158"/>
      <c r="K33" s="158"/>
      <c r="L33" s="158"/>
      <c r="M33" s="158"/>
      <c r="N33" s="158"/>
      <c r="O33" s="158"/>
      <c r="P33" s="158"/>
      <c r="Q33" s="158"/>
      <c r="R33" s="158"/>
      <c r="S33" s="158"/>
      <c r="T33" s="158"/>
      <c r="U33" s="158"/>
      <c r="V33" s="35"/>
    </row>
    <row r="34" spans="1:22" ht="16.5" customHeight="1" x14ac:dyDescent="0.35">
      <c r="A34" s="33"/>
      <c r="B34" s="144"/>
      <c r="C34" s="144"/>
      <c r="D34" s="144"/>
      <c r="E34" s="144"/>
      <c r="F34" s="144"/>
      <c r="G34" s="144"/>
      <c r="H34" s="144"/>
      <c r="I34" s="158"/>
      <c r="J34" s="158"/>
      <c r="K34" s="158"/>
      <c r="L34" s="158"/>
      <c r="M34" s="158"/>
      <c r="N34" s="158"/>
      <c r="O34" s="158"/>
      <c r="P34" s="158"/>
      <c r="Q34" s="158"/>
      <c r="R34" s="158"/>
      <c r="S34" s="158"/>
      <c r="T34" s="158"/>
      <c r="U34" s="158"/>
      <c r="V34" s="35"/>
    </row>
    <row r="35" spans="1:22" ht="16.5" customHeight="1" x14ac:dyDescent="0.35">
      <c r="A35" s="33"/>
      <c r="B35" s="144"/>
      <c r="C35" s="144"/>
      <c r="D35" s="144"/>
      <c r="E35" s="144"/>
      <c r="F35" s="144"/>
      <c r="G35" s="144"/>
      <c r="H35" s="144"/>
      <c r="I35" s="158"/>
      <c r="J35" s="158"/>
      <c r="K35" s="158"/>
      <c r="L35" s="158"/>
      <c r="M35" s="158"/>
      <c r="N35" s="158"/>
      <c r="O35" s="158"/>
      <c r="P35" s="158"/>
      <c r="Q35" s="158"/>
      <c r="R35" s="158"/>
      <c r="S35" s="158"/>
      <c r="T35" s="158"/>
      <c r="U35" s="158"/>
      <c r="V35" s="35"/>
    </row>
    <row r="36" spans="1:22" ht="16.5" customHeight="1" x14ac:dyDescent="0.35">
      <c r="A36" s="33"/>
      <c r="B36" s="144"/>
      <c r="C36" s="144"/>
      <c r="D36" s="144"/>
      <c r="E36" s="144"/>
      <c r="F36" s="144"/>
      <c r="G36" s="144"/>
      <c r="H36" s="144"/>
      <c r="I36" s="158"/>
      <c r="J36" s="158"/>
      <c r="K36" s="158"/>
      <c r="L36" s="158"/>
      <c r="M36" s="158"/>
      <c r="N36" s="158"/>
      <c r="O36" s="158"/>
      <c r="P36" s="158"/>
      <c r="Q36" s="158"/>
      <c r="R36" s="158"/>
      <c r="S36" s="158"/>
      <c r="T36" s="158"/>
      <c r="U36" s="158"/>
      <c r="V36" s="35"/>
    </row>
    <row r="37" spans="1:22" ht="16.5" customHeight="1" x14ac:dyDescent="0.35">
      <c r="A37" s="33"/>
      <c r="B37" s="144"/>
      <c r="C37" s="144"/>
      <c r="D37" s="144"/>
      <c r="E37" s="144"/>
      <c r="F37" s="144"/>
      <c r="G37" s="144"/>
      <c r="H37" s="144"/>
      <c r="I37" s="158"/>
      <c r="J37" s="158"/>
      <c r="K37" s="158"/>
      <c r="L37" s="158"/>
      <c r="M37" s="158"/>
      <c r="N37" s="158"/>
      <c r="O37" s="158"/>
      <c r="P37" s="158"/>
      <c r="Q37" s="158"/>
      <c r="R37" s="158"/>
      <c r="S37" s="158"/>
      <c r="T37" s="158"/>
      <c r="U37" s="158"/>
      <c r="V37" s="35"/>
    </row>
    <row r="38" spans="1:22" ht="16.5" customHeight="1" x14ac:dyDescent="0.35">
      <c r="A38" s="33"/>
      <c r="B38" s="144"/>
      <c r="C38" s="144"/>
      <c r="D38" s="144"/>
      <c r="E38" s="144"/>
      <c r="F38" s="144"/>
      <c r="G38" s="144"/>
      <c r="H38" s="144"/>
      <c r="I38" s="158"/>
      <c r="J38" s="158"/>
      <c r="K38" s="158"/>
      <c r="L38" s="158"/>
      <c r="M38" s="158"/>
      <c r="N38" s="158"/>
      <c r="O38" s="158"/>
      <c r="P38" s="158"/>
      <c r="Q38" s="158"/>
      <c r="R38" s="158"/>
      <c r="S38" s="158"/>
      <c r="T38" s="158"/>
      <c r="U38" s="158"/>
      <c r="V38" s="35"/>
    </row>
    <row r="39" spans="1:22" ht="16.5" customHeight="1" x14ac:dyDescent="0.35">
      <c r="A39" s="33"/>
      <c r="B39" s="144"/>
      <c r="C39" s="144"/>
      <c r="D39" s="144"/>
      <c r="E39" s="144"/>
      <c r="F39" s="144"/>
      <c r="G39" s="144"/>
      <c r="H39" s="144"/>
      <c r="I39" s="158"/>
      <c r="J39" s="158"/>
      <c r="K39" s="158"/>
      <c r="L39" s="158"/>
      <c r="M39" s="158"/>
      <c r="N39" s="158"/>
      <c r="O39" s="158"/>
      <c r="P39" s="158"/>
      <c r="Q39" s="158"/>
      <c r="R39" s="158"/>
      <c r="S39" s="158"/>
      <c r="T39" s="158"/>
      <c r="U39" s="158"/>
      <c r="V39" s="35"/>
    </row>
    <row r="40" spans="1:22" ht="16.5" customHeight="1" x14ac:dyDescent="0.35">
      <c r="A40" s="33"/>
      <c r="B40" s="144"/>
      <c r="C40" s="144"/>
      <c r="D40" s="144"/>
      <c r="E40" s="144"/>
      <c r="F40" s="144"/>
      <c r="G40" s="144"/>
      <c r="H40" s="144"/>
      <c r="I40" s="158"/>
      <c r="J40" s="158"/>
      <c r="K40" s="158"/>
      <c r="L40" s="158"/>
      <c r="M40" s="158"/>
      <c r="N40" s="158"/>
      <c r="O40" s="158"/>
      <c r="P40" s="158"/>
      <c r="Q40" s="158"/>
      <c r="R40" s="158"/>
      <c r="S40" s="158"/>
      <c r="T40" s="158"/>
      <c r="U40" s="158"/>
      <c r="V40" s="35"/>
    </row>
    <row r="41" spans="1:22" ht="16.5" customHeight="1" x14ac:dyDescent="0.35">
      <c r="A41" s="33"/>
      <c r="B41" s="144"/>
      <c r="C41" s="144"/>
      <c r="D41" s="144"/>
      <c r="E41" s="144"/>
      <c r="F41" s="144"/>
      <c r="G41" s="144"/>
      <c r="H41" s="144"/>
      <c r="I41" s="158"/>
      <c r="J41" s="158"/>
      <c r="K41" s="158"/>
      <c r="L41" s="158"/>
      <c r="M41" s="158"/>
      <c r="N41" s="158"/>
      <c r="O41" s="158"/>
      <c r="P41" s="158"/>
      <c r="Q41" s="158"/>
      <c r="R41" s="158"/>
      <c r="S41" s="158"/>
      <c r="T41" s="158"/>
      <c r="U41" s="158"/>
      <c r="V41" s="35"/>
    </row>
    <row r="42" spans="1:22" ht="16.5" customHeight="1" x14ac:dyDescent="0.35">
      <c r="A42" s="33"/>
      <c r="B42" s="9"/>
      <c r="C42" s="9"/>
      <c r="D42" s="9"/>
      <c r="E42" s="9"/>
      <c r="F42" s="9"/>
      <c r="G42" s="9"/>
      <c r="H42" s="9"/>
      <c r="I42" s="38"/>
      <c r="J42" s="38"/>
      <c r="K42" s="38"/>
      <c r="L42" s="38"/>
      <c r="M42" s="38"/>
      <c r="N42" s="38"/>
      <c r="O42" s="38"/>
      <c r="P42" s="38"/>
      <c r="Q42" s="38"/>
      <c r="R42" s="38"/>
      <c r="S42" s="38"/>
      <c r="T42" s="38"/>
      <c r="U42" s="38"/>
      <c r="V42" s="35"/>
    </row>
    <row r="43" spans="1:22" ht="16.5" customHeight="1" x14ac:dyDescent="0.35">
      <c r="A43" s="33"/>
      <c r="B43" s="9"/>
      <c r="C43" s="9"/>
      <c r="D43" s="9"/>
      <c r="E43" s="9"/>
      <c r="F43" s="9"/>
      <c r="G43" s="9"/>
      <c r="H43" s="144" t="s">
        <v>245</v>
      </c>
      <c r="I43" s="144"/>
      <c r="J43" s="144"/>
      <c r="K43" s="144"/>
      <c r="L43" s="144"/>
      <c r="M43" s="144"/>
      <c r="N43" s="185"/>
      <c r="O43" s="185"/>
      <c r="P43" s="185"/>
      <c r="Q43" s="38"/>
      <c r="R43" s="38"/>
      <c r="S43" s="38"/>
      <c r="T43" s="38"/>
      <c r="U43" s="38"/>
      <c r="V43" s="35"/>
    </row>
    <row r="44" spans="1:22" ht="16.5" customHeight="1" x14ac:dyDescent="0.35">
      <c r="A44" s="33"/>
      <c r="B44" s="9"/>
      <c r="C44" s="9"/>
      <c r="D44" s="9"/>
      <c r="E44" s="9"/>
      <c r="F44" s="9"/>
      <c r="G44" s="9"/>
      <c r="H44" s="144"/>
      <c r="I44" s="144"/>
      <c r="J44" s="144"/>
      <c r="K44" s="144"/>
      <c r="L44" s="144"/>
      <c r="M44" s="144"/>
      <c r="N44" s="185"/>
      <c r="O44" s="185"/>
      <c r="P44" s="185"/>
      <c r="Q44" s="38"/>
      <c r="R44" s="38"/>
      <c r="S44" s="38"/>
      <c r="T44" s="38"/>
      <c r="U44" s="38"/>
      <c r="V44" s="35"/>
    </row>
    <row r="45" spans="1:22" ht="16.5" customHeight="1" x14ac:dyDescent="0.35">
      <c r="A45" s="33"/>
      <c r="B45" s="9"/>
      <c r="C45" s="9"/>
      <c r="D45" s="9"/>
      <c r="E45" s="9"/>
      <c r="F45" s="9"/>
      <c r="G45" s="9"/>
      <c r="H45" s="144"/>
      <c r="I45" s="144"/>
      <c r="J45" s="144"/>
      <c r="K45" s="144"/>
      <c r="L45" s="144"/>
      <c r="M45" s="144"/>
      <c r="N45" s="185"/>
      <c r="O45" s="185"/>
      <c r="P45" s="185"/>
      <c r="Q45" s="38"/>
      <c r="R45" s="38"/>
      <c r="S45" s="38"/>
      <c r="T45" s="38"/>
      <c r="U45" s="38"/>
      <c r="V45" s="35"/>
    </row>
    <row r="46" spans="1:22" ht="16.5" customHeight="1" x14ac:dyDescent="0.35">
      <c r="A46" s="33"/>
      <c r="B46" s="9"/>
      <c r="C46" s="9"/>
      <c r="D46" s="9"/>
      <c r="E46" s="9"/>
      <c r="F46" s="9"/>
      <c r="G46" s="9"/>
      <c r="H46" s="9"/>
      <c r="I46" s="38"/>
      <c r="J46" s="38"/>
      <c r="K46" s="38"/>
      <c r="L46" s="38"/>
      <c r="M46" s="38"/>
      <c r="N46" s="38"/>
      <c r="O46" s="38"/>
      <c r="P46" s="38"/>
      <c r="Q46" s="38"/>
      <c r="R46" s="38"/>
      <c r="S46" s="38"/>
      <c r="T46" s="38"/>
      <c r="U46" s="38"/>
      <c r="V46" s="35"/>
    </row>
    <row r="47" spans="1:22" ht="16.5" customHeight="1" x14ac:dyDescent="0.35">
      <c r="A47" s="33"/>
      <c r="B47" s="346" t="s">
        <v>246</v>
      </c>
      <c r="C47" s="346"/>
      <c r="D47" s="346"/>
      <c r="E47" s="346"/>
      <c r="F47" s="346"/>
      <c r="G47" s="346"/>
      <c r="H47" s="346"/>
      <c r="I47" s="346"/>
      <c r="J47" s="346"/>
      <c r="K47" s="346"/>
      <c r="L47" s="346"/>
      <c r="M47" s="346"/>
      <c r="N47" s="346"/>
      <c r="O47" s="346"/>
      <c r="P47" s="346"/>
      <c r="Q47" s="346"/>
      <c r="R47" s="346"/>
      <c r="S47" s="346"/>
      <c r="T47" s="346"/>
      <c r="U47" s="346"/>
      <c r="V47" s="35"/>
    </row>
    <row r="48" spans="1:22" ht="16.5" customHeight="1" x14ac:dyDescent="0.35">
      <c r="A48" s="33"/>
      <c r="B48" s="144" t="s">
        <v>247</v>
      </c>
      <c r="C48" s="144"/>
      <c r="D48" s="144"/>
      <c r="E48" s="144"/>
      <c r="F48" s="144"/>
      <c r="G48" s="144"/>
      <c r="H48" s="144"/>
      <c r="I48" s="158" t="s">
        <v>248</v>
      </c>
      <c r="J48" s="158"/>
      <c r="K48" s="158"/>
      <c r="L48" s="158"/>
      <c r="M48" s="158"/>
      <c r="N48" s="158"/>
      <c r="O48" s="158"/>
      <c r="P48" s="158"/>
      <c r="Q48" s="158"/>
      <c r="R48" s="158"/>
      <c r="S48" s="158"/>
      <c r="T48" s="158"/>
      <c r="U48" s="158"/>
      <c r="V48" s="35"/>
    </row>
    <row r="49" spans="1:22" ht="16.5" customHeight="1" x14ac:dyDescent="0.35">
      <c r="A49" s="33"/>
      <c r="B49" s="144"/>
      <c r="C49" s="144"/>
      <c r="D49" s="144"/>
      <c r="E49" s="144"/>
      <c r="F49" s="144"/>
      <c r="G49" s="144"/>
      <c r="H49" s="144"/>
      <c r="I49" s="158"/>
      <c r="J49" s="158"/>
      <c r="K49" s="158"/>
      <c r="L49" s="158"/>
      <c r="M49" s="158"/>
      <c r="N49" s="158"/>
      <c r="O49" s="158"/>
      <c r="P49" s="158"/>
      <c r="Q49" s="158"/>
      <c r="R49" s="158"/>
      <c r="S49" s="158"/>
      <c r="T49" s="158"/>
      <c r="U49" s="158"/>
      <c r="V49" s="35"/>
    </row>
    <row r="50" spans="1:22" ht="16.5" customHeight="1" x14ac:dyDescent="0.35">
      <c r="A50" s="33"/>
      <c r="B50" s="144"/>
      <c r="C50" s="144"/>
      <c r="D50" s="144"/>
      <c r="E50" s="144"/>
      <c r="F50" s="144"/>
      <c r="G50" s="144"/>
      <c r="H50" s="144"/>
      <c r="I50" s="158"/>
      <c r="J50" s="158"/>
      <c r="K50" s="158"/>
      <c r="L50" s="158"/>
      <c r="M50" s="158"/>
      <c r="N50" s="158"/>
      <c r="O50" s="158"/>
      <c r="P50" s="158"/>
      <c r="Q50" s="158"/>
      <c r="R50" s="158"/>
      <c r="S50" s="158"/>
      <c r="T50" s="158"/>
      <c r="U50" s="158"/>
      <c r="V50" s="35"/>
    </row>
    <row r="51" spans="1:22" ht="16.5" customHeight="1" x14ac:dyDescent="0.35">
      <c r="A51" s="33"/>
      <c r="B51" s="144"/>
      <c r="C51" s="144"/>
      <c r="D51" s="144"/>
      <c r="E51" s="144"/>
      <c r="F51" s="144"/>
      <c r="G51" s="144"/>
      <c r="H51" s="144"/>
      <c r="I51" s="158"/>
      <c r="J51" s="158"/>
      <c r="K51" s="158"/>
      <c r="L51" s="158"/>
      <c r="M51" s="158"/>
      <c r="N51" s="158"/>
      <c r="O51" s="158"/>
      <c r="P51" s="158"/>
      <c r="Q51" s="158"/>
      <c r="R51" s="158"/>
      <c r="S51" s="158"/>
      <c r="T51" s="158"/>
      <c r="U51" s="158"/>
      <c r="V51" s="35"/>
    </row>
    <row r="52" spans="1:22" ht="16.5" customHeight="1" x14ac:dyDescent="0.35">
      <c r="A52" s="33"/>
      <c r="B52" s="144"/>
      <c r="C52" s="144"/>
      <c r="D52" s="144"/>
      <c r="E52" s="144"/>
      <c r="F52" s="144"/>
      <c r="G52" s="144"/>
      <c r="H52" s="144"/>
      <c r="I52" s="158"/>
      <c r="J52" s="158"/>
      <c r="K52" s="158"/>
      <c r="L52" s="158"/>
      <c r="M52" s="158"/>
      <c r="N52" s="158"/>
      <c r="O52" s="158"/>
      <c r="P52" s="158"/>
      <c r="Q52" s="158"/>
      <c r="R52" s="158"/>
      <c r="S52" s="158"/>
      <c r="T52" s="158"/>
      <c r="U52" s="158"/>
      <c r="V52" s="35"/>
    </row>
    <row r="53" spans="1:22" ht="16.5" customHeight="1" x14ac:dyDescent="0.35">
      <c r="A53" s="33"/>
      <c r="B53" s="144"/>
      <c r="C53" s="144"/>
      <c r="D53" s="144"/>
      <c r="E53" s="144"/>
      <c r="F53" s="144"/>
      <c r="G53" s="144"/>
      <c r="H53" s="144"/>
      <c r="I53" s="158"/>
      <c r="J53" s="158"/>
      <c r="K53" s="158"/>
      <c r="L53" s="158"/>
      <c r="M53" s="158"/>
      <c r="N53" s="158"/>
      <c r="O53" s="158"/>
      <c r="P53" s="158"/>
      <c r="Q53" s="158"/>
      <c r="R53" s="158"/>
      <c r="S53" s="158"/>
      <c r="T53" s="158"/>
      <c r="U53" s="158"/>
      <c r="V53" s="35"/>
    </row>
    <row r="54" spans="1:22" ht="16.5" customHeight="1" x14ac:dyDescent="0.35">
      <c r="A54" s="33"/>
      <c r="B54" s="144"/>
      <c r="C54" s="144"/>
      <c r="D54" s="144"/>
      <c r="E54" s="144"/>
      <c r="F54" s="144"/>
      <c r="G54" s="144"/>
      <c r="H54" s="144"/>
      <c r="I54" s="158"/>
      <c r="J54" s="158"/>
      <c r="K54" s="158"/>
      <c r="L54" s="158"/>
      <c r="M54" s="158"/>
      <c r="N54" s="158"/>
      <c r="O54" s="158"/>
      <c r="P54" s="158"/>
      <c r="Q54" s="158"/>
      <c r="R54" s="158"/>
      <c r="S54" s="158"/>
      <c r="T54" s="158"/>
      <c r="U54" s="158"/>
      <c r="V54" s="35"/>
    </row>
    <row r="55" spans="1:22" ht="16.5" customHeight="1" x14ac:dyDescent="0.35">
      <c r="A55" s="33"/>
      <c r="B55" s="144"/>
      <c r="C55" s="144"/>
      <c r="D55" s="144"/>
      <c r="E55" s="144"/>
      <c r="F55" s="144"/>
      <c r="G55" s="144"/>
      <c r="H55" s="144"/>
      <c r="I55" s="158"/>
      <c r="J55" s="158"/>
      <c r="K55" s="158"/>
      <c r="L55" s="158"/>
      <c r="M55" s="158"/>
      <c r="N55" s="158"/>
      <c r="O55" s="158"/>
      <c r="P55" s="158"/>
      <c r="Q55" s="158"/>
      <c r="R55" s="158"/>
      <c r="S55" s="158"/>
      <c r="T55" s="158"/>
      <c r="U55" s="158"/>
      <c r="V55" s="35"/>
    </row>
    <row r="56" spans="1:22" ht="16.5" customHeight="1" x14ac:dyDescent="0.35">
      <c r="A56" s="33"/>
      <c r="B56" s="144"/>
      <c r="C56" s="144"/>
      <c r="D56" s="144"/>
      <c r="E56" s="144"/>
      <c r="F56" s="144"/>
      <c r="G56" s="144"/>
      <c r="H56" s="144"/>
      <c r="I56" s="158"/>
      <c r="J56" s="158"/>
      <c r="K56" s="158"/>
      <c r="L56" s="158"/>
      <c r="M56" s="158"/>
      <c r="N56" s="158"/>
      <c r="O56" s="158"/>
      <c r="P56" s="158"/>
      <c r="Q56" s="158"/>
      <c r="R56" s="158"/>
      <c r="S56" s="158"/>
      <c r="T56" s="158"/>
      <c r="U56" s="158"/>
      <c r="V56" s="35"/>
    </row>
    <row r="57" spans="1:22" ht="16.5" customHeight="1" x14ac:dyDescent="0.35">
      <c r="A57" s="33"/>
      <c r="B57" s="144"/>
      <c r="C57" s="144"/>
      <c r="D57" s="144"/>
      <c r="E57" s="144"/>
      <c r="F57" s="144"/>
      <c r="G57" s="144"/>
      <c r="H57" s="144"/>
      <c r="I57" s="158"/>
      <c r="J57" s="158"/>
      <c r="K57" s="158"/>
      <c r="L57" s="158"/>
      <c r="M57" s="158"/>
      <c r="N57" s="158"/>
      <c r="O57" s="158"/>
      <c r="P57" s="158"/>
      <c r="Q57" s="158"/>
      <c r="R57" s="158"/>
      <c r="S57" s="158"/>
      <c r="T57" s="158"/>
      <c r="U57" s="158"/>
      <c r="V57" s="35"/>
    </row>
    <row r="58" spans="1:22" ht="16.5" customHeight="1" x14ac:dyDescent="0.35">
      <c r="A58" s="33"/>
      <c r="B58" s="144"/>
      <c r="C58" s="144"/>
      <c r="D58" s="144"/>
      <c r="E58" s="144"/>
      <c r="F58" s="144"/>
      <c r="G58" s="144"/>
      <c r="H58" s="144"/>
      <c r="I58" s="158"/>
      <c r="J58" s="158"/>
      <c r="K58" s="158"/>
      <c r="L58" s="158"/>
      <c r="M58" s="158"/>
      <c r="N58" s="158"/>
      <c r="O58" s="158"/>
      <c r="P58" s="158"/>
      <c r="Q58" s="158"/>
      <c r="R58" s="158"/>
      <c r="S58" s="158"/>
      <c r="T58" s="158"/>
      <c r="U58" s="158"/>
      <c r="V58" s="35"/>
    </row>
    <row r="59" spans="1:22" ht="16.5" customHeight="1" x14ac:dyDescent="0.35">
      <c r="A59" s="33"/>
      <c r="B59" s="144"/>
      <c r="C59" s="144"/>
      <c r="D59" s="144"/>
      <c r="E59" s="144"/>
      <c r="F59" s="144"/>
      <c r="G59" s="144"/>
      <c r="H59" s="144"/>
      <c r="I59" s="158"/>
      <c r="J59" s="158"/>
      <c r="K59" s="158"/>
      <c r="L59" s="158"/>
      <c r="M59" s="158"/>
      <c r="N59" s="158"/>
      <c r="O59" s="158"/>
      <c r="P59" s="158"/>
      <c r="Q59" s="158"/>
      <c r="R59" s="158"/>
      <c r="S59" s="158"/>
      <c r="T59" s="158"/>
      <c r="U59" s="158"/>
      <c r="V59" s="35"/>
    </row>
    <row r="60" spans="1:22" ht="16.5" customHeight="1" x14ac:dyDescent="0.35">
      <c r="A60" s="33"/>
      <c r="B60" s="144"/>
      <c r="C60" s="144"/>
      <c r="D60" s="144"/>
      <c r="E60" s="144"/>
      <c r="F60" s="144"/>
      <c r="G60" s="144"/>
      <c r="H60" s="144"/>
      <c r="I60" s="158"/>
      <c r="J60" s="158"/>
      <c r="K60" s="158"/>
      <c r="L60" s="158"/>
      <c r="M60" s="158"/>
      <c r="N60" s="158"/>
      <c r="O60" s="158"/>
      <c r="P60" s="158"/>
      <c r="Q60" s="158"/>
      <c r="R60" s="158"/>
      <c r="S60" s="158"/>
      <c r="T60" s="158"/>
      <c r="U60" s="158"/>
      <c r="V60" s="35"/>
    </row>
    <row r="61" spans="1:22" ht="16.5" customHeight="1" x14ac:dyDescent="0.35">
      <c r="A61" s="33"/>
      <c r="B61" s="144"/>
      <c r="C61" s="144"/>
      <c r="D61" s="144"/>
      <c r="E61" s="144"/>
      <c r="F61" s="144"/>
      <c r="G61" s="144"/>
      <c r="H61" s="144"/>
      <c r="I61" s="158"/>
      <c r="J61" s="158"/>
      <c r="K61" s="158"/>
      <c r="L61" s="158"/>
      <c r="M61" s="158"/>
      <c r="N61" s="158"/>
      <c r="O61" s="158"/>
      <c r="P61" s="158"/>
      <c r="Q61" s="158"/>
      <c r="R61" s="158"/>
      <c r="S61" s="158"/>
      <c r="T61" s="158"/>
      <c r="U61" s="158"/>
      <c r="V61" s="35"/>
    </row>
    <row r="62" spans="1:22" ht="16.5" customHeight="1" x14ac:dyDescent="0.35">
      <c r="A62" s="33"/>
      <c r="B62" s="144"/>
      <c r="C62" s="144"/>
      <c r="D62" s="144"/>
      <c r="E62" s="144"/>
      <c r="F62" s="144"/>
      <c r="G62" s="144"/>
      <c r="H62" s="144"/>
      <c r="I62" s="158"/>
      <c r="J62" s="158"/>
      <c r="K62" s="158"/>
      <c r="L62" s="158"/>
      <c r="M62" s="158"/>
      <c r="N62" s="158"/>
      <c r="O62" s="158"/>
      <c r="P62" s="158"/>
      <c r="Q62" s="158"/>
      <c r="R62" s="158"/>
      <c r="S62" s="158"/>
      <c r="T62" s="158"/>
      <c r="U62" s="158"/>
      <c r="V62" s="35"/>
    </row>
    <row r="63" spans="1:22" ht="16.5" customHeight="1" x14ac:dyDescent="0.35">
      <c r="A63" s="33"/>
      <c r="B63" s="144"/>
      <c r="C63" s="144"/>
      <c r="D63" s="144"/>
      <c r="E63" s="144"/>
      <c r="F63" s="144"/>
      <c r="G63" s="144"/>
      <c r="H63" s="144"/>
      <c r="I63" s="158"/>
      <c r="J63" s="158"/>
      <c r="K63" s="158"/>
      <c r="L63" s="158"/>
      <c r="M63" s="158"/>
      <c r="N63" s="158"/>
      <c r="O63" s="158"/>
      <c r="P63" s="158"/>
      <c r="Q63" s="158"/>
      <c r="R63" s="158"/>
      <c r="S63" s="158"/>
      <c r="T63" s="158"/>
      <c r="U63" s="158"/>
      <c r="V63" s="35"/>
    </row>
    <row r="64" spans="1:22" ht="16.5" customHeight="1" x14ac:dyDescent="0.35">
      <c r="A64" s="33"/>
      <c r="B64" s="144"/>
      <c r="C64" s="144"/>
      <c r="D64" s="144"/>
      <c r="E64" s="144"/>
      <c r="F64" s="144"/>
      <c r="G64" s="144"/>
      <c r="H64" s="144"/>
      <c r="I64" s="158"/>
      <c r="J64" s="158"/>
      <c r="K64" s="158"/>
      <c r="L64" s="158"/>
      <c r="M64" s="158"/>
      <c r="N64" s="158"/>
      <c r="O64" s="158"/>
      <c r="P64" s="158"/>
      <c r="Q64" s="158"/>
      <c r="R64" s="158"/>
      <c r="S64" s="158"/>
      <c r="T64" s="158"/>
      <c r="U64" s="158"/>
      <c r="V64" s="35"/>
    </row>
    <row r="65" spans="1:22" ht="16.5" customHeight="1" x14ac:dyDescent="0.35">
      <c r="A65" s="33"/>
      <c r="B65" s="144"/>
      <c r="C65" s="144"/>
      <c r="D65" s="144"/>
      <c r="E65" s="144"/>
      <c r="F65" s="144"/>
      <c r="G65" s="144"/>
      <c r="H65" s="144"/>
      <c r="I65" s="158"/>
      <c r="J65" s="158"/>
      <c r="K65" s="158"/>
      <c r="L65" s="158"/>
      <c r="M65" s="158"/>
      <c r="N65" s="158"/>
      <c r="O65" s="158"/>
      <c r="P65" s="158"/>
      <c r="Q65" s="158"/>
      <c r="R65" s="158"/>
      <c r="S65" s="158"/>
      <c r="T65" s="158"/>
      <c r="U65" s="158"/>
      <c r="V65" s="35"/>
    </row>
    <row r="66" spans="1:22" ht="16.5" customHeight="1" x14ac:dyDescent="0.35">
      <c r="A66" s="33"/>
      <c r="B66" s="144"/>
      <c r="C66" s="144"/>
      <c r="D66" s="144"/>
      <c r="E66" s="144"/>
      <c r="F66" s="144"/>
      <c r="G66" s="144"/>
      <c r="H66" s="144"/>
      <c r="I66" s="158"/>
      <c r="J66" s="158"/>
      <c r="K66" s="158"/>
      <c r="L66" s="158"/>
      <c r="M66" s="158"/>
      <c r="N66" s="158"/>
      <c r="O66" s="158"/>
      <c r="P66" s="158"/>
      <c r="Q66" s="158"/>
      <c r="R66" s="158"/>
      <c r="S66" s="158"/>
      <c r="T66" s="158"/>
      <c r="U66" s="158"/>
      <c r="V66" s="35"/>
    </row>
    <row r="67" spans="1:22" ht="16.5" customHeight="1" x14ac:dyDescent="0.35">
      <c r="A67" s="33"/>
      <c r="B67" s="144"/>
      <c r="C67" s="144"/>
      <c r="D67" s="144"/>
      <c r="E67" s="144"/>
      <c r="F67" s="144"/>
      <c r="G67" s="144"/>
      <c r="H67" s="144"/>
      <c r="I67" s="158"/>
      <c r="J67" s="158"/>
      <c r="K67" s="158"/>
      <c r="L67" s="158"/>
      <c r="M67" s="158"/>
      <c r="N67" s="158"/>
      <c r="O67" s="158"/>
      <c r="P67" s="158"/>
      <c r="Q67" s="158"/>
      <c r="R67" s="158"/>
      <c r="S67" s="158"/>
      <c r="T67" s="158"/>
      <c r="U67" s="158"/>
      <c r="V67" s="35"/>
    </row>
    <row r="68" spans="1:22" ht="16.5" customHeight="1" x14ac:dyDescent="0.35">
      <c r="A68" s="33"/>
      <c r="B68" s="144"/>
      <c r="C68" s="144"/>
      <c r="D68" s="144"/>
      <c r="E68" s="144"/>
      <c r="F68" s="144"/>
      <c r="G68" s="144"/>
      <c r="H68" s="144"/>
      <c r="I68" s="158"/>
      <c r="J68" s="158"/>
      <c r="K68" s="158"/>
      <c r="L68" s="158"/>
      <c r="M68" s="158"/>
      <c r="N68" s="158"/>
      <c r="O68" s="158"/>
      <c r="P68" s="158"/>
      <c r="Q68" s="158"/>
      <c r="R68" s="158"/>
      <c r="S68" s="158"/>
      <c r="T68" s="158"/>
      <c r="U68" s="158"/>
      <c r="V68" s="35"/>
    </row>
    <row r="69" spans="1:22" ht="16.5" customHeight="1" x14ac:dyDescent="0.35">
      <c r="A69" s="33"/>
      <c r="B69" s="144"/>
      <c r="C69" s="144"/>
      <c r="D69" s="144"/>
      <c r="E69" s="144"/>
      <c r="F69" s="144"/>
      <c r="G69" s="144"/>
      <c r="H69" s="144"/>
      <c r="I69" s="158"/>
      <c r="J69" s="158"/>
      <c r="K69" s="158"/>
      <c r="L69" s="158"/>
      <c r="M69" s="158"/>
      <c r="N69" s="158"/>
      <c r="O69" s="158"/>
      <c r="P69" s="158"/>
      <c r="Q69" s="158"/>
      <c r="R69" s="158"/>
      <c r="S69" s="158"/>
      <c r="T69" s="158"/>
      <c r="U69" s="158"/>
      <c r="V69" s="35"/>
    </row>
    <row r="70" spans="1:22" ht="16.5" customHeight="1" x14ac:dyDescent="0.35">
      <c r="A70" s="33"/>
      <c r="B70" s="144"/>
      <c r="C70" s="144"/>
      <c r="D70" s="144"/>
      <c r="E70" s="144"/>
      <c r="F70" s="144"/>
      <c r="G70" s="144"/>
      <c r="H70" s="144"/>
      <c r="I70" s="158"/>
      <c r="J70" s="158"/>
      <c r="K70" s="158"/>
      <c r="L70" s="158"/>
      <c r="M70" s="158"/>
      <c r="N70" s="158"/>
      <c r="O70" s="158"/>
      <c r="P70" s="158"/>
      <c r="Q70" s="158"/>
      <c r="R70" s="158"/>
      <c r="S70" s="158"/>
      <c r="T70" s="158"/>
      <c r="U70" s="158"/>
      <c r="V70" s="35"/>
    </row>
    <row r="71" spans="1:22" ht="16.5" customHeight="1" x14ac:dyDescent="0.35">
      <c r="A71" s="33"/>
      <c r="B71" s="144"/>
      <c r="C71" s="144"/>
      <c r="D71" s="144"/>
      <c r="E71" s="144"/>
      <c r="F71" s="144"/>
      <c r="G71" s="144"/>
      <c r="H71" s="144"/>
      <c r="I71" s="158"/>
      <c r="J71" s="158"/>
      <c r="K71" s="158"/>
      <c r="L71" s="158"/>
      <c r="M71" s="158"/>
      <c r="N71" s="158"/>
      <c r="O71" s="158"/>
      <c r="P71" s="158"/>
      <c r="Q71" s="158"/>
      <c r="R71" s="158"/>
      <c r="S71" s="158"/>
      <c r="T71" s="158"/>
      <c r="U71" s="158"/>
      <c r="V71" s="35"/>
    </row>
    <row r="72" spans="1:22" ht="16.5" customHeight="1" x14ac:dyDescent="0.35">
      <c r="A72" s="33"/>
      <c r="B72" s="144"/>
      <c r="C72" s="144"/>
      <c r="D72" s="144"/>
      <c r="E72" s="144"/>
      <c r="F72" s="144"/>
      <c r="G72" s="144"/>
      <c r="H72" s="144"/>
      <c r="I72" s="158"/>
      <c r="J72" s="158"/>
      <c r="K72" s="158"/>
      <c r="L72" s="158"/>
      <c r="M72" s="158"/>
      <c r="N72" s="158"/>
      <c r="O72" s="158"/>
      <c r="P72" s="158"/>
      <c r="Q72" s="158"/>
      <c r="R72" s="158"/>
      <c r="S72" s="158"/>
      <c r="T72" s="158"/>
      <c r="U72" s="158"/>
      <c r="V72" s="35"/>
    </row>
    <row r="73" spans="1:22" ht="16.5" customHeight="1" x14ac:dyDescent="0.35">
      <c r="A73" s="33"/>
      <c r="B73" s="144"/>
      <c r="C73" s="144"/>
      <c r="D73" s="144"/>
      <c r="E73" s="144"/>
      <c r="F73" s="144"/>
      <c r="G73" s="144"/>
      <c r="H73" s="144"/>
      <c r="I73" s="158"/>
      <c r="J73" s="158"/>
      <c r="K73" s="158"/>
      <c r="L73" s="158"/>
      <c r="M73" s="158"/>
      <c r="N73" s="158"/>
      <c r="O73" s="158"/>
      <c r="P73" s="158"/>
      <c r="Q73" s="158"/>
      <c r="R73" s="158"/>
      <c r="S73" s="158"/>
      <c r="T73" s="158"/>
      <c r="U73" s="158"/>
      <c r="V73" s="35"/>
    </row>
    <row r="74" spans="1:22" ht="16.5" customHeight="1" x14ac:dyDescent="0.35">
      <c r="A74" s="33"/>
      <c r="B74" s="144"/>
      <c r="C74" s="144"/>
      <c r="D74" s="144"/>
      <c r="E74" s="144"/>
      <c r="F74" s="144"/>
      <c r="G74" s="144"/>
      <c r="H74" s="144"/>
      <c r="I74" s="158"/>
      <c r="J74" s="158"/>
      <c r="K74" s="158"/>
      <c r="L74" s="158"/>
      <c r="M74" s="158"/>
      <c r="N74" s="158"/>
      <c r="O74" s="158"/>
      <c r="P74" s="158"/>
      <c r="Q74" s="158"/>
      <c r="R74" s="158"/>
      <c r="S74" s="158"/>
      <c r="T74" s="158"/>
      <c r="U74" s="158"/>
      <c r="V74" s="35"/>
    </row>
    <row r="75" spans="1:22" ht="16.5" customHeight="1" x14ac:dyDescent="0.35">
      <c r="A75" s="33"/>
      <c r="B75" s="144"/>
      <c r="C75" s="144"/>
      <c r="D75" s="144"/>
      <c r="E75" s="144"/>
      <c r="F75" s="144"/>
      <c r="G75" s="144"/>
      <c r="H75" s="144"/>
      <c r="I75" s="158"/>
      <c r="J75" s="158"/>
      <c r="K75" s="158"/>
      <c r="L75" s="158"/>
      <c r="M75" s="158"/>
      <c r="N75" s="158"/>
      <c r="O75" s="158"/>
      <c r="P75" s="158"/>
      <c r="Q75" s="158"/>
      <c r="R75" s="158"/>
      <c r="S75" s="158"/>
      <c r="T75" s="158"/>
      <c r="U75" s="158"/>
      <c r="V75" s="35"/>
    </row>
    <row r="76" spans="1:22" ht="16.5" customHeight="1" x14ac:dyDescent="0.35">
      <c r="A76" s="33"/>
      <c r="B76" s="144"/>
      <c r="C76" s="144"/>
      <c r="D76" s="144"/>
      <c r="E76" s="144"/>
      <c r="F76" s="144"/>
      <c r="G76" s="144"/>
      <c r="H76" s="144"/>
      <c r="I76" s="158"/>
      <c r="J76" s="158"/>
      <c r="K76" s="158"/>
      <c r="L76" s="158"/>
      <c r="M76" s="158"/>
      <c r="N76" s="158"/>
      <c r="O76" s="158"/>
      <c r="P76" s="158"/>
      <c r="Q76" s="158"/>
      <c r="R76" s="158"/>
      <c r="S76" s="158"/>
      <c r="T76" s="158"/>
      <c r="U76" s="158"/>
      <c r="V76" s="35"/>
    </row>
    <row r="77" spans="1:22" ht="16.5" customHeight="1" x14ac:dyDescent="0.35">
      <c r="A77" s="33"/>
      <c r="B77" s="144"/>
      <c r="C77" s="144"/>
      <c r="D77" s="144"/>
      <c r="E77" s="144"/>
      <c r="F77" s="144"/>
      <c r="G77" s="144"/>
      <c r="H77" s="144"/>
      <c r="I77" s="158"/>
      <c r="J77" s="158"/>
      <c r="K77" s="158"/>
      <c r="L77" s="158"/>
      <c r="M77" s="158"/>
      <c r="N77" s="158"/>
      <c r="O77" s="158"/>
      <c r="P77" s="158"/>
      <c r="Q77" s="158"/>
      <c r="R77" s="158"/>
      <c r="S77" s="158"/>
      <c r="T77" s="158"/>
      <c r="U77" s="158"/>
      <c r="V77" s="35"/>
    </row>
    <row r="78" spans="1:22" ht="16.5" customHeight="1" x14ac:dyDescent="0.35">
      <c r="A78" s="33"/>
      <c r="B78" s="144"/>
      <c r="C78" s="144"/>
      <c r="D78" s="144"/>
      <c r="E78" s="144"/>
      <c r="F78" s="144"/>
      <c r="G78" s="144"/>
      <c r="H78" s="144"/>
      <c r="I78" s="158"/>
      <c r="J78" s="158"/>
      <c r="K78" s="158"/>
      <c r="L78" s="158"/>
      <c r="M78" s="158"/>
      <c r="N78" s="158"/>
      <c r="O78" s="158"/>
      <c r="P78" s="158"/>
      <c r="Q78" s="158"/>
      <c r="R78" s="158"/>
      <c r="S78" s="158"/>
      <c r="T78" s="158"/>
      <c r="U78" s="158"/>
      <c r="V78" s="35"/>
    </row>
    <row r="79" spans="1:22" ht="16.5" customHeight="1" x14ac:dyDescent="0.35">
      <c r="A79" s="33"/>
      <c r="B79" s="144"/>
      <c r="C79" s="144"/>
      <c r="D79" s="144"/>
      <c r="E79" s="144"/>
      <c r="F79" s="144"/>
      <c r="G79" s="144"/>
      <c r="H79" s="144"/>
      <c r="I79" s="158"/>
      <c r="J79" s="158"/>
      <c r="K79" s="158"/>
      <c r="L79" s="158"/>
      <c r="M79" s="158"/>
      <c r="N79" s="158"/>
      <c r="O79" s="158"/>
      <c r="P79" s="158"/>
      <c r="Q79" s="158"/>
      <c r="R79" s="158"/>
      <c r="S79" s="158"/>
      <c r="T79" s="158"/>
      <c r="U79" s="158"/>
      <c r="V79" s="35"/>
    </row>
    <row r="80" spans="1:22" ht="16.5" customHeight="1" x14ac:dyDescent="0.35">
      <c r="A80" s="33"/>
      <c r="B80" s="144"/>
      <c r="C80" s="144"/>
      <c r="D80" s="144"/>
      <c r="E80" s="144"/>
      <c r="F80" s="144"/>
      <c r="G80" s="144"/>
      <c r="H80" s="144"/>
      <c r="I80" s="158"/>
      <c r="J80" s="158"/>
      <c r="K80" s="158"/>
      <c r="L80" s="158"/>
      <c r="M80" s="158"/>
      <c r="N80" s="158"/>
      <c r="O80" s="158"/>
      <c r="P80" s="158"/>
      <c r="Q80" s="158"/>
      <c r="R80" s="158"/>
      <c r="S80" s="158"/>
      <c r="T80" s="158"/>
      <c r="U80" s="158"/>
      <c r="V80" s="35"/>
    </row>
    <row r="81" spans="1:22" ht="16.5" customHeight="1" x14ac:dyDescent="0.35">
      <c r="A81" s="33"/>
      <c r="B81" s="144"/>
      <c r="C81" s="144"/>
      <c r="D81" s="144"/>
      <c r="E81" s="144"/>
      <c r="F81" s="144"/>
      <c r="G81" s="144"/>
      <c r="H81" s="144"/>
      <c r="I81" s="158"/>
      <c r="J81" s="158"/>
      <c r="K81" s="158"/>
      <c r="L81" s="158"/>
      <c r="M81" s="158"/>
      <c r="N81" s="158"/>
      <c r="O81" s="158"/>
      <c r="P81" s="158"/>
      <c r="Q81" s="158"/>
      <c r="R81" s="158"/>
      <c r="S81" s="158"/>
      <c r="T81" s="158"/>
      <c r="U81" s="158"/>
      <c r="V81" s="35"/>
    </row>
    <row r="82" spans="1:22" ht="16.5" customHeight="1" x14ac:dyDescent="0.35">
      <c r="A82" s="33"/>
      <c r="B82" s="144"/>
      <c r="C82" s="144"/>
      <c r="D82" s="144"/>
      <c r="E82" s="144"/>
      <c r="F82" s="144"/>
      <c r="G82" s="144"/>
      <c r="H82" s="144"/>
      <c r="I82" s="158"/>
      <c r="J82" s="158"/>
      <c r="K82" s="158"/>
      <c r="L82" s="158"/>
      <c r="M82" s="158"/>
      <c r="N82" s="158"/>
      <c r="O82" s="158"/>
      <c r="P82" s="158"/>
      <c r="Q82" s="158"/>
      <c r="R82" s="158"/>
      <c r="S82" s="158"/>
      <c r="T82" s="158"/>
      <c r="U82" s="158"/>
      <c r="V82" s="35"/>
    </row>
    <row r="83" spans="1:22" ht="16.5" customHeight="1" x14ac:dyDescent="0.35">
      <c r="A83" s="33"/>
      <c r="B83" s="144"/>
      <c r="C83" s="144"/>
      <c r="D83" s="144"/>
      <c r="E83" s="144"/>
      <c r="F83" s="144"/>
      <c r="G83" s="144"/>
      <c r="H83" s="144"/>
      <c r="I83" s="158"/>
      <c r="J83" s="158"/>
      <c r="K83" s="158"/>
      <c r="L83" s="158"/>
      <c r="M83" s="158"/>
      <c r="N83" s="158"/>
      <c r="O83" s="158"/>
      <c r="P83" s="158"/>
      <c r="Q83" s="158"/>
      <c r="R83" s="158"/>
      <c r="S83" s="158"/>
      <c r="T83" s="158"/>
      <c r="U83" s="158"/>
      <c r="V83" s="35"/>
    </row>
    <row r="84" spans="1:22" ht="16.5" customHeight="1" x14ac:dyDescent="0.35">
      <c r="A84" s="33"/>
      <c r="B84" s="144"/>
      <c r="C84" s="144"/>
      <c r="D84" s="144"/>
      <c r="E84" s="144"/>
      <c r="F84" s="144"/>
      <c r="G84" s="144"/>
      <c r="H84" s="144"/>
      <c r="I84" s="158"/>
      <c r="J84" s="158"/>
      <c r="K84" s="158"/>
      <c r="L84" s="158"/>
      <c r="M84" s="158"/>
      <c r="N84" s="158"/>
      <c r="O84" s="158"/>
      <c r="P84" s="158"/>
      <c r="Q84" s="158"/>
      <c r="R84" s="158"/>
      <c r="S84" s="158"/>
      <c r="T84" s="158"/>
      <c r="U84" s="158"/>
      <c r="V84" s="35"/>
    </row>
    <row r="85" spans="1:22" ht="16.5" customHeight="1" x14ac:dyDescent="0.35">
      <c r="A85" s="33"/>
      <c r="B85" s="144"/>
      <c r="C85" s="144"/>
      <c r="D85" s="144"/>
      <c r="E85" s="144"/>
      <c r="F85" s="144"/>
      <c r="G85" s="144"/>
      <c r="H85" s="144"/>
      <c r="I85" s="158"/>
      <c r="J85" s="158"/>
      <c r="K85" s="158"/>
      <c r="L85" s="158"/>
      <c r="M85" s="158"/>
      <c r="N85" s="158"/>
      <c r="O85" s="158"/>
      <c r="P85" s="158"/>
      <c r="Q85" s="158"/>
      <c r="R85" s="158"/>
      <c r="S85" s="158"/>
      <c r="T85" s="158"/>
      <c r="U85" s="158"/>
      <c r="V85" s="35"/>
    </row>
    <row r="86" spans="1:22" ht="16.5" customHeight="1" x14ac:dyDescent="0.35">
      <c r="A86" s="33"/>
      <c r="B86" s="144"/>
      <c r="C86" s="144"/>
      <c r="D86" s="144"/>
      <c r="E86" s="144"/>
      <c r="F86" s="144"/>
      <c r="G86" s="144"/>
      <c r="H86" s="144"/>
      <c r="I86" s="158"/>
      <c r="J86" s="158"/>
      <c r="K86" s="158"/>
      <c r="L86" s="158"/>
      <c r="M86" s="158"/>
      <c r="N86" s="158"/>
      <c r="O86" s="158"/>
      <c r="P86" s="158"/>
      <c r="Q86" s="158"/>
      <c r="R86" s="158"/>
      <c r="S86" s="158"/>
      <c r="T86" s="158"/>
      <c r="U86" s="158"/>
      <c r="V86" s="35"/>
    </row>
    <row r="87" spans="1:22" ht="16.5" customHeight="1" x14ac:dyDescent="0.35">
      <c r="A87" s="33"/>
      <c r="B87" s="9"/>
      <c r="C87" s="9"/>
      <c r="D87" s="9"/>
      <c r="E87" s="9"/>
      <c r="F87" s="9"/>
      <c r="G87" s="9"/>
      <c r="H87" s="9"/>
      <c r="I87" s="38"/>
      <c r="J87" s="38"/>
      <c r="K87" s="38"/>
      <c r="L87" s="38"/>
      <c r="M87" s="38"/>
      <c r="N87" s="38"/>
      <c r="O87" s="38"/>
      <c r="P87" s="38"/>
      <c r="Q87" s="38"/>
      <c r="R87" s="38"/>
      <c r="S87" s="38"/>
      <c r="T87" s="38"/>
      <c r="U87" s="38"/>
      <c r="V87" s="35"/>
    </row>
    <row r="88" spans="1:22" ht="16.5" customHeight="1" x14ac:dyDescent="0.35">
      <c r="A88" s="33"/>
      <c r="B88" s="9"/>
      <c r="C88" s="9"/>
      <c r="D88" s="9"/>
      <c r="E88" s="9"/>
      <c r="F88" s="9"/>
      <c r="G88" s="9"/>
      <c r="H88" s="144" t="s">
        <v>249</v>
      </c>
      <c r="I88" s="144"/>
      <c r="J88" s="144"/>
      <c r="K88" s="144"/>
      <c r="L88" s="144"/>
      <c r="M88" s="144"/>
      <c r="N88" s="345"/>
      <c r="O88" s="345"/>
      <c r="P88" s="38"/>
      <c r="Q88" s="38"/>
      <c r="R88" s="38"/>
      <c r="S88" s="38"/>
      <c r="T88" s="38"/>
      <c r="U88" s="38"/>
      <c r="V88" s="35"/>
    </row>
    <row r="89" spans="1:22" ht="16.5" customHeight="1" x14ac:dyDescent="0.35">
      <c r="A89" s="33"/>
      <c r="B89" s="9"/>
      <c r="C89" s="9"/>
      <c r="D89" s="9"/>
      <c r="E89" s="9"/>
      <c r="F89" s="9"/>
      <c r="G89" s="9"/>
      <c r="H89" s="144"/>
      <c r="I89" s="144"/>
      <c r="J89" s="144"/>
      <c r="K89" s="144"/>
      <c r="L89" s="144"/>
      <c r="M89" s="144"/>
      <c r="N89" s="345"/>
      <c r="O89" s="345"/>
      <c r="P89" s="38"/>
      <c r="Q89" s="38"/>
      <c r="R89" s="38"/>
      <c r="S89" s="38"/>
      <c r="T89" s="38"/>
      <c r="U89" s="38"/>
      <c r="V89" s="35"/>
    </row>
    <row r="90" spans="1:22" ht="16.5" customHeight="1" x14ac:dyDescent="0.35">
      <c r="A90" s="33"/>
      <c r="B90" s="9"/>
      <c r="C90" s="9"/>
      <c r="D90" s="9"/>
      <c r="E90" s="9"/>
      <c r="F90" s="9"/>
      <c r="G90" s="9"/>
      <c r="H90" s="144"/>
      <c r="I90" s="144"/>
      <c r="J90" s="144"/>
      <c r="K90" s="144"/>
      <c r="L90" s="144"/>
      <c r="M90" s="144"/>
      <c r="N90" s="345"/>
      <c r="O90" s="345"/>
      <c r="P90" s="38"/>
      <c r="Q90" s="38"/>
      <c r="R90" s="38"/>
      <c r="S90" s="38"/>
      <c r="T90" s="38"/>
      <c r="U90" s="38"/>
      <c r="V90" s="35"/>
    </row>
    <row r="91" spans="1:22" ht="16.5" customHeight="1" x14ac:dyDescent="0.35">
      <c r="A91" s="33"/>
      <c r="B91" s="9"/>
      <c r="C91" s="9"/>
      <c r="D91" s="9"/>
      <c r="E91" s="9"/>
      <c r="F91" s="9"/>
      <c r="G91" s="9"/>
      <c r="H91" s="144"/>
      <c r="I91" s="144"/>
      <c r="J91" s="144"/>
      <c r="K91" s="144"/>
      <c r="L91" s="144"/>
      <c r="M91" s="144"/>
      <c r="N91" s="345"/>
      <c r="O91" s="345"/>
      <c r="P91" s="38"/>
      <c r="Q91" s="38"/>
      <c r="R91" s="38"/>
      <c r="S91" s="38"/>
      <c r="T91" s="38"/>
      <c r="U91" s="38"/>
      <c r="V91" s="35"/>
    </row>
    <row r="92" spans="1:22" ht="16.5" customHeight="1" thickBot="1" x14ac:dyDescent="0.4">
      <c r="A92" s="33"/>
      <c r="B92" s="9"/>
      <c r="C92" s="9"/>
      <c r="D92" s="9"/>
      <c r="E92" s="9"/>
      <c r="F92" s="9"/>
      <c r="G92" s="9"/>
      <c r="H92" s="9"/>
      <c r="I92" s="9"/>
      <c r="J92" s="9"/>
      <c r="K92" s="9"/>
      <c r="L92" s="9"/>
      <c r="M92" s="9"/>
      <c r="N92" s="89"/>
      <c r="O92" s="89"/>
      <c r="P92" s="38"/>
      <c r="Q92" s="38"/>
      <c r="R92" s="38"/>
      <c r="S92" s="38"/>
      <c r="T92" s="38"/>
      <c r="U92" s="38"/>
      <c r="V92" s="35"/>
    </row>
    <row r="93" spans="1:22" ht="16.5" customHeight="1" thickBot="1" x14ac:dyDescent="0.4">
      <c r="A93" s="33"/>
      <c r="B93" s="318" t="s">
        <v>452</v>
      </c>
      <c r="C93" s="319"/>
      <c r="D93" s="319"/>
      <c r="E93" s="318" t="s">
        <v>453</v>
      </c>
      <c r="F93" s="319"/>
      <c r="G93" s="320"/>
      <c r="H93" s="9"/>
      <c r="I93" s="207" t="s">
        <v>452</v>
      </c>
      <c r="J93" s="208"/>
      <c r="K93" s="208"/>
      <c r="L93" s="207" t="s">
        <v>453</v>
      </c>
      <c r="M93" s="208"/>
      <c r="N93" s="209"/>
      <c r="O93" s="89"/>
      <c r="P93" s="318" t="s">
        <v>452</v>
      </c>
      <c r="Q93" s="319"/>
      <c r="R93" s="319"/>
      <c r="S93" s="318" t="s">
        <v>453</v>
      </c>
      <c r="T93" s="319"/>
      <c r="U93" s="320"/>
      <c r="V93" s="35"/>
    </row>
    <row r="94" spans="1:22" ht="16.5" customHeight="1" x14ac:dyDescent="0.35">
      <c r="A94" s="33"/>
      <c r="B94" s="321" t="str" cm="1">
        <f t="array" ref="B94">IF(OR(R99&lt;&gt;'Section 2- Strategic Fit'!L169,R101&lt;&gt;'Section 2- Strategic Fit'!L268,R103&lt;&gt;'Section 2- Strategic Fit'!L415:P416),"The homes treated, to EPC C, or energy savings do not match Strategic Fit questions 2.3, 2.5 or 2.7","")</f>
        <v/>
      </c>
      <c r="C94" s="322"/>
      <c r="D94" s="323"/>
      <c r="E94" s="321" t="str">
        <f>IF(LEFT(B94,1)="T","R99, R101, R103","")</f>
        <v/>
      </c>
      <c r="F94" s="322"/>
      <c r="G94" s="323"/>
      <c r="H94" s="9"/>
      <c r="I94" s="210" t="str">
        <f>IF(R107&gt;0,IF(OR(J107/R107&lt;0.1,L107/R107&lt;0.1,N107/R107&lt;0.1),"The co-funding contribution in one of FY25-28 is less than 10%",""),"")</f>
        <v/>
      </c>
      <c r="J94" s="211"/>
      <c r="K94" s="212"/>
      <c r="L94" s="210" t="str">
        <f>IF(LEFT(I94,1)="T","J107, L107, N107","")</f>
        <v/>
      </c>
      <c r="M94" s="211"/>
      <c r="N94" s="212"/>
      <c r="O94" s="89"/>
      <c r="P94" s="321" t="str">
        <f>IF(R107&gt;0,IF(P107/R107&gt;0.5,"The FY28/29 contribution exceeds 50% of the total co-funding contribution",""),"")</f>
        <v/>
      </c>
      <c r="Q94" s="322"/>
      <c r="R94" s="323"/>
      <c r="S94" s="321" t="str">
        <f>IF(LEFT(P94,1)="T","P107, R107","")</f>
        <v/>
      </c>
      <c r="T94" s="322"/>
      <c r="U94" s="323"/>
      <c r="V94" s="35"/>
    </row>
    <row r="95" spans="1:22" ht="16.5" customHeight="1" x14ac:dyDescent="0.35">
      <c r="A95" s="33"/>
      <c r="B95" s="324"/>
      <c r="C95" s="325"/>
      <c r="D95" s="326"/>
      <c r="E95" s="324"/>
      <c r="F95" s="325"/>
      <c r="G95" s="326"/>
      <c r="H95" s="9"/>
      <c r="I95" s="213"/>
      <c r="J95" s="214"/>
      <c r="K95" s="215"/>
      <c r="L95" s="213"/>
      <c r="M95" s="214"/>
      <c r="N95" s="215"/>
      <c r="O95" s="89"/>
      <c r="P95" s="324"/>
      <c r="Q95" s="325"/>
      <c r="R95" s="326"/>
      <c r="S95" s="324"/>
      <c r="T95" s="325"/>
      <c r="U95" s="326"/>
      <c r="V95" s="35"/>
    </row>
    <row r="96" spans="1:22" ht="16.5" customHeight="1" thickBot="1" x14ac:dyDescent="0.4">
      <c r="A96" s="33"/>
      <c r="B96" s="327"/>
      <c r="C96" s="328"/>
      <c r="D96" s="329"/>
      <c r="E96" s="327"/>
      <c r="F96" s="328"/>
      <c r="G96" s="329"/>
      <c r="H96" s="9"/>
      <c r="I96" s="216"/>
      <c r="J96" s="217"/>
      <c r="K96" s="218"/>
      <c r="L96" s="216"/>
      <c r="M96" s="217"/>
      <c r="N96" s="218"/>
      <c r="O96" s="89"/>
      <c r="P96" s="327"/>
      <c r="Q96" s="328"/>
      <c r="R96" s="329"/>
      <c r="S96" s="327"/>
      <c r="T96" s="328"/>
      <c r="U96" s="329"/>
      <c r="V96" s="35"/>
    </row>
    <row r="97" spans="1:22" ht="16.5" customHeight="1" thickBot="1" x14ac:dyDescent="0.4">
      <c r="A97" s="33"/>
      <c r="B97" s="9"/>
      <c r="C97" s="9"/>
      <c r="D97" s="9"/>
      <c r="E97" s="9"/>
      <c r="F97" s="9"/>
      <c r="G97" s="9"/>
      <c r="H97" s="9"/>
      <c r="I97" s="38"/>
      <c r="J97" s="38"/>
      <c r="K97" s="38"/>
      <c r="L97" s="38"/>
      <c r="M97" s="38"/>
      <c r="N97" s="38"/>
      <c r="O97" s="38"/>
      <c r="P97" s="38"/>
      <c r="Q97" s="38"/>
      <c r="R97" s="38"/>
      <c r="S97" s="38"/>
      <c r="T97" s="38"/>
      <c r="U97" s="38"/>
      <c r="V97" s="35"/>
    </row>
    <row r="98" spans="1:22" ht="16.5" customHeight="1" thickBot="1" x14ac:dyDescent="0.5">
      <c r="A98" s="33"/>
      <c r="B98" s="34"/>
      <c r="C98" s="34"/>
      <c r="D98" s="34"/>
      <c r="E98" s="344"/>
      <c r="F98" s="344"/>
      <c r="G98" s="344"/>
      <c r="H98" s="344" t="s">
        <v>250</v>
      </c>
      <c r="I98" s="344"/>
      <c r="J98" s="344" t="s">
        <v>251</v>
      </c>
      <c r="K98" s="344"/>
      <c r="L98" s="344" t="s">
        <v>252</v>
      </c>
      <c r="M98" s="344"/>
      <c r="N98" s="344" t="s">
        <v>253</v>
      </c>
      <c r="O98" s="344"/>
      <c r="P98" s="344" t="s">
        <v>254</v>
      </c>
      <c r="Q98" s="344"/>
      <c r="R98" s="344" t="s">
        <v>255</v>
      </c>
      <c r="S98" s="344"/>
      <c r="T98" s="34"/>
      <c r="U98" s="34"/>
      <c r="V98" s="35"/>
    </row>
    <row r="99" spans="1:22" ht="16.5" customHeight="1" x14ac:dyDescent="0.35">
      <c r="A99" s="33"/>
      <c r="B99" s="34"/>
      <c r="C99" s="34"/>
      <c r="D99" s="34"/>
      <c r="E99" s="330" t="s">
        <v>256</v>
      </c>
      <c r="F99" s="331"/>
      <c r="G99" s="332"/>
      <c r="H99" s="340"/>
      <c r="I99" s="341"/>
      <c r="J99" s="340"/>
      <c r="K99" s="341"/>
      <c r="L99" s="340"/>
      <c r="M99" s="341"/>
      <c r="N99" s="340"/>
      <c r="O99" s="341"/>
      <c r="P99" s="340"/>
      <c r="Q99" s="341"/>
      <c r="R99" s="336">
        <f>SUM(H99:Q100)</f>
        <v>0</v>
      </c>
      <c r="S99" s="337"/>
      <c r="T99" s="34"/>
      <c r="U99" s="34"/>
      <c r="V99" s="35"/>
    </row>
    <row r="100" spans="1:22" ht="16.5" customHeight="1" thickBot="1" x14ac:dyDescent="0.4">
      <c r="A100" s="33"/>
      <c r="B100" s="34"/>
      <c r="C100" s="34"/>
      <c r="D100" s="34"/>
      <c r="E100" s="333"/>
      <c r="F100" s="334"/>
      <c r="G100" s="335"/>
      <c r="H100" s="342"/>
      <c r="I100" s="343"/>
      <c r="J100" s="342"/>
      <c r="K100" s="343"/>
      <c r="L100" s="342"/>
      <c r="M100" s="343"/>
      <c r="N100" s="342"/>
      <c r="O100" s="343"/>
      <c r="P100" s="342"/>
      <c r="Q100" s="343"/>
      <c r="R100" s="338"/>
      <c r="S100" s="339"/>
      <c r="T100" s="34"/>
      <c r="U100" s="34"/>
      <c r="V100" s="35"/>
    </row>
    <row r="101" spans="1:22" ht="16.5" customHeight="1" x14ac:dyDescent="0.35">
      <c r="A101" s="33"/>
      <c r="B101" s="34"/>
      <c r="C101" s="34"/>
      <c r="D101" s="34"/>
      <c r="E101" s="330" t="s">
        <v>257</v>
      </c>
      <c r="F101" s="331"/>
      <c r="G101" s="332"/>
      <c r="H101" s="340"/>
      <c r="I101" s="341"/>
      <c r="J101" s="340"/>
      <c r="K101" s="341"/>
      <c r="L101" s="340"/>
      <c r="M101" s="341"/>
      <c r="N101" s="340"/>
      <c r="O101" s="341"/>
      <c r="P101" s="340"/>
      <c r="Q101" s="341"/>
      <c r="R101" s="336">
        <f>SUM(H101:Q102)</f>
        <v>0</v>
      </c>
      <c r="S101" s="337"/>
      <c r="T101" s="34"/>
      <c r="U101" s="34"/>
      <c r="V101" s="35"/>
    </row>
    <row r="102" spans="1:22" ht="16.5" customHeight="1" thickBot="1" x14ac:dyDescent="0.4">
      <c r="A102" s="33"/>
      <c r="B102" s="34"/>
      <c r="C102" s="34"/>
      <c r="D102" s="34"/>
      <c r="E102" s="333"/>
      <c r="F102" s="334"/>
      <c r="G102" s="335"/>
      <c r="H102" s="342"/>
      <c r="I102" s="343"/>
      <c r="J102" s="342"/>
      <c r="K102" s="343"/>
      <c r="L102" s="342"/>
      <c r="M102" s="343"/>
      <c r="N102" s="342"/>
      <c r="O102" s="343"/>
      <c r="P102" s="342"/>
      <c r="Q102" s="343"/>
      <c r="R102" s="338"/>
      <c r="S102" s="339"/>
      <c r="T102" s="34"/>
      <c r="U102" s="34"/>
      <c r="V102" s="35"/>
    </row>
    <row r="103" spans="1:22" ht="16.5" customHeight="1" x14ac:dyDescent="0.35">
      <c r="A103" s="33"/>
      <c r="B103" s="34"/>
      <c r="C103" s="34"/>
      <c r="D103" s="34"/>
      <c r="E103" s="330" t="s">
        <v>258</v>
      </c>
      <c r="F103" s="331"/>
      <c r="G103" s="332"/>
      <c r="H103" s="363"/>
      <c r="I103" s="364"/>
      <c r="J103" s="363"/>
      <c r="K103" s="364"/>
      <c r="L103" s="363"/>
      <c r="M103" s="364"/>
      <c r="N103" s="363"/>
      <c r="O103" s="364"/>
      <c r="P103" s="363"/>
      <c r="Q103" s="364"/>
      <c r="R103" s="359">
        <f>SUM(H103:Q104)</f>
        <v>0</v>
      </c>
      <c r="S103" s="360"/>
      <c r="T103" s="34"/>
      <c r="U103" s="34"/>
      <c r="V103" s="35"/>
    </row>
    <row r="104" spans="1:22" ht="16.5" customHeight="1" thickBot="1" x14ac:dyDescent="0.4">
      <c r="A104" s="33"/>
      <c r="B104" s="34"/>
      <c r="C104" s="34"/>
      <c r="D104" s="34"/>
      <c r="E104" s="333"/>
      <c r="F104" s="334"/>
      <c r="G104" s="335"/>
      <c r="H104" s="365"/>
      <c r="I104" s="366"/>
      <c r="J104" s="365"/>
      <c r="K104" s="366"/>
      <c r="L104" s="365"/>
      <c r="M104" s="366"/>
      <c r="N104" s="365"/>
      <c r="O104" s="366"/>
      <c r="P104" s="365"/>
      <c r="Q104" s="366"/>
      <c r="R104" s="361"/>
      <c r="S104" s="362"/>
      <c r="T104" s="34"/>
      <c r="U104" s="34"/>
      <c r="V104" s="35"/>
    </row>
    <row r="105" spans="1:22" ht="16.5" customHeight="1" x14ac:dyDescent="0.35">
      <c r="A105" s="33"/>
      <c r="B105" s="34"/>
      <c r="C105" s="34"/>
      <c r="D105" s="34"/>
      <c r="E105" s="330" t="s">
        <v>259</v>
      </c>
      <c r="F105" s="331"/>
      <c r="G105" s="332"/>
      <c r="H105" s="351">
        <v>0</v>
      </c>
      <c r="I105" s="352"/>
      <c r="J105" s="355"/>
      <c r="K105" s="356"/>
      <c r="L105" s="355"/>
      <c r="M105" s="356"/>
      <c r="N105" s="355"/>
      <c r="O105" s="356"/>
      <c r="P105" s="351">
        <v>0</v>
      </c>
      <c r="Q105" s="352"/>
      <c r="R105" s="347">
        <f>SUM(H105:Q106)</f>
        <v>0</v>
      </c>
      <c r="S105" s="348"/>
      <c r="T105" s="34"/>
      <c r="U105" s="34"/>
      <c r="V105" s="35"/>
    </row>
    <row r="106" spans="1:22" ht="16.5" customHeight="1" thickBot="1" x14ac:dyDescent="0.4">
      <c r="A106" s="33"/>
      <c r="B106" s="34"/>
      <c r="C106" s="34"/>
      <c r="D106" s="34"/>
      <c r="E106" s="333"/>
      <c r="F106" s="334"/>
      <c r="G106" s="335"/>
      <c r="H106" s="353"/>
      <c r="I106" s="354"/>
      <c r="J106" s="357"/>
      <c r="K106" s="358"/>
      <c r="L106" s="357"/>
      <c r="M106" s="358"/>
      <c r="N106" s="357"/>
      <c r="O106" s="358"/>
      <c r="P106" s="353"/>
      <c r="Q106" s="354"/>
      <c r="R106" s="349"/>
      <c r="S106" s="350"/>
      <c r="T106" s="34"/>
      <c r="U106" s="34"/>
      <c r="V106" s="35"/>
    </row>
    <row r="107" spans="1:22" ht="16.5" customHeight="1" x14ac:dyDescent="0.35">
      <c r="A107" s="33"/>
      <c r="B107" s="34"/>
      <c r="C107" s="34"/>
      <c r="D107" s="34"/>
      <c r="E107" s="330" t="s">
        <v>260</v>
      </c>
      <c r="F107" s="331"/>
      <c r="G107" s="332"/>
      <c r="H107" s="355"/>
      <c r="I107" s="356"/>
      <c r="J107" s="355"/>
      <c r="K107" s="356"/>
      <c r="L107" s="355"/>
      <c r="M107" s="356"/>
      <c r="N107" s="355"/>
      <c r="O107" s="356"/>
      <c r="P107" s="355"/>
      <c r="Q107" s="356"/>
      <c r="R107" s="347">
        <f>SUM(H107:Q108)</f>
        <v>0</v>
      </c>
      <c r="S107" s="348"/>
      <c r="T107" s="34"/>
      <c r="U107" s="34"/>
      <c r="V107" s="35"/>
    </row>
    <row r="108" spans="1:22" ht="16.5" customHeight="1" thickBot="1" x14ac:dyDescent="0.4">
      <c r="A108" s="33"/>
      <c r="B108" s="34"/>
      <c r="C108" s="34"/>
      <c r="D108" s="34"/>
      <c r="E108" s="333"/>
      <c r="F108" s="334"/>
      <c r="G108" s="335"/>
      <c r="H108" s="357"/>
      <c r="I108" s="358"/>
      <c r="J108" s="357"/>
      <c r="K108" s="358"/>
      <c r="L108" s="357"/>
      <c r="M108" s="358"/>
      <c r="N108" s="357"/>
      <c r="O108" s="358"/>
      <c r="P108" s="357"/>
      <c r="Q108" s="358"/>
      <c r="R108" s="349"/>
      <c r="S108" s="350"/>
      <c r="T108" s="34"/>
      <c r="U108" s="34"/>
      <c r="V108" s="35"/>
    </row>
    <row r="109" spans="1:22" ht="16.5" customHeight="1" x14ac:dyDescent="0.35">
      <c r="A109" s="33"/>
      <c r="B109" s="34"/>
      <c r="C109" s="34"/>
      <c r="D109" s="34"/>
      <c r="E109" s="367" t="s">
        <v>261</v>
      </c>
      <c r="F109" s="368"/>
      <c r="G109" s="369"/>
      <c r="H109" s="347">
        <f>SUM(H105:I108)</f>
        <v>0</v>
      </c>
      <c r="I109" s="348"/>
      <c r="J109" s="347">
        <f>SUM(J105:K108)</f>
        <v>0</v>
      </c>
      <c r="K109" s="348"/>
      <c r="L109" s="347">
        <f>SUM(L105:M108)</f>
        <v>0</v>
      </c>
      <c r="M109" s="348"/>
      <c r="N109" s="347">
        <f>SUM(N105:O108)</f>
        <v>0</v>
      </c>
      <c r="O109" s="348"/>
      <c r="P109" s="347">
        <f>SUM(P105:Q108)</f>
        <v>0</v>
      </c>
      <c r="Q109" s="348"/>
      <c r="R109" s="347">
        <f>SUM(H109:Q110)</f>
        <v>0</v>
      </c>
      <c r="S109" s="348"/>
      <c r="T109" s="34"/>
      <c r="U109" s="34"/>
      <c r="V109" s="35"/>
    </row>
    <row r="110" spans="1:22" ht="16.5" customHeight="1" thickBot="1" x14ac:dyDescent="0.4">
      <c r="A110" s="33"/>
      <c r="B110" s="34"/>
      <c r="C110" s="34"/>
      <c r="D110" s="34"/>
      <c r="E110" s="370"/>
      <c r="F110" s="371"/>
      <c r="G110" s="372"/>
      <c r="H110" s="349"/>
      <c r="I110" s="350"/>
      <c r="J110" s="349"/>
      <c r="K110" s="350"/>
      <c r="L110" s="349"/>
      <c r="M110" s="350"/>
      <c r="N110" s="349"/>
      <c r="O110" s="350"/>
      <c r="P110" s="349"/>
      <c r="Q110" s="350"/>
      <c r="R110" s="349"/>
      <c r="S110" s="350"/>
      <c r="T110" s="34"/>
      <c r="U110" s="34"/>
      <c r="V110" s="35"/>
    </row>
    <row r="111" spans="1:22" ht="16.5" customHeight="1" x14ac:dyDescent="0.45">
      <c r="A111" s="33"/>
      <c r="B111" s="34"/>
      <c r="C111" s="34"/>
      <c r="D111" s="34"/>
      <c r="E111" s="78"/>
      <c r="F111" s="78"/>
      <c r="G111" s="78"/>
      <c r="H111" s="49"/>
      <c r="I111" s="49"/>
      <c r="J111" s="49"/>
      <c r="K111" s="49"/>
      <c r="L111" s="49"/>
      <c r="M111" s="49"/>
      <c r="N111" s="49"/>
      <c r="O111" s="49"/>
      <c r="P111" s="49"/>
      <c r="Q111" s="49"/>
      <c r="R111" s="49"/>
      <c r="S111" s="49"/>
      <c r="T111" s="34"/>
      <c r="U111" s="34"/>
      <c r="V111" s="35"/>
    </row>
    <row r="112" spans="1:22" ht="16.5" customHeight="1" x14ac:dyDescent="0.35">
      <c r="A112" s="33"/>
      <c r="B112" s="186" t="s">
        <v>262</v>
      </c>
      <c r="C112" s="186"/>
      <c r="D112" s="186"/>
      <c r="E112" s="186"/>
      <c r="F112" s="186"/>
      <c r="G112" s="186"/>
      <c r="H112" s="186"/>
      <c r="I112" s="186"/>
      <c r="J112" s="186"/>
      <c r="K112" s="186"/>
      <c r="L112" s="186"/>
      <c r="M112" s="186"/>
      <c r="N112" s="186"/>
      <c r="O112" s="186"/>
      <c r="P112" s="186"/>
      <c r="Q112" s="186"/>
      <c r="R112" s="186"/>
      <c r="S112" s="186"/>
      <c r="T112" s="186"/>
      <c r="U112" s="186"/>
      <c r="V112" s="35"/>
    </row>
    <row r="113" spans="1:22" ht="16.5" customHeight="1" x14ac:dyDescent="0.35">
      <c r="A113" s="33"/>
      <c r="B113" s="186"/>
      <c r="C113" s="186"/>
      <c r="D113" s="186"/>
      <c r="E113" s="186"/>
      <c r="F113" s="186"/>
      <c r="G113" s="186"/>
      <c r="H113" s="186"/>
      <c r="I113" s="186"/>
      <c r="J113" s="186"/>
      <c r="K113" s="186"/>
      <c r="L113" s="186"/>
      <c r="M113" s="186"/>
      <c r="N113" s="186"/>
      <c r="O113" s="186"/>
      <c r="P113" s="186"/>
      <c r="Q113" s="186"/>
      <c r="R113" s="186"/>
      <c r="S113" s="186"/>
      <c r="T113" s="186"/>
      <c r="U113" s="186"/>
      <c r="V113" s="35"/>
    </row>
    <row r="114" spans="1:22" ht="16.5" customHeight="1" x14ac:dyDescent="0.35">
      <c r="A114" s="33"/>
      <c r="B114" s="186"/>
      <c r="C114" s="186"/>
      <c r="D114" s="186"/>
      <c r="E114" s="186"/>
      <c r="F114" s="186"/>
      <c r="G114" s="186"/>
      <c r="H114" s="186"/>
      <c r="I114" s="186"/>
      <c r="J114" s="186"/>
      <c r="K114" s="186"/>
      <c r="L114" s="186"/>
      <c r="M114" s="186"/>
      <c r="N114" s="186"/>
      <c r="O114" s="186"/>
      <c r="P114" s="186"/>
      <c r="Q114" s="186"/>
      <c r="R114" s="186"/>
      <c r="S114" s="186"/>
      <c r="T114" s="186"/>
      <c r="U114" s="186"/>
      <c r="V114" s="35"/>
    </row>
    <row r="115" spans="1:22" ht="16.5" customHeight="1" x14ac:dyDescent="0.35">
      <c r="A115" s="33"/>
      <c r="B115" s="186"/>
      <c r="C115" s="186"/>
      <c r="D115" s="186"/>
      <c r="E115" s="186"/>
      <c r="F115" s="186"/>
      <c r="G115" s="186"/>
      <c r="H115" s="186"/>
      <c r="I115" s="186"/>
      <c r="J115" s="186"/>
      <c r="K115" s="186"/>
      <c r="L115" s="186"/>
      <c r="M115" s="186"/>
      <c r="N115" s="186"/>
      <c r="O115" s="186"/>
      <c r="P115" s="186"/>
      <c r="Q115" s="186"/>
      <c r="R115" s="186"/>
      <c r="S115" s="186"/>
      <c r="T115" s="186"/>
      <c r="U115" s="186"/>
      <c r="V115" s="35"/>
    </row>
    <row r="116" spans="1:22" ht="16.5" customHeight="1" x14ac:dyDescent="0.35">
      <c r="A116" s="33"/>
      <c r="B116" s="186"/>
      <c r="C116" s="186"/>
      <c r="D116" s="186"/>
      <c r="E116" s="186"/>
      <c r="F116" s="186"/>
      <c r="G116" s="186"/>
      <c r="H116" s="186"/>
      <c r="I116" s="186"/>
      <c r="J116" s="186"/>
      <c r="K116" s="186"/>
      <c r="L116" s="186"/>
      <c r="M116" s="186"/>
      <c r="N116" s="186"/>
      <c r="O116" s="186"/>
      <c r="P116" s="186"/>
      <c r="Q116" s="186"/>
      <c r="R116" s="186"/>
      <c r="S116" s="186"/>
      <c r="T116" s="186"/>
      <c r="U116" s="186"/>
      <c r="V116" s="35"/>
    </row>
    <row r="117" spans="1:22" ht="16.5" customHeight="1" x14ac:dyDescent="0.35">
      <c r="A117" s="33"/>
      <c r="B117" s="186"/>
      <c r="C117" s="186"/>
      <c r="D117" s="186"/>
      <c r="E117" s="186"/>
      <c r="F117" s="186"/>
      <c r="G117" s="186"/>
      <c r="H117" s="186"/>
      <c r="I117" s="186"/>
      <c r="J117" s="186"/>
      <c r="K117" s="186"/>
      <c r="L117" s="186"/>
      <c r="M117" s="186"/>
      <c r="N117" s="186"/>
      <c r="O117" s="186"/>
      <c r="P117" s="186"/>
      <c r="Q117" s="186"/>
      <c r="R117" s="186"/>
      <c r="S117" s="186"/>
      <c r="T117" s="186"/>
      <c r="U117" s="186"/>
      <c r="V117" s="35"/>
    </row>
    <row r="118" spans="1:22" ht="16.5" customHeight="1" x14ac:dyDescent="0.35">
      <c r="A118" s="33"/>
      <c r="B118" s="186"/>
      <c r="C118" s="186"/>
      <c r="D118" s="186"/>
      <c r="E118" s="186"/>
      <c r="F118" s="186"/>
      <c r="G118" s="186"/>
      <c r="H118" s="186"/>
      <c r="I118" s="186"/>
      <c r="J118" s="186"/>
      <c r="K118" s="186"/>
      <c r="L118" s="186"/>
      <c r="M118" s="186"/>
      <c r="N118" s="186"/>
      <c r="O118" s="186"/>
      <c r="P118" s="186"/>
      <c r="Q118" s="186"/>
      <c r="R118" s="186"/>
      <c r="S118" s="186"/>
      <c r="T118" s="186"/>
      <c r="U118" s="186"/>
      <c r="V118" s="35"/>
    </row>
    <row r="119" spans="1:22" ht="16.5" customHeight="1" x14ac:dyDescent="0.35">
      <c r="A119" s="33"/>
      <c r="B119" s="186"/>
      <c r="C119" s="186"/>
      <c r="D119" s="186"/>
      <c r="E119" s="186"/>
      <c r="F119" s="186"/>
      <c r="G119" s="186"/>
      <c r="H119" s="186"/>
      <c r="I119" s="186"/>
      <c r="J119" s="186"/>
      <c r="K119" s="186"/>
      <c r="L119" s="186"/>
      <c r="M119" s="186"/>
      <c r="N119" s="186"/>
      <c r="O119" s="186"/>
      <c r="P119" s="186"/>
      <c r="Q119" s="186"/>
      <c r="R119" s="186"/>
      <c r="S119" s="186"/>
      <c r="T119" s="186"/>
      <c r="U119" s="186"/>
      <c r="V119" s="35"/>
    </row>
    <row r="120" spans="1:22" ht="16.5" customHeight="1" x14ac:dyDescent="0.35">
      <c r="A120" s="33"/>
      <c r="B120" s="186"/>
      <c r="C120" s="186"/>
      <c r="D120" s="186"/>
      <c r="E120" s="186"/>
      <c r="F120" s="186"/>
      <c r="G120" s="186"/>
      <c r="H120" s="186"/>
      <c r="I120" s="186"/>
      <c r="J120" s="186"/>
      <c r="K120" s="186"/>
      <c r="L120" s="186"/>
      <c r="M120" s="186"/>
      <c r="N120" s="186"/>
      <c r="O120" s="186"/>
      <c r="P120" s="186"/>
      <c r="Q120" s="186"/>
      <c r="R120" s="186"/>
      <c r="S120" s="186"/>
      <c r="T120" s="186"/>
      <c r="U120" s="186"/>
      <c r="V120" s="35"/>
    </row>
    <row r="121" spans="1:22" ht="16.5" customHeight="1" x14ac:dyDescent="0.35">
      <c r="A121" s="33"/>
      <c r="B121" s="186"/>
      <c r="C121" s="186"/>
      <c r="D121" s="186"/>
      <c r="E121" s="186"/>
      <c r="F121" s="186"/>
      <c r="G121" s="186"/>
      <c r="H121" s="186"/>
      <c r="I121" s="186"/>
      <c r="J121" s="186"/>
      <c r="K121" s="186"/>
      <c r="L121" s="186"/>
      <c r="M121" s="186"/>
      <c r="N121" s="186"/>
      <c r="O121" s="186"/>
      <c r="P121" s="186"/>
      <c r="Q121" s="186"/>
      <c r="R121" s="186"/>
      <c r="S121" s="186"/>
      <c r="T121" s="186"/>
      <c r="U121" s="186"/>
      <c r="V121" s="35"/>
    </row>
    <row r="122" spans="1:22" ht="16.5" customHeight="1" x14ac:dyDescent="0.35">
      <c r="A122" s="33"/>
      <c r="B122" s="186"/>
      <c r="C122" s="186"/>
      <c r="D122" s="186"/>
      <c r="E122" s="186"/>
      <c r="F122" s="186"/>
      <c r="G122" s="186"/>
      <c r="H122" s="186"/>
      <c r="I122" s="186"/>
      <c r="J122" s="186"/>
      <c r="K122" s="186"/>
      <c r="L122" s="186"/>
      <c r="M122" s="186"/>
      <c r="N122" s="186"/>
      <c r="O122" s="186"/>
      <c r="P122" s="186"/>
      <c r="Q122" s="186"/>
      <c r="R122" s="186"/>
      <c r="S122" s="186"/>
      <c r="T122" s="186"/>
      <c r="U122" s="186"/>
      <c r="V122" s="35"/>
    </row>
    <row r="123" spans="1:22" ht="16.5" customHeight="1" x14ac:dyDescent="0.35">
      <c r="A123" s="33"/>
      <c r="B123" s="186"/>
      <c r="C123" s="186"/>
      <c r="D123" s="186"/>
      <c r="E123" s="186"/>
      <c r="F123" s="186"/>
      <c r="G123" s="186"/>
      <c r="H123" s="186"/>
      <c r="I123" s="186"/>
      <c r="J123" s="186"/>
      <c r="K123" s="186"/>
      <c r="L123" s="186"/>
      <c r="M123" s="186"/>
      <c r="N123" s="186"/>
      <c r="O123" s="186"/>
      <c r="P123" s="186"/>
      <c r="Q123" s="186"/>
      <c r="R123" s="186"/>
      <c r="S123" s="186"/>
      <c r="T123" s="186"/>
      <c r="U123" s="186"/>
      <c r="V123" s="35"/>
    </row>
    <row r="124" spans="1:22" ht="16.5" customHeight="1" x14ac:dyDescent="0.35">
      <c r="A124" s="33"/>
      <c r="B124" s="186"/>
      <c r="C124" s="186"/>
      <c r="D124" s="186"/>
      <c r="E124" s="186"/>
      <c r="F124" s="186"/>
      <c r="G124" s="186"/>
      <c r="H124" s="186"/>
      <c r="I124" s="186"/>
      <c r="J124" s="186"/>
      <c r="K124" s="186"/>
      <c r="L124" s="186"/>
      <c r="M124" s="186"/>
      <c r="N124" s="186"/>
      <c r="O124" s="186"/>
      <c r="P124" s="186"/>
      <c r="Q124" s="186"/>
      <c r="R124" s="186"/>
      <c r="S124" s="186"/>
      <c r="T124" s="186"/>
      <c r="U124" s="186"/>
      <c r="V124" s="35"/>
    </row>
    <row r="125" spans="1:22" ht="16.5" customHeight="1" x14ac:dyDescent="0.35">
      <c r="A125" s="33"/>
      <c r="B125" s="186"/>
      <c r="C125" s="186"/>
      <c r="D125" s="186"/>
      <c r="E125" s="186"/>
      <c r="F125" s="186"/>
      <c r="G125" s="186"/>
      <c r="H125" s="186"/>
      <c r="I125" s="186"/>
      <c r="J125" s="186"/>
      <c r="K125" s="186"/>
      <c r="L125" s="186"/>
      <c r="M125" s="186"/>
      <c r="N125" s="186"/>
      <c r="O125" s="186"/>
      <c r="P125" s="186"/>
      <c r="Q125" s="186"/>
      <c r="R125" s="186"/>
      <c r="S125" s="186"/>
      <c r="T125" s="186"/>
      <c r="U125" s="186"/>
      <c r="V125" s="35"/>
    </row>
    <row r="126" spans="1:22" ht="16.5" customHeight="1" x14ac:dyDescent="0.35">
      <c r="A126" s="33"/>
      <c r="B126" s="186"/>
      <c r="C126" s="186"/>
      <c r="D126" s="186"/>
      <c r="E126" s="186"/>
      <c r="F126" s="186"/>
      <c r="G126" s="186"/>
      <c r="H126" s="186"/>
      <c r="I126" s="186"/>
      <c r="J126" s="186"/>
      <c r="K126" s="186"/>
      <c r="L126" s="186"/>
      <c r="M126" s="186"/>
      <c r="N126" s="186"/>
      <c r="O126" s="186"/>
      <c r="P126" s="186"/>
      <c r="Q126" s="186"/>
      <c r="R126" s="186"/>
      <c r="S126" s="186"/>
      <c r="T126" s="186"/>
      <c r="U126" s="186"/>
      <c r="V126" s="35"/>
    </row>
    <row r="127" spans="1:22" ht="16.5" customHeight="1" x14ac:dyDescent="0.35">
      <c r="A127" s="33"/>
      <c r="B127" s="186"/>
      <c r="C127" s="186"/>
      <c r="D127" s="186"/>
      <c r="E127" s="186"/>
      <c r="F127" s="186"/>
      <c r="G127" s="186"/>
      <c r="H127" s="186"/>
      <c r="I127" s="186"/>
      <c r="J127" s="186"/>
      <c r="K127" s="186"/>
      <c r="L127" s="186"/>
      <c r="M127" s="186"/>
      <c r="N127" s="186"/>
      <c r="O127" s="186"/>
      <c r="P127" s="186"/>
      <c r="Q127" s="186"/>
      <c r="R127" s="186"/>
      <c r="S127" s="186"/>
      <c r="T127" s="186"/>
      <c r="U127" s="186"/>
      <c r="V127" s="35"/>
    </row>
    <row r="128" spans="1:22" ht="16.5" customHeight="1" x14ac:dyDescent="0.35">
      <c r="A128" s="33"/>
      <c r="B128" s="186"/>
      <c r="C128" s="186"/>
      <c r="D128" s="186"/>
      <c r="E128" s="186"/>
      <c r="F128" s="186"/>
      <c r="G128" s="186"/>
      <c r="H128" s="186"/>
      <c r="I128" s="186"/>
      <c r="J128" s="186"/>
      <c r="K128" s="186"/>
      <c r="L128" s="186"/>
      <c r="M128" s="186"/>
      <c r="N128" s="186"/>
      <c r="O128" s="186"/>
      <c r="P128" s="186"/>
      <c r="Q128" s="186"/>
      <c r="R128" s="186"/>
      <c r="S128" s="186"/>
      <c r="T128" s="186"/>
      <c r="U128" s="186"/>
      <c r="V128" s="35"/>
    </row>
    <row r="129" spans="1:22" ht="16.5" customHeight="1" x14ac:dyDescent="0.35">
      <c r="A129" s="33"/>
      <c r="B129" s="186"/>
      <c r="C129" s="186"/>
      <c r="D129" s="186"/>
      <c r="E129" s="186"/>
      <c r="F129" s="186"/>
      <c r="G129" s="186"/>
      <c r="H129" s="186"/>
      <c r="I129" s="186"/>
      <c r="J129" s="186"/>
      <c r="K129" s="186"/>
      <c r="L129" s="186"/>
      <c r="M129" s="186"/>
      <c r="N129" s="186"/>
      <c r="O129" s="186"/>
      <c r="P129" s="186"/>
      <c r="Q129" s="186"/>
      <c r="R129" s="186"/>
      <c r="S129" s="186"/>
      <c r="T129" s="186"/>
      <c r="U129" s="186"/>
      <c r="V129" s="35"/>
    </row>
    <row r="130" spans="1:22" ht="16.5" customHeight="1" x14ac:dyDescent="0.35">
      <c r="A130" s="33"/>
      <c r="B130" s="186"/>
      <c r="C130" s="186"/>
      <c r="D130" s="186"/>
      <c r="E130" s="186"/>
      <c r="F130" s="186"/>
      <c r="G130" s="186"/>
      <c r="H130" s="186"/>
      <c r="I130" s="186"/>
      <c r="J130" s="186"/>
      <c r="K130" s="186"/>
      <c r="L130" s="186"/>
      <c r="M130" s="186"/>
      <c r="N130" s="186"/>
      <c r="O130" s="186"/>
      <c r="P130" s="186"/>
      <c r="Q130" s="186"/>
      <c r="R130" s="186"/>
      <c r="S130" s="186"/>
      <c r="T130" s="186"/>
      <c r="U130" s="186"/>
      <c r="V130" s="35"/>
    </row>
    <row r="131" spans="1:22" ht="16.5" customHeight="1" x14ac:dyDescent="0.35">
      <c r="A131" s="33"/>
      <c r="B131" s="186"/>
      <c r="C131" s="186"/>
      <c r="D131" s="186"/>
      <c r="E131" s="186"/>
      <c r="F131" s="186"/>
      <c r="G131" s="186"/>
      <c r="H131" s="186"/>
      <c r="I131" s="186"/>
      <c r="J131" s="186"/>
      <c r="K131" s="186"/>
      <c r="L131" s="186"/>
      <c r="M131" s="186"/>
      <c r="N131" s="186"/>
      <c r="O131" s="186"/>
      <c r="P131" s="186"/>
      <c r="Q131" s="186"/>
      <c r="R131" s="186"/>
      <c r="S131" s="186"/>
      <c r="T131" s="186"/>
      <c r="U131" s="186"/>
      <c r="V131" s="35"/>
    </row>
    <row r="132" spans="1:22" ht="16.5" customHeight="1" x14ac:dyDescent="0.35">
      <c r="A132" s="33"/>
      <c r="B132" s="186"/>
      <c r="C132" s="186"/>
      <c r="D132" s="186"/>
      <c r="E132" s="186"/>
      <c r="F132" s="186"/>
      <c r="G132" s="186"/>
      <c r="H132" s="186"/>
      <c r="I132" s="186"/>
      <c r="J132" s="186"/>
      <c r="K132" s="186"/>
      <c r="L132" s="186"/>
      <c r="M132" s="186"/>
      <c r="N132" s="186"/>
      <c r="O132" s="186"/>
      <c r="P132" s="186"/>
      <c r="Q132" s="186"/>
      <c r="R132" s="186"/>
      <c r="S132" s="186"/>
      <c r="T132" s="186"/>
      <c r="U132" s="186"/>
      <c r="V132" s="35"/>
    </row>
    <row r="133" spans="1:22" ht="16.5" customHeight="1" x14ac:dyDescent="0.35">
      <c r="A133" s="33"/>
      <c r="B133" s="186"/>
      <c r="C133" s="186"/>
      <c r="D133" s="186"/>
      <c r="E133" s="186"/>
      <c r="F133" s="186"/>
      <c r="G133" s="186"/>
      <c r="H133" s="186"/>
      <c r="I133" s="186"/>
      <c r="J133" s="186"/>
      <c r="K133" s="186"/>
      <c r="L133" s="186"/>
      <c r="M133" s="186"/>
      <c r="N133" s="186"/>
      <c r="O133" s="186"/>
      <c r="P133" s="186"/>
      <c r="Q133" s="186"/>
      <c r="R133" s="186"/>
      <c r="S133" s="186"/>
      <c r="T133" s="186"/>
      <c r="U133" s="186"/>
      <c r="V133" s="35"/>
    </row>
    <row r="134" spans="1:22" ht="16.5" customHeight="1" x14ac:dyDescent="0.35">
      <c r="A134" s="33"/>
      <c r="B134" s="186"/>
      <c r="C134" s="186"/>
      <c r="D134" s="186"/>
      <c r="E134" s="186"/>
      <c r="F134" s="186"/>
      <c r="G134" s="186"/>
      <c r="H134" s="186"/>
      <c r="I134" s="186"/>
      <c r="J134" s="186"/>
      <c r="K134" s="186"/>
      <c r="L134" s="186"/>
      <c r="M134" s="186"/>
      <c r="N134" s="186"/>
      <c r="O134" s="186"/>
      <c r="P134" s="186"/>
      <c r="Q134" s="186"/>
      <c r="R134" s="186"/>
      <c r="S134" s="186"/>
      <c r="T134" s="186"/>
      <c r="U134" s="186"/>
      <c r="V134" s="35"/>
    </row>
    <row r="135" spans="1:22" ht="16.5" customHeight="1" x14ac:dyDescent="0.35">
      <c r="A135" s="33"/>
      <c r="B135" s="186"/>
      <c r="C135" s="186"/>
      <c r="D135" s="186"/>
      <c r="E135" s="186"/>
      <c r="F135" s="186"/>
      <c r="G135" s="186"/>
      <c r="H135" s="186"/>
      <c r="I135" s="186"/>
      <c r="J135" s="186"/>
      <c r="K135" s="186"/>
      <c r="L135" s="186"/>
      <c r="M135" s="186"/>
      <c r="N135" s="186"/>
      <c r="O135" s="186"/>
      <c r="P135" s="186"/>
      <c r="Q135" s="186"/>
      <c r="R135" s="186"/>
      <c r="S135" s="186"/>
      <c r="T135" s="186"/>
      <c r="U135" s="186"/>
      <c r="V135" s="35"/>
    </row>
    <row r="136" spans="1:22" ht="16.5" customHeight="1" x14ac:dyDescent="0.35">
      <c r="A136" s="33"/>
      <c r="B136" s="186"/>
      <c r="C136" s="186"/>
      <c r="D136" s="186"/>
      <c r="E136" s="186"/>
      <c r="F136" s="186"/>
      <c r="G136" s="186"/>
      <c r="H136" s="186"/>
      <c r="I136" s="186"/>
      <c r="J136" s="186"/>
      <c r="K136" s="186"/>
      <c r="L136" s="186"/>
      <c r="M136" s="186"/>
      <c r="N136" s="186"/>
      <c r="O136" s="186"/>
      <c r="P136" s="186"/>
      <c r="Q136" s="186"/>
      <c r="R136" s="186"/>
      <c r="S136" s="186"/>
      <c r="T136" s="186"/>
      <c r="U136" s="186"/>
      <c r="V136" s="35"/>
    </row>
    <row r="137" spans="1:22" ht="16.5" customHeight="1" x14ac:dyDescent="0.45">
      <c r="A137" s="33"/>
      <c r="B137" s="34"/>
      <c r="C137" s="34"/>
      <c r="D137" s="34"/>
      <c r="E137" s="46"/>
      <c r="F137" s="46"/>
      <c r="G137" s="46"/>
      <c r="H137" s="47"/>
      <c r="I137" s="47"/>
      <c r="J137" s="47"/>
      <c r="K137" s="47"/>
      <c r="L137" s="47"/>
      <c r="M137" s="47"/>
      <c r="N137" s="47"/>
      <c r="O137" s="47"/>
      <c r="P137" s="47"/>
      <c r="Q137" s="47"/>
      <c r="R137" s="47"/>
      <c r="S137" s="47"/>
      <c r="T137" s="34"/>
      <c r="U137" s="34"/>
      <c r="V137" s="35"/>
    </row>
    <row r="138" spans="1:22" ht="16.5" customHeight="1" x14ac:dyDescent="0.35">
      <c r="A138" s="33"/>
      <c r="B138" s="104" t="s">
        <v>263</v>
      </c>
      <c r="C138" s="104"/>
      <c r="D138" s="104"/>
      <c r="E138" s="104"/>
      <c r="F138" s="104"/>
      <c r="G138" s="104"/>
      <c r="H138" s="104"/>
      <c r="I138" s="104"/>
      <c r="J138" s="104"/>
      <c r="K138" s="104"/>
      <c r="L138" s="104"/>
      <c r="M138" s="104"/>
      <c r="N138" s="104"/>
      <c r="O138" s="104"/>
      <c r="P138" s="104"/>
      <c r="Q138" s="104"/>
      <c r="R138" s="104"/>
      <c r="S138" s="104"/>
      <c r="T138" s="104"/>
      <c r="U138" s="104"/>
      <c r="V138" s="35"/>
    </row>
    <row r="139" spans="1:22" ht="16.5" customHeight="1" x14ac:dyDescent="0.35">
      <c r="A139" s="33"/>
      <c r="B139" s="104"/>
      <c r="C139" s="104"/>
      <c r="D139" s="104"/>
      <c r="E139" s="104"/>
      <c r="F139" s="104"/>
      <c r="G139" s="104"/>
      <c r="H139" s="104"/>
      <c r="I139" s="104"/>
      <c r="J139" s="104"/>
      <c r="K139" s="104"/>
      <c r="L139" s="104"/>
      <c r="M139" s="104"/>
      <c r="N139" s="104"/>
      <c r="O139" s="104"/>
      <c r="P139" s="104"/>
      <c r="Q139" s="104"/>
      <c r="R139" s="104"/>
      <c r="S139" s="104"/>
      <c r="T139" s="104"/>
      <c r="U139" s="104"/>
      <c r="V139" s="35"/>
    </row>
    <row r="140" spans="1:22" ht="16.5" customHeight="1" x14ac:dyDescent="0.35">
      <c r="A140" s="33"/>
      <c r="B140" s="72"/>
      <c r="C140" s="72"/>
      <c r="D140" s="72"/>
      <c r="E140" s="72"/>
      <c r="F140" s="72"/>
      <c r="G140" s="72"/>
      <c r="H140" s="72"/>
      <c r="I140" s="72"/>
      <c r="J140" s="72"/>
      <c r="K140" s="72"/>
      <c r="L140" s="72"/>
      <c r="M140" s="72"/>
      <c r="N140" s="72"/>
      <c r="O140" s="72"/>
      <c r="P140" s="72"/>
      <c r="Q140" s="72"/>
      <c r="R140" s="72"/>
      <c r="S140" s="72"/>
      <c r="T140" s="72"/>
      <c r="U140" s="72"/>
      <c r="V140" s="35"/>
    </row>
    <row r="141" spans="1:22" ht="16.5" customHeight="1" x14ac:dyDescent="0.35">
      <c r="A141" s="33"/>
      <c r="B141" s="149" t="s">
        <v>264</v>
      </c>
      <c r="C141" s="149"/>
      <c r="D141" s="149"/>
      <c r="E141" s="149"/>
      <c r="F141" s="149"/>
      <c r="G141" s="149"/>
      <c r="H141" s="149"/>
      <c r="I141" s="149"/>
      <c r="J141" s="149"/>
      <c r="K141" s="149"/>
      <c r="L141" s="149"/>
      <c r="M141" s="149"/>
      <c r="N141" s="149"/>
      <c r="O141" s="149"/>
      <c r="P141" s="149"/>
      <c r="Q141" s="149"/>
      <c r="R141" s="149"/>
      <c r="S141" s="149"/>
      <c r="T141" s="149"/>
      <c r="U141" s="149"/>
      <c r="V141" s="35"/>
    </row>
    <row r="142" spans="1:22" ht="16.5" customHeight="1" x14ac:dyDescent="0.35">
      <c r="A142" s="33"/>
      <c r="B142" s="144" t="s">
        <v>265</v>
      </c>
      <c r="C142" s="144"/>
      <c r="D142" s="144"/>
      <c r="E142" s="144"/>
      <c r="F142" s="144"/>
      <c r="G142" s="144"/>
      <c r="H142" s="144"/>
      <c r="I142" s="158" t="s">
        <v>266</v>
      </c>
      <c r="J142" s="158"/>
      <c r="K142" s="158"/>
      <c r="L142" s="158"/>
      <c r="M142" s="158"/>
      <c r="N142" s="158"/>
      <c r="O142" s="158"/>
      <c r="P142" s="158"/>
      <c r="Q142" s="158"/>
      <c r="R142" s="158"/>
      <c r="S142" s="158"/>
      <c r="T142" s="158"/>
      <c r="U142" s="158"/>
      <c r="V142" s="35"/>
    </row>
    <row r="143" spans="1:22" ht="16.5" customHeight="1" x14ac:dyDescent="0.35">
      <c r="A143" s="33"/>
      <c r="B143" s="144"/>
      <c r="C143" s="144"/>
      <c r="D143" s="144"/>
      <c r="E143" s="144"/>
      <c r="F143" s="144"/>
      <c r="G143" s="144"/>
      <c r="H143" s="144"/>
      <c r="I143" s="158"/>
      <c r="J143" s="158"/>
      <c r="K143" s="158"/>
      <c r="L143" s="158"/>
      <c r="M143" s="158"/>
      <c r="N143" s="158"/>
      <c r="O143" s="158"/>
      <c r="P143" s="158"/>
      <c r="Q143" s="158"/>
      <c r="R143" s="158"/>
      <c r="S143" s="158"/>
      <c r="T143" s="158"/>
      <c r="U143" s="158"/>
      <c r="V143" s="35"/>
    </row>
    <row r="144" spans="1:22" ht="16.5" customHeight="1" x14ac:dyDescent="0.35">
      <c r="A144" s="33"/>
      <c r="B144" s="144"/>
      <c r="C144" s="144"/>
      <c r="D144" s="144"/>
      <c r="E144" s="144"/>
      <c r="F144" s="144"/>
      <c r="G144" s="144"/>
      <c r="H144" s="144"/>
      <c r="I144" s="158"/>
      <c r="J144" s="158"/>
      <c r="K144" s="158"/>
      <c r="L144" s="158"/>
      <c r="M144" s="158"/>
      <c r="N144" s="158"/>
      <c r="O144" s="158"/>
      <c r="P144" s="158"/>
      <c r="Q144" s="158"/>
      <c r="R144" s="158"/>
      <c r="S144" s="158"/>
      <c r="T144" s="158"/>
      <c r="U144" s="158"/>
      <c r="V144" s="35"/>
    </row>
    <row r="145" spans="1:22" ht="16.5" customHeight="1" x14ac:dyDescent="0.35">
      <c r="A145" s="33"/>
      <c r="B145" s="144"/>
      <c r="C145" s="144"/>
      <c r="D145" s="144"/>
      <c r="E145" s="144"/>
      <c r="F145" s="144"/>
      <c r="G145" s="144"/>
      <c r="H145" s="144"/>
      <c r="I145" s="158"/>
      <c r="J145" s="158"/>
      <c r="K145" s="158"/>
      <c r="L145" s="158"/>
      <c r="M145" s="158"/>
      <c r="N145" s="158"/>
      <c r="O145" s="158"/>
      <c r="P145" s="158"/>
      <c r="Q145" s="158"/>
      <c r="R145" s="158"/>
      <c r="S145" s="158"/>
      <c r="T145" s="158"/>
      <c r="U145" s="158"/>
      <c r="V145" s="35"/>
    </row>
    <row r="146" spans="1:22" ht="16.5" customHeight="1" x14ac:dyDescent="0.35">
      <c r="A146" s="33"/>
      <c r="B146" s="144"/>
      <c r="C146" s="144"/>
      <c r="D146" s="144"/>
      <c r="E146" s="144"/>
      <c r="F146" s="144"/>
      <c r="G146" s="144"/>
      <c r="H146" s="144"/>
      <c r="I146" s="158"/>
      <c r="J146" s="158"/>
      <c r="K146" s="158"/>
      <c r="L146" s="158"/>
      <c r="M146" s="158"/>
      <c r="N146" s="158"/>
      <c r="O146" s="158"/>
      <c r="P146" s="158"/>
      <c r="Q146" s="158"/>
      <c r="R146" s="158"/>
      <c r="S146" s="158"/>
      <c r="T146" s="158"/>
      <c r="U146" s="158"/>
      <c r="V146" s="35"/>
    </row>
    <row r="147" spans="1:22" ht="16.5" customHeight="1" x14ac:dyDescent="0.35">
      <c r="A147" s="33"/>
      <c r="B147" s="144"/>
      <c r="C147" s="144"/>
      <c r="D147" s="144"/>
      <c r="E147" s="144"/>
      <c r="F147" s="144"/>
      <c r="G147" s="144"/>
      <c r="H147" s="144"/>
      <c r="I147" s="158"/>
      <c r="J147" s="158"/>
      <c r="K147" s="158"/>
      <c r="L147" s="158"/>
      <c r="M147" s="158"/>
      <c r="N147" s="158"/>
      <c r="O147" s="158"/>
      <c r="P147" s="158"/>
      <c r="Q147" s="158"/>
      <c r="R147" s="158"/>
      <c r="S147" s="158"/>
      <c r="T147" s="158"/>
      <c r="U147" s="158"/>
      <c r="V147" s="35"/>
    </row>
    <row r="148" spans="1:22" ht="16.5" customHeight="1" x14ac:dyDescent="0.35">
      <c r="A148" s="33"/>
      <c r="B148" s="144"/>
      <c r="C148" s="144"/>
      <c r="D148" s="144"/>
      <c r="E148" s="144"/>
      <c r="F148" s="144"/>
      <c r="G148" s="144"/>
      <c r="H148" s="144"/>
      <c r="I148" s="158"/>
      <c r="J148" s="158"/>
      <c r="K148" s="158"/>
      <c r="L148" s="158"/>
      <c r="M148" s="158"/>
      <c r="N148" s="158"/>
      <c r="O148" s="158"/>
      <c r="P148" s="158"/>
      <c r="Q148" s="158"/>
      <c r="R148" s="158"/>
      <c r="S148" s="158"/>
      <c r="T148" s="158"/>
      <c r="U148" s="158"/>
      <c r="V148" s="35"/>
    </row>
    <row r="149" spans="1:22" ht="16.5" customHeight="1" x14ac:dyDescent="0.35">
      <c r="A149" s="33"/>
      <c r="B149" s="144"/>
      <c r="C149" s="144"/>
      <c r="D149" s="144"/>
      <c r="E149" s="144"/>
      <c r="F149" s="144"/>
      <c r="G149" s="144"/>
      <c r="H149" s="144"/>
      <c r="I149" s="158"/>
      <c r="J149" s="158"/>
      <c r="K149" s="158"/>
      <c r="L149" s="158"/>
      <c r="M149" s="158"/>
      <c r="N149" s="158"/>
      <c r="O149" s="158"/>
      <c r="P149" s="158"/>
      <c r="Q149" s="158"/>
      <c r="R149" s="158"/>
      <c r="S149" s="158"/>
      <c r="T149" s="158"/>
      <c r="U149" s="158"/>
      <c r="V149" s="35"/>
    </row>
    <row r="150" spans="1:22" ht="16.5" customHeight="1" x14ac:dyDescent="0.35">
      <c r="A150" s="33"/>
      <c r="B150" s="144"/>
      <c r="C150" s="144"/>
      <c r="D150" s="144"/>
      <c r="E150" s="144"/>
      <c r="F150" s="144"/>
      <c r="G150" s="144"/>
      <c r="H150" s="144"/>
      <c r="I150" s="158"/>
      <c r="J150" s="158"/>
      <c r="K150" s="158"/>
      <c r="L150" s="158"/>
      <c r="M150" s="158"/>
      <c r="N150" s="158"/>
      <c r="O150" s="158"/>
      <c r="P150" s="158"/>
      <c r="Q150" s="158"/>
      <c r="R150" s="158"/>
      <c r="S150" s="158"/>
      <c r="T150" s="158"/>
      <c r="U150" s="158"/>
      <c r="V150" s="35"/>
    </row>
    <row r="151" spans="1:22" ht="16.5" customHeight="1" x14ac:dyDescent="0.35">
      <c r="A151" s="33"/>
      <c r="B151" s="144"/>
      <c r="C151" s="144"/>
      <c r="D151" s="144"/>
      <c r="E151" s="144"/>
      <c r="F151" s="144"/>
      <c r="G151" s="144"/>
      <c r="H151" s="144"/>
      <c r="I151" s="158"/>
      <c r="J151" s="158"/>
      <c r="K151" s="158"/>
      <c r="L151" s="158"/>
      <c r="M151" s="158"/>
      <c r="N151" s="158"/>
      <c r="O151" s="158"/>
      <c r="P151" s="158"/>
      <c r="Q151" s="158"/>
      <c r="R151" s="158"/>
      <c r="S151" s="158"/>
      <c r="T151" s="158"/>
      <c r="U151" s="158"/>
      <c r="V151" s="35"/>
    </row>
    <row r="152" spans="1:22" ht="16.5" customHeight="1" x14ac:dyDescent="0.35">
      <c r="A152" s="33"/>
      <c r="B152" s="144"/>
      <c r="C152" s="144"/>
      <c r="D152" s="144"/>
      <c r="E152" s="144"/>
      <c r="F152" s="144"/>
      <c r="G152" s="144"/>
      <c r="H152" s="144"/>
      <c r="I152" s="158"/>
      <c r="J152" s="158"/>
      <c r="K152" s="158"/>
      <c r="L152" s="158"/>
      <c r="M152" s="158"/>
      <c r="N152" s="158"/>
      <c r="O152" s="158"/>
      <c r="P152" s="158"/>
      <c r="Q152" s="158"/>
      <c r="R152" s="158"/>
      <c r="S152" s="158"/>
      <c r="T152" s="158"/>
      <c r="U152" s="158"/>
      <c r="V152" s="35"/>
    </row>
    <row r="153" spans="1:22" ht="16.5" customHeight="1" x14ac:dyDescent="0.35">
      <c r="A153" s="33"/>
      <c r="B153" s="144"/>
      <c r="C153" s="144"/>
      <c r="D153" s="144"/>
      <c r="E153" s="144"/>
      <c r="F153" s="144"/>
      <c r="G153" s="144"/>
      <c r="H153" s="144"/>
      <c r="I153" s="158"/>
      <c r="J153" s="158"/>
      <c r="K153" s="158"/>
      <c r="L153" s="158"/>
      <c r="M153" s="158"/>
      <c r="N153" s="158"/>
      <c r="O153" s="158"/>
      <c r="P153" s="158"/>
      <c r="Q153" s="158"/>
      <c r="R153" s="158"/>
      <c r="S153" s="158"/>
      <c r="T153" s="158"/>
      <c r="U153" s="158"/>
      <c r="V153" s="35"/>
    </row>
    <row r="154" spans="1:22" ht="16.5" customHeight="1" x14ac:dyDescent="0.35">
      <c r="A154" s="33"/>
      <c r="B154" s="144"/>
      <c r="C154" s="144"/>
      <c r="D154" s="144"/>
      <c r="E154" s="144"/>
      <c r="F154" s="144"/>
      <c r="G154" s="144"/>
      <c r="H154" s="144"/>
      <c r="I154" s="158"/>
      <c r="J154" s="158"/>
      <c r="K154" s="158"/>
      <c r="L154" s="158"/>
      <c r="M154" s="158"/>
      <c r="N154" s="158"/>
      <c r="O154" s="158"/>
      <c r="P154" s="158"/>
      <c r="Q154" s="158"/>
      <c r="R154" s="158"/>
      <c r="S154" s="158"/>
      <c r="T154" s="158"/>
      <c r="U154" s="158"/>
      <c r="V154" s="35"/>
    </row>
    <row r="155" spans="1:22" ht="16.5" customHeight="1" x14ac:dyDescent="0.35">
      <c r="A155" s="33"/>
      <c r="B155" s="144"/>
      <c r="C155" s="144"/>
      <c r="D155" s="144"/>
      <c r="E155" s="144"/>
      <c r="F155" s="144"/>
      <c r="G155" s="144"/>
      <c r="H155" s="144"/>
      <c r="I155" s="158"/>
      <c r="J155" s="158"/>
      <c r="K155" s="158"/>
      <c r="L155" s="158"/>
      <c r="M155" s="158"/>
      <c r="N155" s="158"/>
      <c r="O155" s="158"/>
      <c r="P155" s="158"/>
      <c r="Q155" s="158"/>
      <c r="R155" s="158"/>
      <c r="S155" s="158"/>
      <c r="T155" s="158"/>
      <c r="U155" s="158"/>
      <c r="V155" s="35"/>
    </row>
    <row r="156" spans="1:22" ht="16.5" customHeight="1" x14ac:dyDescent="0.35">
      <c r="A156" s="33"/>
      <c r="B156" s="144"/>
      <c r="C156" s="144"/>
      <c r="D156" s="144"/>
      <c r="E156" s="144"/>
      <c r="F156" s="144"/>
      <c r="G156" s="144"/>
      <c r="H156" s="144"/>
      <c r="I156" s="158"/>
      <c r="J156" s="158"/>
      <c r="K156" s="158"/>
      <c r="L156" s="158"/>
      <c r="M156" s="158"/>
      <c r="N156" s="158"/>
      <c r="O156" s="158"/>
      <c r="P156" s="158"/>
      <c r="Q156" s="158"/>
      <c r="R156" s="158"/>
      <c r="S156" s="158"/>
      <c r="T156" s="158"/>
      <c r="U156" s="158"/>
      <c r="V156" s="35"/>
    </row>
    <row r="157" spans="1:22" ht="16.5" customHeight="1" x14ac:dyDescent="0.35">
      <c r="A157" s="33"/>
      <c r="B157" s="144"/>
      <c r="C157" s="144"/>
      <c r="D157" s="144"/>
      <c r="E157" s="144"/>
      <c r="F157" s="144"/>
      <c r="G157" s="144"/>
      <c r="H157" s="144"/>
      <c r="I157" s="158"/>
      <c r="J157" s="158"/>
      <c r="K157" s="158"/>
      <c r="L157" s="158"/>
      <c r="M157" s="158"/>
      <c r="N157" s="158"/>
      <c r="O157" s="158"/>
      <c r="P157" s="158"/>
      <c r="Q157" s="158"/>
      <c r="R157" s="158"/>
      <c r="S157" s="158"/>
      <c r="T157" s="158"/>
      <c r="U157" s="158"/>
      <c r="V157" s="35"/>
    </row>
    <row r="158" spans="1:22" ht="16.5" customHeight="1" x14ac:dyDescent="0.35">
      <c r="A158" s="33"/>
      <c r="B158" s="144"/>
      <c r="C158" s="144"/>
      <c r="D158" s="144"/>
      <c r="E158" s="144"/>
      <c r="F158" s="144"/>
      <c r="G158" s="144"/>
      <c r="H158" s="144"/>
      <c r="I158" s="158"/>
      <c r="J158" s="158"/>
      <c r="K158" s="158"/>
      <c r="L158" s="158"/>
      <c r="M158" s="158"/>
      <c r="N158" s="158"/>
      <c r="O158" s="158"/>
      <c r="P158" s="158"/>
      <c r="Q158" s="158"/>
      <c r="R158" s="158"/>
      <c r="S158" s="158"/>
      <c r="T158" s="158"/>
      <c r="U158" s="158"/>
      <c r="V158" s="35"/>
    </row>
    <row r="159" spans="1:22" ht="16.5" customHeight="1" x14ac:dyDescent="0.35">
      <c r="A159" s="33"/>
      <c r="B159" s="144"/>
      <c r="C159" s="144"/>
      <c r="D159" s="144"/>
      <c r="E159" s="144"/>
      <c r="F159" s="144"/>
      <c r="G159" s="144"/>
      <c r="H159" s="144"/>
      <c r="I159" s="158"/>
      <c r="J159" s="158"/>
      <c r="K159" s="158"/>
      <c r="L159" s="158"/>
      <c r="M159" s="158"/>
      <c r="N159" s="158"/>
      <c r="O159" s="158"/>
      <c r="P159" s="158"/>
      <c r="Q159" s="158"/>
      <c r="R159" s="158"/>
      <c r="S159" s="158"/>
      <c r="T159" s="158"/>
      <c r="U159" s="158"/>
      <c r="V159" s="35"/>
    </row>
    <row r="160" spans="1:22" ht="16.5" customHeight="1" x14ac:dyDescent="0.35">
      <c r="A160" s="33"/>
      <c r="B160" s="144"/>
      <c r="C160" s="144"/>
      <c r="D160" s="144"/>
      <c r="E160" s="144"/>
      <c r="F160" s="144"/>
      <c r="G160" s="144"/>
      <c r="H160" s="144"/>
      <c r="I160" s="158"/>
      <c r="J160" s="158"/>
      <c r="K160" s="158"/>
      <c r="L160" s="158"/>
      <c r="M160" s="158"/>
      <c r="N160" s="158"/>
      <c r="O160" s="158"/>
      <c r="P160" s="158"/>
      <c r="Q160" s="158"/>
      <c r="R160" s="158"/>
      <c r="S160" s="158"/>
      <c r="T160" s="158"/>
      <c r="U160" s="158"/>
      <c r="V160" s="35"/>
    </row>
    <row r="161" spans="1:22" ht="16.5" customHeight="1" x14ac:dyDescent="0.35">
      <c r="A161" s="33"/>
      <c r="B161" s="144"/>
      <c r="C161" s="144"/>
      <c r="D161" s="144"/>
      <c r="E161" s="144"/>
      <c r="F161" s="144"/>
      <c r="G161" s="144"/>
      <c r="H161" s="144"/>
      <c r="I161" s="158"/>
      <c r="J161" s="158"/>
      <c r="K161" s="158"/>
      <c r="L161" s="158"/>
      <c r="M161" s="158"/>
      <c r="N161" s="158"/>
      <c r="O161" s="158"/>
      <c r="P161" s="158"/>
      <c r="Q161" s="158"/>
      <c r="R161" s="158"/>
      <c r="S161" s="158"/>
      <c r="T161" s="158"/>
      <c r="U161" s="158"/>
      <c r="V161" s="35"/>
    </row>
    <row r="162" spans="1:22" ht="16.5" customHeight="1" x14ac:dyDescent="0.35">
      <c r="A162" s="33"/>
      <c r="B162" s="144"/>
      <c r="C162" s="144"/>
      <c r="D162" s="144"/>
      <c r="E162" s="144"/>
      <c r="F162" s="144"/>
      <c r="G162" s="144"/>
      <c r="H162" s="144"/>
      <c r="I162" s="158"/>
      <c r="J162" s="158"/>
      <c r="K162" s="158"/>
      <c r="L162" s="158"/>
      <c r="M162" s="158"/>
      <c r="N162" s="158"/>
      <c r="O162" s="158"/>
      <c r="P162" s="158"/>
      <c r="Q162" s="158"/>
      <c r="R162" s="158"/>
      <c r="S162" s="158"/>
      <c r="T162" s="158"/>
      <c r="U162" s="158"/>
      <c r="V162" s="35"/>
    </row>
    <row r="163" spans="1:22" ht="16.5" customHeight="1" x14ac:dyDescent="0.35">
      <c r="A163" s="33"/>
      <c r="B163" s="144"/>
      <c r="C163" s="144"/>
      <c r="D163" s="144"/>
      <c r="E163" s="144"/>
      <c r="F163" s="144"/>
      <c r="G163" s="144"/>
      <c r="H163" s="144"/>
      <c r="I163" s="158"/>
      <c r="J163" s="158"/>
      <c r="K163" s="158"/>
      <c r="L163" s="158"/>
      <c r="M163" s="158"/>
      <c r="N163" s="158"/>
      <c r="O163" s="158"/>
      <c r="P163" s="158"/>
      <c r="Q163" s="158"/>
      <c r="R163" s="158"/>
      <c r="S163" s="158"/>
      <c r="T163" s="158"/>
      <c r="U163" s="158"/>
      <c r="V163" s="35"/>
    </row>
    <row r="164" spans="1:22" ht="16.5" customHeight="1" x14ac:dyDescent="0.35">
      <c r="A164" s="33"/>
      <c r="B164" s="144"/>
      <c r="C164" s="144"/>
      <c r="D164" s="144"/>
      <c r="E164" s="144"/>
      <c r="F164" s="144"/>
      <c r="G164" s="144"/>
      <c r="H164" s="144"/>
      <c r="I164" s="158"/>
      <c r="J164" s="158"/>
      <c r="K164" s="158"/>
      <c r="L164" s="158"/>
      <c r="M164" s="158"/>
      <c r="N164" s="158"/>
      <c r="O164" s="158"/>
      <c r="P164" s="158"/>
      <c r="Q164" s="158"/>
      <c r="R164" s="158"/>
      <c r="S164" s="158"/>
      <c r="T164" s="158"/>
      <c r="U164" s="158"/>
      <c r="V164" s="35"/>
    </row>
    <row r="165" spans="1:22" ht="16.5" customHeight="1" thickBot="1" x14ac:dyDescent="0.4">
      <c r="A165" s="33"/>
      <c r="B165" s="9"/>
      <c r="C165" s="9"/>
      <c r="D165" s="9"/>
      <c r="E165" s="9"/>
      <c r="F165" s="9"/>
      <c r="G165" s="9"/>
      <c r="H165" s="9"/>
      <c r="I165" s="38"/>
      <c r="J165" s="38"/>
      <c r="K165" s="38"/>
      <c r="L165" s="38"/>
      <c r="M165" s="38"/>
      <c r="N165" s="38"/>
      <c r="O165" s="38"/>
      <c r="P165" s="38"/>
      <c r="Q165" s="38"/>
      <c r="R165" s="38"/>
      <c r="S165" s="38"/>
      <c r="T165" s="38"/>
      <c r="U165" s="38"/>
      <c r="V165" s="35"/>
    </row>
    <row r="166" spans="1:22" ht="16.5" customHeight="1" thickBot="1" x14ac:dyDescent="0.4">
      <c r="A166" s="34"/>
      <c r="B166" s="318" t="s">
        <v>452</v>
      </c>
      <c r="C166" s="319"/>
      <c r="D166" s="320"/>
      <c r="E166" s="318" t="s">
        <v>453</v>
      </c>
      <c r="F166" s="319"/>
      <c r="G166" s="320"/>
      <c r="H166" s="34"/>
      <c r="I166" s="318" t="s">
        <v>452</v>
      </c>
      <c r="J166" s="319"/>
      <c r="K166" s="320"/>
      <c r="L166" s="318" t="s">
        <v>453</v>
      </c>
      <c r="M166" s="319"/>
      <c r="N166" s="320"/>
      <c r="O166" s="34"/>
      <c r="P166" s="318" t="s">
        <v>452</v>
      </c>
      <c r="Q166" s="319"/>
      <c r="R166" s="320"/>
      <c r="S166" s="318" t="s">
        <v>453</v>
      </c>
      <c r="T166" s="319"/>
      <c r="U166" s="320"/>
      <c r="V166" s="35"/>
    </row>
    <row r="167" spans="1:22" ht="16.5" customHeight="1" x14ac:dyDescent="0.35">
      <c r="A167" s="34"/>
      <c r="B167" s="321" t="str">
        <f>IF(U219&gt;0,IF(S219/U219&lt;0.5,"Co-funding contribution is less than 50%",""),"")</f>
        <v/>
      </c>
      <c r="C167" s="322"/>
      <c r="D167" s="323"/>
      <c r="E167" s="321" t="str">
        <f>IF(LEFT(B167,1)="C","S219, U219","")</f>
        <v/>
      </c>
      <c r="F167" s="322"/>
      <c r="G167" s="323"/>
      <c r="H167" s="34"/>
      <c r="I167" s="321" t="str">
        <f>IF(I219&gt;0,IF(G219/I219&gt;0.15,"A&amp;A grant requested exceeds 15%",""),"")</f>
        <v/>
      </c>
      <c r="J167" s="322"/>
      <c r="K167" s="323"/>
      <c r="L167" s="321" t="str">
        <f>IF(LEFT(I167,1)="A","G219, I219","")</f>
        <v/>
      </c>
      <c r="M167" s="322"/>
      <c r="N167" s="323"/>
      <c r="O167" s="34"/>
      <c r="P167" s="321" t="str">
        <f>IF('Section 2- Strategic Fit'!L169&gt;0,IF(M219/'Section 2- Strategic Fit'!L169&gt;0.1,"No. homes accessing on gas LCH offer exceeds 10%",""),"")</f>
        <v/>
      </c>
      <c r="Q167" s="322"/>
      <c r="R167" s="323"/>
      <c r="S167" s="321" t="str">
        <f>IF(LEFT(P167,1)="N","M219","")</f>
        <v/>
      </c>
      <c r="T167" s="322"/>
      <c r="U167" s="323"/>
      <c r="V167" s="35"/>
    </row>
    <row r="168" spans="1:22" ht="16.5" customHeight="1" x14ac:dyDescent="0.35">
      <c r="A168" s="34"/>
      <c r="B168" s="324"/>
      <c r="C168" s="325"/>
      <c r="D168" s="326"/>
      <c r="E168" s="324"/>
      <c r="F168" s="325"/>
      <c r="G168" s="326"/>
      <c r="H168" s="34"/>
      <c r="I168" s="324"/>
      <c r="J168" s="325"/>
      <c r="K168" s="326"/>
      <c r="L168" s="324"/>
      <c r="M168" s="325"/>
      <c r="N168" s="326"/>
      <c r="O168" s="34"/>
      <c r="P168" s="324"/>
      <c r="Q168" s="325"/>
      <c r="R168" s="326"/>
      <c r="S168" s="324"/>
      <c r="T168" s="325"/>
      <c r="U168" s="326"/>
      <c r="V168" s="35"/>
    </row>
    <row r="169" spans="1:22" ht="16.5" customHeight="1" thickBot="1" x14ac:dyDescent="0.4">
      <c r="A169" s="34"/>
      <c r="B169" s="327"/>
      <c r="C169" s="328"/>
      <c r="D169" s="329"/>
      <c r="E169" s="327"/>
      <c r="F169" s="328"/>
      <c r="G169" s="329"/>
      <c r="H169" s="34"/>
      <c r="I169" s="327"/>
      <c r="J169" s="328"/>
      <c r="K169" s="329"/>
      <c r="L169" s="327"/>
      <c r="M169" s="328"/>
      <c r="N169" s="329"/>
      <c r="O169" s="34"/>
      <c r="P169" s="327"/>
      <c r="Q169" s="328"/>
      <c r="R169" s="329"/>
      <c r="S169" s="327"/>
      <c r="T169" s="328"/>
      <c r="U169" s="329"/>
      <c r="V169" s="35"/>
    </row>
    <row r="170" spans="1:22" ht="16.5" customHeight="1" x14ac:dyDescent="0.35">
      <c r="A170" s="34"/>
      <c r="B170" s="9"/>
      <c r="C170" s="9"/>
      <c r="D170" s="9"/>
      <c r="E170" s="9"/>
      <c r="F170" s="9"/>
      <c r="G170" s="9"/>
      <c r="H170" s="9"/>
      <c r="I170" s="38"/>
      <c r="J170" s="38"/>
      <c r="K170" s="38"/>
      <c r="L170" s="38"/>
      <c r="M170" s="38"/>
      <c r="N170" s="38"/>
      <c r="O170" s="38"/>
      <c r="P170" s="38"/>
      <c r="Q170" s="38"/>
      <c r="R170" s="38"/>
      <c r="S170" s="38"/>
      <c r="T170" s="38"/>
      <c r="U170" s="38"/>
      <c r="V170" s="35"/>
    </row>
    <row r="171" spans="1:22" ht="16.5" customHeight="1" thickBot="1" x14ac:dyDescent="0.4">
      <c r="A171" s="34"/>
      <c r="B171" s="9"/>
      <c r="C171" s="9"/>
      <c r="D171" s="9"/>
      <c r="E171" s="9"/>
      <c r="F171" s="9"/>
      <c r="G171" s="9"/>
      <c r="H171" s="9"/>
      <c r="I171" s="38"/>
      <c r="J171" s="38"/>
      <c r="K171" s="38"/>
      <c r="L171" s="38"/>
      <c r="M171" s="38"/>
      <c r="N171" s="38"/>
      <c r="O171" s="38"/>
      <c r="P171" s="38"/>
      <c r="Q171" s="38"/>
      <c r="R171" s="38"/>
      <c r="S171" s="38"/>
      <c r="T171" s="38"/>
      <c r="U171" s="38"/>
      <c r="V171" s="35"/>
    </row>
    <row r="172" spans="1:22" ht="16.5" customHeight="1" thickBot="1" x14ac:dyDescent="0.5">
      <c r="A172" s="10"/>
      <c r="B172" s="11"/>
      <c r="C172" s="11"/>
      <c r="D172" s="11"/>
      <c r="E172" s="169" t="s">
        <v>267</v>
      </c>
      <c r="F172" s="171"/>
      <c r="G172" s="169" t="s">
        <v>268</v>
      </c>
      <c r="H172" s="171"/>
      <c r="I172" s="397" t="s">
        <v>269</v>
      </c>
      <c r="J172" s="398"/>
      <c r="K172" s="397" t="s">
        <v>270</v>
      </c>
      <c r="L172" s="398"/>
      <c r="M172" s="397" t="s">
        <v>271</v>
      </c>
      <c r="N172" s="398"/>
      <c r="O172" s="169" t="s">
        <v>272</v>
      </c>
      <c r="P172" s="171"/>
      <c r="Q172" s="169" t="s">
        <v>273</v>
      </c>
      <c r="R172" s="171"/>
      <c r="S172" s="169" t="s">
        <v>274</v>
      </c>
      <c r="T172" s="171"/>
      <c r="U172" s="275" t="s">
        <v>275</v>
      </c>
      <c r="V172" s="279"/>
    </row>
    <row r="173" spans="1:22" ht="16.5" customHeight="1" thickBot="1" x14ac:dyDescent="0.5">
      <c r="A173" s="10"/>
      <c r="B173" s="11"/>
      <c r="C173" s="11"/>
      <c r="D173" s="11"/>
      <c r="E173" s="172"/>
      <c r="F173" s="173"/>
      <c r="G173" s="172"/>
      <c r="H173" s="173"/>
      <c r="I173" s="399"/>
      <c r="J173" s="400"/>
      <c r="K173" s="399"/>
      <c r="L173" s="400"/>
      <c r="M173" s="399"/>
      <c r="N173" s="400"/>
      <c r="O173" s="172"/>
      <c r="P173" s="173"/>
      <c r="Q173" s="172"/>
      <c r="R173" s="173"/>
      <c r="S173" s="172"/>
      <c r="T173" s="173"/>
      <c r="U173" s="275"/>
      <c r="V173" s="279"/>
    </row>
    <row r="174" spans="1:22" ht="16.5" customHeight="1" thickBot="1" x14ac:dyDescent="0.5">
      <c r="A174" s="10"/>
      <c r="B174" s="11"/>
      <c r="C174" s="11"/>
      <c r="D174" s="11"/>
      <c r="E174" s="172"/>
      <c r="F174" s="173"/>
      <c r="G174" s="172"/>
      <c r="H174" s="173"/>
      <c r="I174" s="399"/>
      <c r="J174" s="400"/>
      <c r="K174" s="399"/>
      <c r="L174" s="400"/>
      <c r="M174" s="399"/>
      <c r="N174" s="400"/>
      <c r="O174" s="172"/>
      <c r="P174" s="173"/>
      <c r="Q174" s="172"/>
      <c r="R174" s="173"/>
      <c r="S174" s="172"/>
      <c r="T174" s="173"/>
      <c r="U174" s="275"/>
      <c r="V174" s="279"/>
    </row>
    <row r="175" spans="1:22" ht="16.5" customHeight="1" thickBot="1" x14ac:dyDescent="0.5">
      <c r="A175" s="10"/>
      <c r="B175" s="11"/>
      <c r="C175" s="11"/>
      <c r="D175" s="11"/>
      <c r="E175" s="172"/>
      <c r="F175" s="173"/>
      <c r="G175" s="172"/>
      <c r="H175" s="173"/>
      <c r="I175" s="399"/>
      <c r="J175" s="400"/>
      <c r="K175" s="399"/>
      <c r="L175" s="400"/>
      <c r="M175" s="399"/>
      <c r="N175" s="400"/>
      <c r="O175" s="172"/>
      <c r="P175" s="173"/>
      <c r="Q175" s="172"/>
      <c r="R175" s="173"/>
      <c r="S175" s="172"/>
      <c r="T175" s="173"/>
      <c r="U175" s="275"/>
      <c r="V175" s="279"/>
    </row>
    <row r="176" spans="1:22" ht="16.5" customHeight="1" thickBot="1" x14ac:dyDescent="0.5">
      <c r="A176" s="10"/>
      <c r="B176" s="11"/>
      <c r="C176" s="11"/>
      <c r="D176" s="11"/>
      <c r="E176" s="172"/>
      <c r="F176" s="173"/>
      <c r="G176" s="172"/>
      <c r="H176" s="173"/>
      <c r="I176" s="399"/>
      <c r="J176" s="400"/>
      <c r="K176" s="399"/>
      <c r="L176" s="400"/>
      <c r="M176" s="399"/>
      <c r="N176" s="400"/>
      <c r="O176" s="172"/>
      <c r="P176" s="173"/>
      <c r="Q176" s="172"/>
      <c r="R176" s="173"/>
      <c r="S176" s="172"/>
      <c r="T176" s="173"/>
      <c r="U176" s="275"/>
      <c r="V176" s="279"/>
    </row>
    <row r="177" spans="1:22" ht="16.5" customHeight="1" thickBot="1" x14ac:dyDescent="0.5">
      <c r="A177" s="10"/>
      <c r="B177" s="11"/>
      <c r="C177" s="44"/>
      <c r="D177" s="11"/>
      <c r="E177" s="172"/>
      <c r="F177" s="173"/>
      <c r="G177" s="172"/>
      <c r="H177" s="173"/>
      <c r="I177" s="399"/>
      <c r="J177" s="400"/>
      <c r="K177" s="399"/>
      <c r="L177" s="400"/>
      <c r="M177" s="399"/>
      <c r="N177" s="400"/>
      <c r="O177" s="172"/>
      <c r="P177" s="173"/>
      <c r="Q177" s="172"/>
      <c r="R177" s="173"/>
      <c r="S177" s="172"/>
      <c r="T177" s="173"/>
      <c r="U177" s="275"/>
      <c r="V177" s="279"/>
    </row>
    <row r="178" spans="1:22" ht="16.5" customHeight="1" thickBot="1" x14ac:dyDescent="0.4">
      <c r="A178" s="230" t="s">
        <v>186</v>
      </c>
      <c r="B178" s="231"/>
      <c r="C178" s="231"/>
      <c r="D178" s="232"/>
      <c r="E178" s="174"/>
      <c r="F178" s="176"/>
      <c r="G178" s="174"/>
      <c r="H178" s="176"/>
      <c r="I178" s="401"/>
      <c r="J178" s="402"/>
      <c r="K178" s="401"/>
      <c r="L178" s="402"/>
      <c r="M178" s="401"/>
      <c r="N178" s="402"/>
      <c r="O178" s="174"/>
      <c r="P178" s="176"/>
      <c r="Q178" s="174"/>
      <c r="R178" s="176"/>
      <c r="S178" s="174"/>
      <c r="T178" s="176"/>
      <c r="U178" s="275"/>
      <c r="V178" s="279"/>
    </row>
    <row r="179" spans="1:22" ht="16.5" customHeight="1" thickBot="1" x14ac:dyDescent="0.4">
      <c r="A179" s="374" t="str">
        <f>'Section 2- Strategic Fit'!A464</f>
        <v/>
      </c>
      <c r="B179" s="375"/>
      <c r="C179" s="375"/>
      <c r="D179" s="376"/>
      <c r="E179" s="390"/>
      <c r="F179" s="391"/>
      <c r="G179" s="392"/>
      <c r="H179" s="393"/>
      <c r="I179" s="379">
        <f>SUM(E179:H179)</f>
        <v>0</v>
      </c>
      <c r="J179" s="380"/>
      <c r="K179" s="265"/>
      <c r="L179" s="267"/>
      <c r="M179" s="389"/>
      <c r="N179" s="389"/>
      <c r="O179" s="381"/>
      <c r="P179" s="381"/>
      <c r="Q179" s="381"/>
      <c r="R179" s="381"/>
      <c r="S179" s="394">
        <f>SUM(O179:R179)</f>
        <v>0</v>
      </c>
      <c r="T179" s="394"/>
      <c r="U179" s="403">
        <f>(I179+S179)</f>
        <v>0</v>
      </c>
      <c r="V179" s="404"/>
    </row>
    <row r="180" spans="1:22" ht="16.5" customHeight="1" thickBot="1" x14ac:dyDescent="0.4">
      <c r="A180" s="374" t="str">
        <f>'Section 2- Strategic Fit'!A465</f>
        <v/>
      </c>
      <c r="B180" s="375"/>
      <c r="C180" s="375"/>
      <c r="D180" s="376"/>
      <c r="E180" s="392"/>
      <c r="F180" s="393"/>
      <c r="G180" s="392"/>
      <c r="H180" s="393"/>
      <c r="I180" s="379">
        <f>SUM(E180:H180)</f>
        <v>0</v>
      </c>
      <c r="J180" s="380"/>
      <c r="K180" s="265"/>
      <c r="L180" s="267"/>
      <c r="M180" s="389"/>
      <c r="N180" s="389"/>
      <c r="O180" s="381"/>
      <c r="P180" s="381"/>
      <c r="Q180" s="381"/>
      <c r="R180" s="381"/>
      <c r="S180" s="394">
        <f t="shared" ref="S180:S217" si="0">SUM(O180:R180)</f>
        <v>0</v>
      </c>
      <c r="T180" s="394"/>
      <c r="U180" s="403">
        <f>(I180+S180)</f>
        <v>0</v>
      </c>
      <c r="V180" s="404"/>
    </row>
    <row r="181" spans="1:22" ht="16.5" customHeight="1" thickBot="1" x14ac:dyDescent="0.4">
      <c r="A181" s="374" t="str">
        <f>'Section 2- Strategic Fit'!A466</f>
        <v/>
      </c>
      <c r="B181" s="375"/>
      <c r="C181" s="375"/>
      <c r="D181" s="376"/>
      <c r="E181" s="377"/>
      <c r="F181" s="378"/>
      <c r="G181" s="377"/>
      <c r="H181" s="378"/>
      <c r="I181" s="379">
        <f t="shared" ref="I181:I218" si="1">SUM(E181:H181)</f>
        <v>0</v>
      </c>
      <c r="J181" s="380"/>
      <c r="K181" s="265"/>
      <c r="L181" s="267"/>
      <c r="M181" s="389"/>
      <c r="N181" s="389"/>
      <c r="O181" s="381"/>
      <c r="P181" s="381"/>
      <c r="Q181" s="381"/>
      <c r="R181" s="381"/>
      <c r="S181" s="394">
        <f t="shared" si="0"/>
        <v>0</v>
      </c>
      <c r="T181" s="394"/>
      <c r="U181" s="403">
        <f t="shared" ref="U181:U218" si="2">(I181+S181)</f>
        <v>0</v>
      </c>
      <c r="V181" s="404"/>
    </row>
    <row r="182" spans="1:22" ht="16.5" customHeight="1" thickBot="1" x14ac:dyDescent="0.4">
      <c r="A182" s="374" t="str">
        <f>'Section 2- Strategic Fit'!A467</f>
        <v/>
      </c>
      <c r="B182" s="375"/>
      <c r="C182" s="375"/>
      <c r="D182" s="376"/>
      <c r="E182" s="377"/>
      <c r="F182" s="378"/>
      <c r="G182" s="377"/>
      <c r="H182" s="378"/>
      <c r="I182" s="379">
        <f t="shared" si="1"/>
        <v>0</v>
      </c>
      <c r="J182" s="380"/>
      <c r="K182" s="265"/>
      <c r="L182" s="267"/>
      <c r="M182" s="389"/>
      <c r="N182" s="389"/>
      <c r="O182" s="381"/>
      <c r="P182" s="381"/>
      <c r="Q182" s="381"/>
      <c r="R182" s="381"/>
      <c r="S182" s="394">
        <f t="shared" si="0"/>
        <v>0</v>
      </c>
      <c r="T182" s="394"/>
      <c r="U182" s="403">
        <f t="shared" si="2"/>
        <v>0</v>
      </c>
      <c r="V182" s="404"/>
    </row>
    <row r="183" spans="1:22" ht="16.5" customHeight="1" thickBot="1" x14ac:dyDescent="0.4">
      <c r="A183" s="374" t="str">
        <f>'Section 2- Strategic Fit'!A468</f>
        <v/>
      </c>
      <c r="B183" s="375"/>
      <c r="C183" s="375"/>
      <c r="D183" s="376"/>
      <c r="E183" s="377"/>
      <c r="F183" s="378"/>
      <c r="G183" s="377"/>
      <c r="H183" s="378"/>
      <c r="I183" s="379">
        <f t="shared" si="1"/>
        <v>0</v>
      </c>
      <c r="J183" s="380"/>
      <c r="K183" s="265"/>
      <c r="L183" s="267"/>
      <c r="M183" s="389"/>
      <c r="N183" s="389"/>
      <c r="O183" s="381"/>
      <c r="P183" s="381"/>
      <c r="Q183" s="381"/>
      <c r="R183" s="381"/>
      <c r="S183" s="394">
        <f t="shared" si="0"/>
        <v>0</v>
      </c>
      <c r="T183" s="394"/>
      <c r="U183" s="403">
        <f t="shared" si="2"/>
        <v>0</v>
      </c>
      <c r="V183" s="404"/>
    </row>
    <row r="184" spans="1:22" ht="16.5" customHeight="1" thickBot="1" x14ac:dyDescent="0.4">
      <c r="A184" s="374" t="str">
        <f>'Section 2- Strategic Fit'!A469</f>
        <v/>
      </c>
      <c r="B184" s="375"/>
      <c r="C184" s="375"/>
      <c r="D184" s="376"/>
      <c r="E184" s="377"/>
      <c r="F184" s="378"/>
      <c r="G184" s="377"/>
      <c r="H184" s="378"/>
      <c r="I184" s="379">
        <f t="shared" si="1"/>
        <v>0</v>
      </c>
      <c r="J184" s="380"/>
      <c r="K184" s="265"/>
      <c r="L184" s="267"/>
      <c r="M184" s="389"/>
      <c r="N184" s="389"/>
      <c r="O184" s="381"/>
      <c r="P184" s="381"/>
      <c r="Q184" s="381"/>
      <c r="R184" s="381"/>
      <c r="S184" s="394">
        <f t="shared" si="0"/>
        <v>0</v>
      </c>
      <c r="T184" s="394"/>
      <c r="U184" s="403">
        <f t="shared" si="2"/>
        <v>0</v>
      </c>
      <c r="V184" s="404"/>
    </row>
    <row r="185" spans="1:22" ht="16.5" customHeight="1" thickBot="1" x14ac:dyDescent="0.4">
      <c r="A185" s="374" t="str">
        <f>'Section 2- Strategic Fit'!A470</f>
        <v/>
      </c>
      <c r="B185" s="375"/>
      <c r="C185" s="375"/>
      <c r="D185" s="376"/>
      <c r="E185" s="377"/>
      <c r="F185" s="378"/>
      <c r="G185" s="377"/>
      <c r="H185" s="378"/>
      <c r="I185" s="379">
        <f t="shared" si="1"/>
        <v>0</v>
      </c>
      <c r="J185" s="380"/>
      <c r="K185" s="265"/>
      <c r="L185" s="267"/>
      <c r="M185" s="389"/>
      <c r="N185" s="389"/>
      <c r="O185" s="381"/>
      <c r="P185" s="381"/>
      <c r="Q185" s="381"/>
      <c r="R185" s="381"/>
      <c r="S185" s="394">
        <f t="shared" si="0"/>
        <v>0</v>
      </c>
      <c r="T185" s="394"/>
      <c r="U185" s="403">
        <f t="shared" si="2"/>
        <v>0</v>
      </c>
      <c r="V185" s="404"/>
    </row>
    <row r="186" spans="1:22" ht="16.5" customHeight="1" thickBot="1" x14ac:dyDescent="0.4">
      <c r="A186" s="374" t="str">
        <f>'Section 2- Strategic Fit'!A471</f>
        <v/>
      </c>
      <c r="B186" s="375"/>
      <c r="C186" s="375"/>
      <c r="D186" s="376"/>
      <c r="E186" s="377"/>
      <c r="F186" s="378"/>
      <c r="G186" s="377"/>
      <c r="H186" s="378"/>
      <c r="I186" s="379">
        <f t="shared" si="1"/>
        <v>0</v>
      </c>
      <c r="J186" s="380"/>
      <c r="K186" s="265"/>
      <c r="L186" s="267"/>
      <c r="M186" s="389"/>
      <c r="N186" s="389"/>
      <c r="O186" s="381"/>
      <c r="P186" s="381"/>
      <c r="Q186" s="381"/>
      <c r="R186" s="381"/>
      <c r="S186" s="394">
        <f t="shared" si="0"/>
        <v>0</v>
      </c>
      <c r="T186" s="394"/>
      <c r="U186" s="403">
        <f t="shared" si="2"/>
        <v>0</v>
      </c>
      <c r="V186" s="404"/>
    </row>
    <row r="187" spans="1:22" ht="16.5" customHeight="1" thickBot="1" x14ac:dyDescent="0.4">
      <c r="A187" s="374" t="str">
        <f>'Section 2- Strategic Fit'!A472</f>
        <v/>
      </c>
      <c r="B187" s="375"/>
      <c r="C187" s="375"/>
      <c r="D187" s="376"/>
      <c r="E187" s="377"/>
      <c r="F187" s="378"/>
      <c r="G187" s="377"/>
      <c r="H187" s="378"/>
      <c r="I187" s="379">
        <f t="shared" si="1"/>
        <v>0</v>
      </c>
      <c r="J187" s="380"/>
      <c r="K187" s="265"/>
      <c r="L187" s="267"/>
      <c r="M187" s="389"/>
      <c r="N187" s="389"/>
      <c r="O187" s="381"/>
      <c r="P187" s="381"/>
      <c r="Q187" s="381"/>
      <c r="R187" s="381"/>
      <c r="S187" s="394">
        <f t="shared" si="0"/>
        <v>0</v>
      </c>
      <c r="T187" s="394"/>
      <c r="U187" s="403">
        <f t="shared" si="2"/>
        <v>0</v>
      </c>
      <c r="V187" s="404"/>
    </row>
    <row r="188" spans="1:22" ht="16.5" customHeight="1" thickBot="1" x14ac:dyDescent="0.4">
      <c r="A188" s="374" t="str">
        <f>'Section 2- Strategic Fit'!A473</f>
        <v/>
      </c>
      <c r="B188" s="375"/>
      <c r="C188" s="375"/>
      <c r="D188" s="376"/>
      <c r="E188" s="377"/>
      <c r="F188" s="378"/>
      <c r="G188" s="377"/>
      <c r="H188" s="378"/>
      <c r="I188" s="379">
        <f t="shared" si="1"/>
        <v>0</v>
      </c>
      <c r="J188" s="380"/>
      <c r="K188" s="265"/>
      <c r="L188" s="267"/>
      <c r="M188" s="389"/>
      <c r="N188" s="389"/>
      <c r="O188" s="381"/>
      <c r="P188" s="381"/>
      <c r="Q188" s="381"/>
      <c r="R188" s="381"/>
      <c r="S188" s="394">
        <f t="shared" si="0"/>
        <v>0</v>
      </c>
      <c r="T188" s="394"/>
      <c r="U188" s="403">
        <f t="shared" si="2"/>
        <v>0</v>
      </c>
      <c r="V188" s="404"/>
    </row>
    <row r="189" spans="1:22" ht="16.5" customHeight="1" thickBot="1" x14ac:dyDescent="0.4">
      <c r="A189" s="374" t="str">
        <f>'Section 2- Strategic Fit'!A474</f>
        <v/>
      </c>
      <c r="B189" s="375"/>
      <c r="C189" s="375"/>
      <c r="D189" s="376"/>
      <c r="E189" s="377"/>
      <c r="F189" s="378"/>
      <c r="G189" s="377"/>
      <c r="H189" s="378"/>
      <c r="I189" s="379">
        <f t="shared" si="1"/>
        <v>0</v>
      </c>
      <c r="J189" s="380"/>
      <c r="K189" s="395"/>
      <c r="L189" s="396"/>
      <c r="M189" s="389"/>
      <c r="N189" s="389"/>
      <c r="O189" s="381"/>
      <c r="P189" s="381"/>
      <c r="Q189" s="381"/>
      <c r="R189" s="381"/>
      <c r="S189" s="394">
        <f t="shared" si="0"/>
        <v>0</v>
      </c>
      <c r="T189" s="394"/>
      <c r="U189" s="403">
        <f t="shared" si="2"/>
        <v>0</v>
      </c>
      <c r="V189" s="404"/>
    </row>
    <row r="190" spans="1:22" ht="16.5" customHeight="1" thickBot="1" x14ac:dyDescent="0.4">
      <c r="A190" s="374" t="str">
        <f>'Section 2- Strategic Fit'!A475</f>
        <v/>
      </c>
      <c r="B190" s="375"/>
      <c r="C190" s="375"/>
      <c r="D190" s="376"/>
      <c r="E190" s="377"/>
      <c r="F190" s="378"/>
      <c r="G190" s="377"/>
      <c r="H190" s="378"/>
      <c r="I190" s="379">
        <f t="shared" si="1"/>
        <v>0</v>
      </c>
      <c r="J190" s="380"/>
      <c r="K190" s="395"/>
      <c r="L190" s="396"/>
      <c r="M190" s="389"/>
      <c r="N190" s="389"/>
      <c r="O190" s="381"/>
      <c r="P190" s="381"/>
      <c r="Q190" s="381"/>
      <c r="R190" s="381"/>
      <c r="S190" s="394">
        <f t="shared" si="0"/>
        <v>0</v>
      </c>
      <c r="T190" s="394"/>
      <c r="U190" s="403">
        <f t="shared" si="2"/>
        <v>0</v>
      </c>
      <c r="V190" s="404"/>
    </row>
    <row r="191" spans="1:22" ht="16.5" customHeight="1" thickBot="1" x14ac:dyDescent="0.4">
      <c r="A191" s="374" t="str">
        <f>'Section 2- Strategic Fit'!A476</f>
        <v/>
      </c>
      <c r="B191" s="375"/>
      <c r="C191" s="375"/>
      <c r="D191" s="376"/>
      <c r="E191" s="377"/>
      <c r="F191" s="378"/>
      <c r="G191" s="377"/>
      <c r="H191" s="378"/>
      <c r="I191" s="379">
        <f t="shared" si="1"/>
        <v>0</v>
      </c>
      <c r="J191" s="380"/>
      <c r="K191" s="265"/>
      <c r="L191" s="267"/>
      <c r="M191" s="389"/>
      <c r="N191" s="389"/>
      <c r="O191" s="381"/>
      <c r="P191" s="381"/>
      <c r="Q191" s="381"/>
      <c r="R191" s="381"/>
      <c r="S191" s="394">
        <f t="shared" si="0"/>
        <v>0</v>
      </c>
      <c r="T191" s="394"/>
      <c r="U191" s="403">
        <f t="shared" si="2"/>
        <v>0</v>
      </c>
      <c r="V191" s="404"/>
    </row>
    <row r="192" spans="1:22" ht="16.5" customHeight="1" thickBot="1" x14ac:dyDescent="0.4">
      <c r="A192" s="374" t="str">
        <f>'Section 2- Strategic Fit'!A477</f>
        <v/>
      </c>
      <c r="B192" s="375"/>
      <c r="C192" s="375"/>
      <c r="D192" s="376"/>
      <c r="E192" s="377"/>
      <c r="F192" s="378"/>
      <c r="G192" s="377"/>
      <c r="H192" s="378"/>
      <c r="I192" s="379">
        <f t="shared" si="1"/>
        <v>0</v>
      </c>
      <c r="J192" s="380"/>
      <c r="K192" s="265"/>
      <c r="L192" s="267"/>
      <c r="M192" s="389"/>
      <c r="N192" s="389"/>
      <c r="O192" s="381"/>
      <c r="P192" s="381"/>
      <c r="Q192" s="381"/>
      <c r="R192" s="381"/>
      <c r="S192" s="394">
        <f t="shared" si="0"/>
        <v>0</v>
      </c>
      <c r="T192" s="394"/>
      <c r="U192" s="403">
        <f t="shared" si="2"/>
        <v>0</v>
      </c>
      <c r="V192" s="404"/>
    </row>
    <row r="193" spans="1:22" ht="16.5" customHeight="1" thickBot="1" x14ac:dyDescent="0.4">
      <c r="A193" s="374" t="str">
        <f>'Section 2- Strategic Fit'!A478</f>
        <v/>
      </c>
      <c r="B193" s="375"/>
      <c r="C193" s="375"/>
      <c r="D193" s="376"/>
      <c r="E193" s="377"/>
      <c r="F193" s="378"/>
      <c r="G193" s="377"/>
      <c r="H193" s="378"/>
      <c r="I193" s="379">
        <f t="shared" si="1"/>
        <v>0</v>
      </c>
      <c r="J193" s="380"/>
      <c r="K193" s="265"/>
      <c r="L193" s="267"/>
      <c r="M193" s="389"/>
      <c r="N193" s="389"/>
      <c r="O193" s="381"/>
      <c r="P193" s="381"/>
      <c r="Q193" s="381"/>
      <c r="R193" s="381"/>
      <c r="S193" s="394">
        <f t="shared" si="0"/>
        <v>0</v>
      </c>
      <c r="T193" s="394"/>
      <c r="U193" s="403">
        <f t="shared" si="2"/>
        <v>0</v>
      </c>
      <c r="V193" s="404"/>
    </row>
    <row r="194" spans="1:22" ht="16.5" customHeight="1" thickBot="1" x14ac:dyDescent="0.4">
      <c r="A194" s="374" t="str">
        <f>'Section 2- Strategic Fit'!A479</f>
        <v/>
      </c>
      <c r="B194" s="375"/>
      <c r="C194" s="375"/>
      <c r="D194" s="376"/>
      <c r="E194" s="377"/>
      <c r="F194" s="378"/>
      <c r="G194" s="377"/>
      <c r="H194" s="378"/>
      <c r="I194" s="379">
        <f t="shared" si="1"/>
        <v>0</v>
      </c>
      <c r="J194" s="380"/>
      <c r="K194" s="265"/>
      <c r="L194" s="267"/>
      <c r="M194" s="389"/>
      <c r="N194" s="389"/>
      <c r="O194" s="381"/>
      <c r="P194" s="381"/>
      <c r="Q194" s="381"/>
      <c r="R194" s="381"/>
      <c r="S194" s="394">
        <f t="shared" si="0"/>
        <v>0</v>
      </c>
      <c r="T194" s="394"/>
      <c r="U194" s="403">
        <f t="shared" si="2"/>
        <v>0</v>
      </c>
      <c r="V194" s="404"/>
    </row>
    <row r="195" spans="1:22" ht="16.5" customHeight="1" thickBot="1" x14ac:dyDescent="0.4">
      <c r="A195" s="374" t="str">
        <f>'Section 2- Strategic Fit'!A480</f>
        <v/>
      </c>
      <c r="B195" s="375"/>
      <c r="C195" s="375"/>
      <c r="D195" s="376"/>
      <c r="E195" s="377"/>
      <c r="F195" s="378"/>
      <c r="G195" s="377"/>
      <c r="H195" s="378"/>
      <c r="I195" s="379">
        <f t="shared" si="1"/>
        <v>0</v>
      </c>
      <c r="J195" s="380"/>
      <c r="K195" s="265"/>
      <c r="L195" s="267"/>
      <c r="M195" s="389"/>
      <c r="N195" s="389"/>
      <c r="O195" s="381"/>
      <c r="P195" s="381"/>
      <c r="Q195" s="381"/>
      <c r="R195" s="381"/>
      <c r="S195" s="394">
        <f t="shared" si="0"/>
        <v>0</v>
      </c>
      <c r="T195" s="394"/>
      <c r="U195" s="403">
        <f t="shared" si="2"/>
        <v>0</v>
      </c>
      <c r="V195" s="404"/>
    </row>
    <row r="196" spans="1:22" ht="16.5" customHeight="1" thickBot="1" x14ac:dyDescent="0.4">
      <c r="A196" s="374" t="str">
        <f>'Section 2- Strategic Fit'!A481</f>
        <v/>
      </c>
      <c r="B196" s="375"/>
      <c r="C196" s="375"/>
      <c r="D196" s="376"/>
      <c r="E196" s="377"/>
      <c r="F196" s="378"/>
      <c r="G196" s="377"/>
      <c r="H196" s="378"/>
      <c r="I196" s="379">
        <f t="shared" si="1"/>
        <v>0</v>
      </c>
      <c r="J196" s="380"/>
      <c r="K196" s="265"/>
      <c r="L196" s="267"/>
      <c r="M196" s="389"/>
      <c r="N196" s="389"/>
      <c r="O196" s="381"/>
      <c r="P196" s="381"/>
      <c r="Q196" s="381"/>
      <c r="R196" s="381"/>
      <c r="S196" s="394">
        <f t="shared" si="0"/>
        <v>0</v>
      </c>
      <c r="T196" s="394"/>
      <c r="U196" s="403">
        <f t="shared" si="2"/>
        <v>0</v>
      </c>
      <c r="V196" s="404"/>
    </row>
    <row r="197" spans="1:22" ht="16.5" customHeight="1" thickBot="1" x14ac:dyDescent="0.4">
      <c r="A197" s="374" t="str">
        <f>'Section 2- Strategic Fit'!A482</f>
        <v/>
      </c>
      <c r="B197" s="375"/>
      <c r="C197" s="375"/>
      <c r="D197" s="376"/>
      <c r="E197" s="377"/>
      <c r="F197" s="378"/>
      <c r="G197" s="377"/>
      <c r="H197" s="378"/>
      <c r="I197" s="379">
        <f t="shared" si="1"/>
        <v>0</v>
      </c>
      <c r="J197" s="380"/>
      <c r="K197" s="265"/>
      <c r="L197" s="267"/>
      <c r="M197" s="389"/>
      <c r="N197" s="389"/>
      <c r="O197" s="381"/>
      <c r="P197" s="381"/>
      <c r="Q197" s="381"/>
      <c r="R197" s="381"/>
      <c r="S197" s="394">
        <f t="shared" si="0"/>
        <v>0</v>
      </c>
      <c r="T197" s="394"/>
      <c r="U197" s="403">
        <f t="shared" si="2"/>
        <v>0</v>
      </c>
      <c r="V197" s="404"/>
    </row>
    <row r="198" spans="1:22" ht="16.5" customHeight="1" thickBot="1" x14ac:dyDescent="0.4">
      <c r="A198" s="374" t="str">
        <f>'Section 2- Strategic Fit'!A483</f>
        <v/>
      </c>
      <c r="B198" s="375"/>
      <c r="C198" s="375"/>
      <c r="D198" s="376"/>
      <c r="E198" s="377"/>
      <c r="F198" s="378"/>
      <c r="G198" s="377"/>
      <c r="H198" s="378"/>
      <c r="I198" s="379">
        <f t="shared" si="1"/>
        <v>0</v>
      </c>
      <c r="J198" s="380"/>
      <c r="K198" s="265"/>
      <c r="L198" s="267"/>
      <c r="M198" s="389"/>
      <c r="N198" s="389"/>
      <c r="O198" s="381"/>
      <c r="P198" s="381"/>
      <c r="Q198" s="381"/>
      <c r="R198" s="381"/>
      <c r="S198" s="394">
        <f t="shared" si="0"/>
        <v>0</v>
      </c>
      <c r="T198" s="394"/>
      <c r="U198" s="403">
        <f t="shared" si="2"/>
        <v>0</v>
      </c>
      <c r="V198" s="404"/>
    </row>
    <row r="199" spans="1:22" ht="16.5" customHeight="1" thickBot="1" x14ac:dyDescent="0.4">
      <c r="A199" s="374" t="str">
        <f>'Section 2- Strategic Fit'!A484</f>
        <v/>
      </c>
      <c r="B199" s="375"/>
      <c r="C199" s="375"/>
      <c r="D199" s="376"/>
      <c r="E199" s="377"/>
      <c r="F199" s="378"/>
      <c r="G199" s="377"/>
      <c r="H199" s="378"/>
      <c r="I199" s="379">
        <f t="shared" si="1"/>
        <v>0</v>
      </c>
      <c r="J199" s="380"/>
      <c r="K199" s="265"/>
      <c r="L199" s="267"/>
      <c r="M199" s="389"/>
      <c r="N199" s="389"/>
      <c r="O199" s="381"/>
      <c r="P199" s="381"/>
      <c r="Q199" s="381"/>
      <c r="R199" s="381"/>
      <c r="S199" s="394">
        <f t="shared" si="0"/>
        <v>0</v>
      </c>
      <c r="T199" s="394"/>
      <c r="U199" s="403">
        <f t="shared" si="2"/>
        <v>0</v>
      </c>
      <c r="V199" s="404"/>
    </row>
    <row r="200" spans="1:22" ht="16.5" customHeight="1" thickBot="1" x14ac:dyDescent="0.4">
      <c r="A200" s="374" t="str">
        <f>'Section 2- Strategic Fit'!A485</f>
        <v/>
      </c>
      <c r="B200" s="375"/>
      <c r="C200" s="375"/>
      <c r="D200" s="376"/>
      <c r="E200" s="377"/>
      <c r="F200" s="378"/>
      <c r="G200" s="377"/>
      <c r="H200" s="378"/>
      <c r="I200" s="379">
        <f t="shared" si="1"/>
        <v>0</v>
      </c>
      <c r="J200" s="380"/>
      <c r="K200" s="265"/>
      <c r="L200" s="267"/>
      <c r="M200" s="389"/>
      <c r="N200" s="389"/>
      <c r="O200" s="381"/>
      <c r="P200" s="381"/>
      <c r="Q200" s="381"/>
      <c r="R200" s="381"/>
      <c r="S200" s="394">
        <f t="shared" si="0"/>
        <v>0</v>
      </c>
      <c r="T200" s="394"/>
      <c r="U200" s="403">
        <f t="shared" si="2"/>
        <v>0</v>
      </c>
      <c r="V200" s="404"/>
    </row>
    <row r="201" spans="1:22" ht="16.5" customHeight="1" thickBot="1" x14ac:dyDescent="0.4">
      <c r="A201" s="374" t="str">
        <f>'Section 2- Strategic Fit'!A486</f>
        <v/>
      </c>
      <c r="B201" s="375"/>
      <c r="C201" s="375"/>
      <c r="D201" s="376"/>
      <c r="E201" s="377"/>
      <c r="F201" s="378"/>
      <c r="G201" s="377"/>
      <c r="H201" s="378"/>
      <c r="I201" s="379">
        <f t="shared" si="1"/>
        <v>0</v>
      </c>
      <c r="J201" s="380"/>
      <c r="K201" s="265"/>
      <c r="L201" s="267"/>
      <c r="M201" s="389"/>
      <c r="N201" s="389"/>
      <c r="O201" s="381"/>
      <c r="P201" s="381"/>
      <c r="Q201" s="381"/>
      <c r="R201" s="381"/>
      <c r="S201" s="394">
        <f t="shared" si="0"/>
        <v>0</v>
      </c>
      <c r="T201" s="394"/>
      <c r="U201" s="403">
        <f t="shared" si="2"/>
        <v>0</v>
      </c>
      <c r="V201" s="404"/>
    </row>
    <row r="202" spans="1:22" ht="16.5" customHeight="1" thickBot="1" x14ac:dyDescent="0.4">
      <c r="A202" s="374" t="str">
        <f>'Section 2- Strategic Fit'!A487</f>
        <v/>
      </c>
      <c r="B202" s="375"/>
      <c r="C202" s="375"/>
      <c r="D202" s="376"/>
      <c r="E202" s="377"/>
      <c r="F202" s="378"/>
      <c r="G202" s="377"/>
      <c r="H202" s="378"/>
      <c r="I202" s="379">
        <f t="shared" si="1"/>
        <v>0</v>
      </c>
      <c r="J202" s="380"/>
      <c r="K202" s="265"/>
      <c r="L202" s="267"/>
      <c r="M202" s="389"/>
      <c r="N202" s="389"/>
      <c r="O202" s="381"/>
      <c r="P202" s="381"/>
      <c r="Q202" s="381"/>
      <c r="R202" s="381"/>
      <c r="S202" s="394">
        <f t="shared" si="0"/>
        <v>0</v>
      </c>
      <c r="T202" s="394"/>
      <c r="U202" s="403">
        <f t="shared" si="2"/>
        <v>0</v>
      </c>
      <c r="V202" s="404"/>
    </row>
    <row r="203" spans="1:22" ht="16.5" customHeight="1" thickBot="1" x14ac:dyDescent="0.4">
      <c r="A203" s="374" t="str">
        <f>'Section 2- Strategic Fit'!A488</f>
        <v/>
      </c>
      <c r="B203" s="375"/>
      <c r="C203" s="375"/>
      <c r="D203" s="376"/>
      <c r="E203" s="377"/>
      <c r="F203" s="378"/>
      <c r="G203" s="377"/>
      <c r="H203" s="378"/>
      <c r="I203" s="379">
        <f t="shared" si="1"/>
        <v>0</v>
      </c>
      <c r="J203" s="380"/>
      <c r="K203" s="265"/>
      <c r="L203" s="267"/>
      <c r="M203" s="389"/>
      <c r="N203" s="389"/>
      <c r="O203" s="381"/>
      <c r="P203" s="381"/>
      <c r="Q203" s="381"/>
      <c r="R203" s="381"/>
      <c r="S203" s="394">
        <f t="shared" si="0"/>
        <v>0</v>
      </c>
      <c r="T203" s="394"/>
      <c r="U203" s="403">
        <f t="shared" si="2"/>
        <v>0</v>
      </c>
      <c r="V203" s="404"/>
    </row>
    <row r="204" spans="1:22" ht="16.5" customHeight="1" thickBot="1" x14ac:dyDescent="0.4">
      <c r="A204" s="374" t="str">
        <f>'Section 2- Strategic Fit'!A489</f>
        <v/>
      </c>
      <c r="B204" s="375"/>
      <c r="C204" s="375"/>
      <c r="D204" s="376"/>
      <c r="E204" s="377"/>
      <c r="F204" s="378"/>
      <c r="G204" s="377"/>
      <c r="H204" s="378"/>
      <c r="I204" s="379">
        <f t="shared" si="1"/>
        <v>0</v>
      </c>
      <c r="J204" s="380"/>
      <c r="K204" s="265"/>
      <c r="L204" s="267"/>
      <c r="M204" s="389"/>
      <c r="N204" s="389"/>
      <c r="O204" s="381"/>
      <c r="P204" s="381"/>
      <c r="Q204" s="381"/>
      <c r="R204" s="381"/>
      <c r="S204" s="394">
        <f t="shared" si="0"/>
        <v>0</v>
      </c>
      <c r="T204" s="394"/>
      <c r="U204" s="403">
        <f t="shared" si="2"/>
        <v>0</v>
      </c>
      <c r="V204" s="404"/>
    </row>
    <row r="205" spans="1:22" ht="16.5" customHeight="1" thickBot="1" x14ac:dyDescent="0.4">
      <c r="A205" s="374" t="str">
        <f>'Section 2- Strategic Fit'!A490</f>
        <v/>
      </c>
      <c r="B205" s="375"/>
      <c r="C205" s="375"/>
      <c r="D205" s="376"/>
      <c r="E205" s="377"/>
      <c r="F205" s="378"/>
      <c r="G205" s="377"/>
      <c r="H205" s="378"/>
      <c r="I205" s="379">
        <f t="shared" si="1"/>
        <v>0</v>
      </c>
      <c r="J205" s="380"/>
      <c r="K205" s="265"/>
      <c r="L205" s="267"/>
      <c r="M205" s="389"/>
      <c r="N205" s="389"/>
      <c r="O205" s="381"/>
      <c r="P205" s="381"/>
      <c r="Q205" s="381"/>
      <c r="R205" s="381"/>
      <c r="S205" s="394">
        <f t="shared" si="0"/>
        <v>0</v>
      </c>
      <c r="T205" s="394"/>
      <c r="U205" s="403">
        <f t="shared" si="2"/>
        <v>0</v>
      </c>
      <c r="V205" s="404"/>
    </row>
    <row r="206" spans="1:22" ht="16.5" customHeight="1" thickBot="1" x14ac:dyDescent="0.4">
      <c r="A206" s="374" t="str">
        <f>'Section 2- Strategic Fit'!A491</f>
        <v/>
      </c>
      <c r="B206" s="375"/>
      <c r="C206" s="375"/>
      <c r="D206" s="376"/>
      <c r="E206" s="377"/>
      <c r="F206" s="378"/>
      <c r="G206" s="377"/>
      <c r="H206" s="378"/>
      <c r="I206" s="379">
        <f t="shared" si="1"/>
        <v>0</v>
      </c>
      <c r="J206" s="380"/>
      <c r="K206" s="265"/>
      <c r="L206" s="267"/>
      <c r="M206" s="389"/>
      <c r="N206" s="389"/>
      <c r="O206" s="381"/>
      <c r="P206" s="381"/>
      <c r="Q206" s="381"/>
      <c r="R206" s="381"/>
      <c r="S206" s="394">
        <f t="shared" si="0"/>
        <v>0</v>
      </c>
      <c r="T206" s="394"/>
      <c r="U206" s="403">
        <f t="shared" si="2"/>
        <v>0</v>
      </c>
      <c r="V206" s="404"/>
    </row>
    <row r="207" spans="1:22" ht="16.5" customHeight="1" thickBot="1" x14ac:dyDescent="0.4">
      <c r="A207" s="374" t="str">
        <f>'Section 2- Strategic Fit'!A492</f>
        <v/>
      </c>
      <c r="B207" s="375"/>
      <c r="C207" s="375"/>
      <c r="D207" s="376"/>
      <c r="E207" s="377"/>
      <c r="F207" s="378"/>
      <c r="G207" s="377"/>
      <c r="H207" s="378"/>
      <c r="I207" s="379">
        <f t="shared" si="1"/>
        <v>0</v>
      </c>
      <c r="J207" s="380"/>
      <c r="K207" s="265"/>
      <c r="L207" s="267"/>
      <c r="M207" s="389"/>
      <c r="N207" s="389"/>
      <c r="O207" s="381"/>
      <c r="P207" s="381"/>
      <c r="Q207" s="381"/>
      <c r="R207" s="381"/>
      <c r="S207" s="394">
        <f t="shared" si="0"/>
        <v>0</v>
      </c>
      <c r="T207" s="394"/>
      <c r="U207" s="403">
        <f t="shared" si="2"/>
        <v>0</v>
      </c>
      <c r="V207" s="404"/>
    </row>
    <row r="208" spans="1:22" ht="16.5" customHeight="1" thickBot="1" x14ac:dyDescent="0.4">
      <c r="A208" s="374" t="str">
        <f>'Section 2- Strategic Fit'!A493</f>
        <v/>
      </c>
      <c r="B208" s="375"/>
      <c r="C208" s="375"/>
      <c r="D208" s="376"/>
      <c r="E208" s="377"/>
      <c r="F208" s="378"/>
      <c r="G208" s="377"/>
      <c r="H208" s="378"/>
      <c r="I208" s="379">
        <f t="shared" si="1"/>
        <v>0</v>
      </c>
      <c r="J208" s="380"/>
      <c r="K208" s="265"/>
      <c r="L208" s="267"/>
      <c r="M208" s="389"/>
      <c r="N208" s="389"/>
      <c r="O208" s="381"/>
      <c r="P208" s="381"/>
      <c r="Q208" s="381"/>
      <c r="R208" s="381"/>
      <c r="S208" s="394">
        <f t="shared" si="0"/>
        <v>0</v>
      </c>
      <c r="T208" s="394"/>
      <c r="U208" s="403">
        <f t="shared" si="2"/>
        <v>0</v>
      </c>
      <c r="V208" s="404"/>
    </row>
    <row r="209" spans="1:22" ht="16.5" customHeight="1" thickBot="1" x14ac:dyDescent="0.4">
      <c r="A209" s="374" t="str">
        <f>'Section 2- Strategic Fit'!A494</f>
        <v/>
      </c>
      <c r="B209" s="375"/>
      <c r="C209" s="375"/>
      <c r="D209" s="376"/>
      <c r="E209" s="377"/>
      <c r="F209" s="378"/>
      <c r="G209" s="377"/>
      <c r="H209" s="378"/>
      <c r="I209" s="379">
        <f t="shared" si="1"/>
        <v>0</v>
      </c>
      <c r="J209" s="380"/>
      <c r="K209" s="265"/>
      <c r="L209" s="267"/>
      <c r="M209" s="389"/>
      <c r="N209" s="389"/>
      <c r="O209" s="381"/>
      <c r="P209" s="381"/>
      <c r="Q209" s="381"/>
      <c r="R209" s="381"/>
      <c r="S209" s="394">
        <f t="shared" si="0"/>
        <v>0</v>
      </c>
      <c r="T209" s="394"/>
      <c r="U209" s="403">
        <f t="shared" si="2"/>
        <v>0</v>
      </c>
      <c r="V209" s="404"/>
    </row>
    <row r="210" spans="1:22" ht="16.5" customHeight="1" thickBot="1" x14ac:dyDescent="0.4">
      <c r="A210" s="374" t="str">
        <f>'Section 2- Strategic Fit'!A495</f>
        <v/>
      </c>
      <c r="B210" s="375"/>
      <c r="C210" s="375"/>
      <c r="D210" s="376"/>
      <c r="E210" s="377"/>
      <c r="F210" s="378"/>
      <c r="G210" s="377"/>
      <c r="H210" s="378"/>
      <c r="I210" s="379">
        <f t="shared" si="1"/>
        <v>0</v>
      </c>
      <c r="J210" s="380"/>
      <c r="K210" s="265"/>
      <c r="L210" s="267"/>
      <c r="M210" s="389"/>
      <c r="N210" s="389"/>
      <c r="O210" s="381"/>
      <c r="P210" s="381"/>
      <c r="Q210" s="381"/>
      <c r="R210" s="381"/>
      <c r="S210" s="394">
        <f t="shared" si="0"/>
        <v>0</v>
      </c>
      <c r="T210" s="394"/>
      <c r="U210" s="403">
        <f t="shared" si="2"/>
        <v>0</v>
      </c>
      <c r="V210" s="404"/>
    </row>
    <row r="211" spans="1:22" ht="16.5" customHeight="1" thickBot="1" x14ac:dyDescent="0.4">
      <c r="A211" s="374" t="str">
        <f>'Section 2- Strategic Fit'!A496</f>
        <v/>
      </c>
      <c r="B211" s="375"/>
      <c r="C211" s="375"/>
      <c r="D211" s="376"/>
      <c r="E211" s="377"/>
      <c r="F211" s="378"/>
      <c r="G211" s="377"/>
      <c r="H211" s="378"/>
      <c r="I211" s="379">
        <f t="shared" si="1"/>
        <v>0</v>
      </c>
      <c r="J211" s="380"/>
      <c r="K211" s="265"/>
      <c r="L211" s="267"/>
      <c r="M211" s="389"/>
      <c r="N211" s="389"/>
      <c r="O211" s="381"/>
      <c r="P211" s="381"/>
      <c r="Q211" s="381"/>
      <c r="R211" s="381"/>
      <c r="S211" s="394">
        <f t="shared" si="0"/>
        <v>0</v>
      </c>
      <c r="T211" s="394"/>
      <c r="U211" s="403">
        <f t="shared" si="2"/>
        <v>0</v>
      </c>
      <c r="V211" s="404"/>
    </row>
    <row r="212" spans="1:22" ht="16.5" customHeight="1" thickBot="1" x14ac:dyDescent="0.4">
      <c r="A212" s="374" t="str">
        <f>'Section 2- Strategic Fit'!A497</f>
        <v/>
      </c>
      <c r="B212" s="375"/>
      <c r="C212" s="375"/>
      <c r="D212" s="376"/>
      <c r="E212" s="377"/>
      <c r="F212" s="378"/>
      <c r="G212" s="377"/>
      <c r="H212" s="378"/>
      <c r="I212" s="379">
        <f t="shared" si="1"/>
        <v>0</v>
      </c>
      <c r="J212" s="380"/>
      <c r="K212" s="265"/>
      <c r="L212" s="267"/>
      <c r="M212" s="389"/>
      <c r="N212" s="389"/>
      <c r="O212" s="381"/>
      <c r="P212" s="381"/>
      <c r="Q212" s="381"/>
      <c r="R212" s="381"/>
      <c r="S212" s="394">
        <f t="shared" si="0"/>
        <v>0</v>
      </c>
      <c r="T212" s="394"/>
      <c r="U212" s="403">
        <f t="shared" si="2"/>
        <v>0</v>
      </c>
      <c r="V212" s="404"/>
    </row>
    <row r="213" spans="1:22" ht="16.5" customHeight="1" thickBot="1" x14ac:dyDescent="0.4">
      <c r="A213" s="374" t="str">
        <f>'Section 2- Strategic Fit'!A498</f>
        <v/>
      </c>
      <c r="B213" s="375"/>
      <c r="C213" s="375"/>
      <c r="D213" s="376"/>
      <c r="E213" s="377"/>
      <c r="F213" s="378"/>
      <c r="G213" s="377"/>
      <c r="H213" s="378"/>
      <c r="I213" s="379">
        <f t="shared" si="1"/>
        <v>0</v>
      </c>
      <c r="J213" s="380"/>
      <c r="K213" s="265"/>
      <c r="L213" s="267"/>
      <c r="M213" s="389"/>
      <c r="N213" s="389"/>
      <c r="O213" s="381"/>
      <c r="P213" s="381"/>
      <c r="Q213" s="381"/>
      <c r="R213" s="381"/>
      <c r="S213" s="394">
        <f t="shared" si="0"/>
        <v>0</v>
      </c>
      <c r="T213" s="394"/>
      <c r="U213" s="403">
        <f t="shared" si="2"/>
        <v>0</v>
      </c>
      <c r="V213" s="404"/>
    </row>
    <row r="214" spans="1:22" ht="16.5" customHeight="1" thickBot="1" x14ac:dyDescent="0.4">
      <c r="A214" s="374" t="str">
        <f>'Section 2- Strategic Fit'!A499</f>
        <v/>
      </c>
      <c r="B214" s="375"/>
      <c r="C214" s="375"/>
      <c r="D214" s="376"/>
      <c r="E214" s="377"/>
      <c r="F214" s="378"/>
      <c r="G214" s="377"/>
      <c r="H214" s="378"/>
      <c r="I214" s="379">
        <f t="shared" si="1"/>
        <v>0</v>
      </c>
      <c r="J214" s="380"/>
      <c r="K214" s="265"/>
      <c r="L214" s="267"/>
      <c r="M214" s="389"/>
      <c r="N214" s="389"/>
      <c r="O214" s="381"/>
      <c r="P214" s="381"/>
      <c r="Q214" s="381"/>
      <c r="R214" s="381"/>
      <c r="S214" s="394">
        <f t="shared" si="0"/>
        <v>0</v>
      </c>
      <c r="T214" s="394"/>
      <c r="U214" s="403">
        <f t="shared" si="2"/>
        <v>0</v>
      </c>
      <c r="V214" s="404"/>
    </row>
    <row r="215" spans="1:22" ht="16.5" customHeight="1" thickBot="1" x14ac:dyDescent="0.4">
      <c r="A215" s="374" t="str">
        <f>'Section 2- Strategic Fit'!A500</f>
        <v/>
      </c>
      <c r="B215" s="375"/>
      <c r="C215" s="375"/>
      <c r="D215" s="376"/>
      <c r="E215" s="377"/>
      <c r="F215" s="378"/>
      <c r="G215" s="377"/>
      <c r="H215" s="378"/>
      <c r="I215" s="379">
        <f t="shared" si="1"/>
        <v>0</v>
      </c>
      <c r="J215" s="380"/>
      <c r="K215" s="265"/>
      <c r="L215" s="267"/>
      <c r="M215" s="389"/>
      <c r="N215" s="389"/>
      <c r="O215" s="381"/>
      <c r="P215" s="381"/>
      <c r="Q215" s="381"/>
      <c r="R215" s="381"/>
      <c r="S215" s="394">
        <f t="shared" si="0"/>
        <v>0</v>
      </c>
      <c r="T215" s="394"/>
      <c r="U215" s="403">
        <f t="shared" si="2"/>
        <v>0</v>
      </c>
      <c r="V215" s="404"/>
    </row>
    <row r="216" spans="1:22" ht="16.5" customHeight="1" thickBot="1" x14ac:dyDescent="0.4">
      <c r="A216" s="374" t="str">
        <f>'Section 2- Strategic Fit'!A501</f>
        <v/>
      </c>
      <c r="B216" s="375"/>
      <c r="C216" s="375"/>
      <c r="D216" s="376"/>
      <c r="E216" s="377"/>
      <c r="F216" s="378"/>
      <c r="G216" s="377"/>
      <c r="H216" s="378"/>
      <c r="I216" s="379">
        <f t="shared" si="1"/>
        <v>0</v>
      </c>
      <c r="J216" s="380"/>
      <c r="K216" s="265"/>
      <c r="L216" s="267"/>
      <c r="M216" s="389"/>
      <c r="N216" s="389"/>
      <c r="O216" s="381"/>
      <c r="P216" s="381"/>
      <c r="Q216" s="381"/>
      <c r="R216" s="381"/>
      <c r="S216" s="394">
        <f t="shared" si="0"/>
        <v>0</v>
      </c>
      <c r="T216" s="394"/>
      <c r="U216" s="403">
        <f t="shared" si="2"/>
        <v>0</v>
      </c>
      <c r="V216" s="404"/>
    </row>
    <row r="217" spans="1:22" ht="16.5" customHeight="1" thickBot="1" x14ac:dyDescent="0.4">
      <c r="A217" s="374" t="str">
        <f>'Section 2- Strategic Fit'!A502</f>
        <v/>
      </c>
      <c r="B217" s="375"/>
      <c r="C217" s="375"/>
      <c r="D217" s="376"/>
      <c r="E217" s="377"/>
      <c r="F217" s="378"/>
      <c r="G217" s="377"/>
      <c r="H217" s="378"/>
      <c r="I217" s="379">
        <f t="shared" si="1"/>
        <v>0</v>
      </c>
      <c r="J217" s="380"/>
      <c r="K217" s="265"/>
      <c r="L217" s="267"/>
      <c r="M217" s="389"/>
      <c r="N217" s="389"/>
      <c r="O217" s="381"/>
      <c r="P217" s="381"/>
      <c r="Q217" s="381"/>
      <c r="R217" s="381"/>
      <c r="S217" s="394">
        <f t="shared" si="0"/>
        <v>0</v>
      </c>
      <c r="T217" s="394"/>
      <c r="U217" s="403">
        <f t="shared" si="2"/>
        <v>0</v>
      </c>
      <c r="V217" s="404"/>
    </row>
    <row r="218" spans="1:22" ht="16.5" customHeight="1" thickBot="1" x14ac:dyDescent="0.4">
      <c r="A218" s="374" t="str">
        <f>'Section 2- Strategic Fit'!A503</f>
        <v/>
      </c>
      <c r="B218" s="375"/>
      <c r="C218" s="375"/>
      <c r="D218" s="376"/>
      <c r="E218" s="377"/>
      <c r="F218" s="378"/>
      <c r="G218" s="377"/>
      <c r="H218" s="378"/>
      <c r="I218" s="379">
        <f t="shared" si="1"/>
        <v>0</v>
      </c>
      <c r="J218" s="380"/>
      <c r="K218" s="265"/>
      <c r="L218" s="267"/>
      <c r="M218" s="389"/>
      <c r="N218" s="389"/>
      <c r="O218" s="381"/>
      <c r="P218" s="381"/>
      <c r="Q218" s="381"/>
      <c r="R218" s="381"/>
      <c r="S218" s="394">
        <f>SUM(O218:R218)</f>
        <v>0</v>
      </c>
      <c r="T218" s="394"/>
      <c r="U218" s="403">
        <f t="shared" si="2"/>
        <v>0</v>
      </c>
      <c r="V218" s="404"/>
    </row>
    <row r="219" spans="1:22" ht="16.5" customHeight="1" thickBot="1" x14ac:dyDescent="0.5">
      <c r="A219" s="382" t="s">
        <v>276</v>
      </c>
      <c r="B219" s="383"/>
      <c r="C219" s="383"/>
      <c r="D219" s="384"/>
      <c r="E219" s="385">
        <f>SUM(E179:F218)</f>
        <v>0</v>
      </c>
      <c r="F219" s="385"/>
      <c r="G219" s="385">
        <f>SUM(G179:H218)</f>
        <v>0</v>
      </c>
      <c r="H219" s="344"/>
      <c r="I219" s="405">
        <f>SUM(I179:J218)</f>
        <v>0</v>
      </c>
      <c r="J219" s="405"/>
      <c r="K219" s="386">
        <f>SUM(K179:L218)</f>
        <v>0</v>
      </c>
      <c r="L219" s="387"/>
      <c r="M219" s="382">
        <f>SUM(M179:N218)</f>
        <v>0</v>
      </c>
      <c r="N219" s="384"/>
      <c r="O219" s="388">
        <f>SUM(O179:P218)</f>
        <v>0</v>
      </c>
      <c r="P219" s="384"/>
      <c r="Q219" s="385">
        <f>SUM(Q179:R218)</f>
        <v>0</v>
      </c>
      <c r="R219" s="344"/>
      <c r="S219" s="385">
        <f>SUM(S179:T218)</f>
        <v>0</v>
      </c>
      <c r="T219" s="344"/>
      <c r="U219" s="385">
        <f>SUM(U179:V218)</f>
        <v>0</v>
      </c>
      <c r="V219" s="344"/>
    </row>
    <row r="220" spans="1:22" ht="16.5" customHeight="1" x14ac:dyDescent="0.45">
      <c r="A220" s="33"/>
      <c r="B220" s="34"/>
      <c r="C220" s="34"/>
      <c r="D220" s="34"/>
      <c r="E220" s="34"/>
      <c r="F220" s="34"/>
      <c r="G220" s="34"/>
      <c r="H220" s="48"/>
      <c r="I220" s="48"/>
      <c r="J220" s="48"/>
      <c r="K220" s="48"/>
      <c r="L220" s="48"/>
      <c r="M220" s="49"/>
      <c r="N220" s="49"/>
      <c r="O220" s="49"/>
      <c r="P220" s="34"/>
      <c r="Q220" s="34"/>
      <c r="R220" s="34"/>
      <c r="S220" s="34"/>
      <c r="T220" s="34"/>
      <c r="U220" s="34"/>
      <c r="V220" s="35"/>
    </row>
    <row r="221" spans="1:22" ht="16.5" customHeight="1" x14ac:dyDescent="0.35">
      <c r="A221" s="33"/>
      <c r="B221" s="149" t="s">
        <v>277</v>
      </c>
      <c r="C221" s="149"/>
      <c r="D221" s="149"/>
      <c r="E221" s="149"/>
      <c r="F221" s="149"/>
      <c r="G221" s="149"/>
      <c r="H221" s="149"/>
      <c r="I221" s="149"/>
      <c r="J221" s="149"/>
      <c r="K221" s="149"/>
      <c r="L221" s="149"/>
      <c r="M221" s="149"/>
      <c r="N221" s="149"/>
      <c r="O221" s="149"/>
      <c r="P221" s="149"/>
      <c r="Q221" s="149"/>
      <c r="R221" s="149"/>
      <c r="S221" s="149"/>
      <c r="T221" s="149"/>
      <c r="U221" s="149"/>
      <c r="V221" s="35"/>
    </row>
    <row r="222" spans="1:22" ht="16.5" customHeight="1" x14ac:dyDescent="0.35">
      <c r="A222" s="33"/>
      <c r="B222" s="373" t="s">
        <v>278</v>
      </c>
      <c r="C222" s="144"/>
      <c r="D222" s="144"/>
      <c r="E222" s="144"/>
      <c r="F222" s="144"/>
      <c r="G222" s="144"/>
      <c r="H222" s="144"/>
      <c r="I222" s="158" t="s">
        <v>279</v>
      </c>
      <c r="J222" s="158"/>
      <c r="K222" s="158"/>
      <c r="L222" s="158"/>
      <c r="M222" s="158"/>
      <c r="N222" s="158"/>
      <c r="O222" s="158"/>
      <c r="P222" s="158"/>
      <c r="Q222" s="158"/>
      <c r="R222" s="158"/>
      <c r="S222" s="158"/>
      <c r="T222" s="158"/>
      <c r="U222" s="158"/>
      <c r="V222" s="35"/>
    </row>
    <row r="223" spans="1:22" ht="16.5" customHeight="1" x14ac:dyDescent="0.35">
      <c r="A223" s="33"/>
      <c r="B223" s="144"/>
      <c r="C223" s="144"/>
      <c r="D223" s="144"/>
      <c r="E223" s="144"/>
      <c r="F223" s="144"/>
      <c r="G223" s="144"/>
      <c r="H223" s="144"/>
      <c r="I223" s="158"/>
      <c r="J223" s="158"/>
      <c r="K223" s="158"/>
      <c r="L223" s="158"/>
      <c r="M223" s="158"/>
      <c r="N223" s="158"/>
      <c r="O223" s="158"/>
      <c r="P223" s="158"/>
      <c r="Q223" s="158"/>
      <c r="R223" s="158"/>
      <c r="S223" s="158"/>
      <c r="T223" s="158"/>
      <c r="U223" s="158"/>
      <c r="V223" s="35"/>
    </row>
    <row r="224" spans="1:22" ht="16.5" customHeight="1" x14ac:dyDescent="0.35">
      <c r="A224" s="33"/>
      <c r="B224" s="144"/>
      <c r="C224" s="144"/>
      <c r="D224" s="144"/>
      <c r="E224" s="144"/>
      <c r="F224" s="144"/>
      <c r="G224" s="144"/>
      <c r="H224" s="144"/>
      <c r="I224" s="158"/>
      <c r="J224" s="158"/>
      <c r="K224" s="158"/>
      <c r="L224" s="158"/>
      <c r="M224" s="158"/>
      <c r="N224" s="158"/>
      <c r="O224" s="158"/>
      <c r="P224" s="158"/>
      <c r="Q224" s="158"/>
      <c r="R224" s="158"/>
      <c r="S224" s="158"/>
      <c r="T224" s="158"/>
      <c r="U224" s="158"/>
      <c r="V224" s="35"/>
    </row>
    <row r="225" spans="1:22" ht="16.5" customHeight="1" x14ac:dyDescent="0.35">
      <c r="A225" s="33"/>
      <c r="B225" s="144"/>
      <c r="C225" s="144"/>
      <c r="D225" s="144"/>
      <c r="E225" s="144"/>
      <c r="F225" s="144"/>
      <c r="G225" s="144"/>
      <c r="H225" s="144"/>
      <c r="I225" s="158"/>
      <c r="J225" s="158"/>
      <c r="K225" s="158"/>
      <c r="L225" s="158"/>
      <c r="M225" s="158"/>
      <c r="N225" s="158"/>
      <c r="O225" s="158"/>
      <c r="P225" s="158"/>
      <c r="Q225" s="158"/>
      <c r="R225" s="158"/>
      <c r="S225" s="158"/>
      <c r="T225" s="158"/>
      <c r="U225" s="158"/>
      <c r="V225" s="35"/>
    </row>
    <row r="226" spans="1:22" ht="16.5" customHeight="1" x14ac:dyDescent="0.35">
      <c r="A226" s="33"/>
      <c r="B226" s="144"/>
      <c r="C226" s="144"/>
      <c r="D226" s="144"/>
      <c r="E226" s="144"/>
      <c r="F226" s="144"/>
      <c r="G226" s="144"/>
      <c r="H226" s="144"/>
      <c r="I226" s="158"/>
      <c r="J226" s="158"/>
      <c r="K226" s="158"/>
      <c r="L226" s="158"/>
      <c r="M226" s="158"/>
      <c r="N226" s="158"/>
      <c r="O226" s="158"/>
      <c r="P226" s="158"/>
      <c r="Q226" s="158"/>
      <c r="R226" s="158"/>
      <c r="S226" s="158"/>
      <c r="T226" s="158"/>
      <c r="U226" s="158"/>
      <c r="V226" s="35"/>
    </row>
    <row r="227" spans="1:22" ht="16.5" customHeight="1" x14ac:dyDescent="0.35">
      <c r="A227" s="33"/>
      <c r="B227" s="144"/>
      <c r="C227" s="144"/>
      <c r="D227" s="144"/>
      <c r="E227" s="144"/>
      <c r="F227" s="144"/>
      <c r="G227" s="144"/>
      <c r="H227" s="144"/>
      <c r="I227" s="158"/>
      <c r="J227" s="158"/>
      <c r="K227" s="158"/>
      <c r="L227" s="158"/>
      <c r="M227" s="158"/>
      <c r="N227" s="158"/>
      <c r="O227" s="158"/>
      <c r="P227" s="158"/>
      <c r="Q227" s="158"/>
      <c r="R227" s="158"/>
      <c r="S227" s="158"/>
      <c r="T227" s="158"/>
      <c r="U227" s="158"/>
      <c r="V227" s="35"/>
    </row>
    <row r="228" spans="1:22" ht="16.5" customHeight="1" x14ac:dyDescent="0.35">
      <c r="A228" s="33"/>
      <c r="B228" s="144"/>
      <c r="C228" s="144"/>
      <c r="D228" s="144"/>
      <c r="E228" s="144"/>
      <c r="F228" s="144"/>
      <c r="G228" s="144"/>
      <c r="H228" s="144"/>
      <c r="I228" s="158"/>
      <c r="J228" s="158"/>
      <c r="K228" s="158"/>
      <c r="L228" s="158"/>
      <c r="M228" s="158"/>
      <c r="N228" s="158"/>
      <c r="O228" s="158"/>
      <c r="P228" s="158"/>
      <c r="Q228" s="158"/>
      <c r="R228" s="158"/>
      <c r="S228" s="158"/>
      <c r="T228" s="158"/>
      <c r="U228" s="158"/>
      <c r="V228" s="35"/>
    </row>
    <row r="229" spans="1:22" ht="16.5" customHeight="1" x14ac:dyDescent="0.35">
      <c r="A229" s="33"/>
      <c r="B229" s="144"/>
      <c r="C229" s="144"/>
      <c r="D229" s="144"/>
      <c r="E229" s="144"/>
      <c r="F229" s="144"/>
      <c r="G229" s="144"/>
      <c r="H229" s="144"/>
      <c r="I229" s="158"/>
      <c r="J229" s="158"/>
      <c r="K229" s="158"/>
      <c r="L229" s="158"/>
      <c r="M229" s="158"/>
      <c r="N229" s="158"/>
      <c r="O229" s="158"/>
      <c r="P229" s="158"/>
      <c r="Q229" s="158"/>
      <c r="R229" s="158"/>
      <c r="S229" s="158"/>
      <c r="T229" s="158"/>
      <c r="U229" s="158"/>
      <c r="V229" s="35"/>
    </row>
    <row r="230" spans="1:22" ht="16.5" customHeight="1" x14ac:dyDescent="0.35">
      <c r="A230" s="33"/>
      <c r="B230" s="144"/>
      <c r="C230" s="144"/>
      <c r="D230" s="144"/>
      <c r="E230" s="144"/>
      <c r="F230" s="144"/>
      <c r="G230" s="144"/>
      <c r="H230" s="144"/>
      <c r="I230" s="158"/>
      <c r="J230" s="158"/>
      <c r="K230" s="158"/>
      <c r="L230" s="158"/>
      <c r="M230" s="158"/>
      <c r="N230" s="158"/>
      <c r="O230" s="158"/>
      <c r="P230" s="158"/>
      <c r="Q230" s="158"/>
      <c r="R230" s="158"/>
      <c r="S230" s="158"/>
      <c r="T230" s="158"/>
      <c r="U230" s="158"/>
      <c r="V230" s="35"/>
    </row>
    <row r="231" spans="1:22" ht="16.5" customHeight="1" x14ac:dyDescent="0.35">
      <c r="A231" s="33"/>
      <c r="B231" s="144"/>
      <c r="C231" s="144"/>
      <c r="D231" s="144"/>
      <c r="E231" s="144"/>
      <c r="F231" s="144"/>
      <c r="G231" s="144"/>
      <c r="H231" s="144"/>
      <c r="I231" s="158"/>
      <c r="J231" s="158"/>
      <c r="K231" s="158"/>
      <c r="L231" s="158"/>
      <c r="M231" s="158"/>
      <c r="N231" s="158"/>
      <c r="O231" s="158"/>
      <c r="P231" s="158"/>
      <c r="Q231" s="158"/>
      <c r="R231" s="158"/>
      <c r="S231" s="158"/>
      <c r="T231" s="158"/>
      <c r="U231" s="158"/>
      <c r="V231" s="35"/>
    </row>
    <row r="232" spans="1:22" ht="16.5" customHeight="1" x14ac:dyDescent="0.35">
      <c r="A232" s="33"/>
      <c r="B232" s="144"/>
      <c r="C232" s="144"/>
      <c r="D232" s="144"/>
      <c r="E232" s="144"/>
      <c r="F232" s="144"/>
      <c r="G232" s="144"/>
      <c r="H232" s="144"/>
      <c r="I232" s="158"/>
      <c r="J232" s="158"/>
      <c r="K232" s="158"/>
      <c r="L232" s="158"/>
      <c r="M232" s="158"/>
      <c r="N232" s="158"/>
      <c r="O232" s="158"/>
      <c r="P232" s="158"/>
      <c r="Q232" s="158"/>
      <c r="R232" s="158"/>
      <c r="S232" s="158"/>
      <c r="T232" s="158"/>
      <c r="U232" s="158"/>
      <c r="V232" s="35"/>
    </row>
    <row r="233" spans="1:22" ht="16.5" customHeight="1" x14ac:dyDescent="0.35">
      <c r="A233" s="33"/>
      <c r="B233" s="144"/>
      <c r="C233" s="144"/>
      <c r="D233" s="144"/>
      <c r="E233" s="144"/>
      <c r="F233" s="144"/>
      <c r="G233" s="144"/>
      <c r="H233" s="144"/>
      <c r="I233" s="158"/>
      <c r="J233" s="158"/>
      <c r="K233" s="158"/>
      <c r="L233" s="158"/>
      <c r="M233" s="158"/>
      <c r="N233" s="158"/>
      <c r="O233" s="158"/>
      <c r="P233" s="158"/>
      <c r="Q233" s="158"/>
      <c r="R233" s="158"/>
      <c r="S233" s="158"/>
      <c r="T233" s="158"/>
      <c r="U233" s="158"/>
      <c r="V233" s="35"/>
    </row>
    <row r="234" spans="1:22" ht="16.5" customHeight="1" x14ac:dyDescent="0.35">
      <c r="A234" s="33"/>
      <c r="B234" s="144"/>
      <c r="C234" s="144"/>
      <c r="D234" s="144"/>
      <c r="E234" s="144"/>
      <c r="F234" s="144"/>
      <c r="G234" s="144"/>
      <c r="H234" s="144"/>
      <c r="I234" s="158"/>
      <c r="J234" s="158"/>
      <c r="K234" s="158"/>
      <c r="L234" s="158"/>
      <c r="M234" s="158"/>
      <c r="N234" s="158"/>
      <c r="O234" s="158"/>
      <c r="P234" s="158"/>
      <c r="Q234" s="158"/>
      <c r="R234" s="158"/>
      <c r="S234" s="158"/>
      <c r="T234" s="158"/>
      <c r="U234" s="158"/>
      <c r="V234" s="35"/>
    </row>
    <row r="235" spans="1:22" ht="16.5" customHeight="1" x14ac:dyDescent="0.35">
      <c r="A235" s="33"/>
      <c r="B235" s="144"/>
      <c r="C235" s="144"/>
      <c r="D235" s="144"/>
      <c r="E235" s="144"/>
      <c r="F235" s="144"/>
      <c r="G235" s="144"/>
      <c r="H235" s="144"/>
      <c r="I235" s="158"/>
      <c r="J235" s="158"/>
      <c r="K235" s="158"/>
      <c r="L235" s="158"/>
      <c r="M235" s="158"/>
      <c r="N235" s="158"/>
      <c r="O235" s="158"/>
      <c r="P235" s="158"/>
      <c r="Q235" s="158"/>
      <c r="R235" s="158"/>
      <c r="S235" s="158"/>
      <c r="T235" s="158"/>
      <c r="U235" s="158"/>
      <c r="V235" s="35"/>
    </row>
    <row r="236" spans="1:22" ht="16.5" customHeight="1" x14ac:dyDescent="0.35">
      <c r="A236" s="33"/>
      <c r="B236" s="144"/>
      <c r="C236" s="144"/>
      <c r="D236" s="144"/>
      <c r="E236" s="144"/>
      <c r="F236" s="144"/>
      <c r="G236" s="144"/>
      <c r="H236" s="144"/>
      <c r="I236" s="158"/>
      <c r="J236" s="158"/>
      <c r="K236" s="158"/>
      <c r="L236" s="158"/>
      <c r="M236" s="158"/>
      <c r="N236" s="158"/>
      <c r="O236" s="158"/>
      <c r="P236" s="158"/>
      <c r="Q236" s="158"/>
      <c r="R236" s="158"/>
      <c r="S236" s="158"/>
      <c r="T236" s="158"/>
      <c r="U236" s="158"/>
      <c r="V236" s="35"/>
    </row>
    <row r="237" spans="1:22" ht="16.5" customHeight="1" x14ac:dyDescent="0.35">
      <c r="A237" s="33"/>
      <c r="B237" s="144"/>
      <c r="C237" s="144"/>
      <c r="D237" s="144"/>
      <c r="E237" s="144"/>
      <c r="F237" s="144"/>
      <c r="G237" s="144"/>
      <c r="H237" s="144"/>
      <c r="I237" s="158"/>
      <c r="J237" s="158"/>
      <c r="K237" s="158"/>
      <c r="L237" s="158"/>
      <c r="M237" s="158"/>
      <c r="N237" s="158"/>
      <c r="O237" s="158"/>
      <c r="P237" s="158"/>
      <c r="Q237" s="158"/>
      <c r="R237" s="158"/>
      <c r="S237" s="158"/>
      <c r="T237" s="158"/>
      <c r="U237" s="158"/>
      <c r="V237" s="35"/>
    </row>
    <row r="238" spans="1:22" ht="16.5" customHeight="1" x14ac:dyDescent="0.35">
      <c r="A238" s="33"/>
      <c r="B238" s="144"/>
      <c r="C238" s="144"/>
      <c r="D238" s="144"/>
      <c r="E238" s="144"/>
      <c r="F238" s="144"/>
      <c r="G238" s="144"/>
      <c r="H238" s="144"/>
      <c r="I238" s="158"/>
      <c r="J238" s="158"/>
      <c r="K238" s="158"/>
      <c r="L238" s="158"/>
      <c r="M238" s="158"/>
      <c r="N238" s="158"/>
      <c r="O238" s="158"/>
      <c r="P238" s="158"/>
      <c r="Q238" s="158"/>
      <c r="R238" s="158"/>
      <c r="S238" s="158"/>
      <c r="T238" s="158"/>
      <c r="U238" s="158"/>
      <c r="V238" s="35"/>
    </row>
    <row r="239" spans="1:22" ht="16.5" customHeight="1" x14ac:dyDescent="0.35">
      <c r="A239" s="33"/>
      <c r="B239" s="144"/>
      <c r="C239" s="144"/>
      <c r="D239" s="144"/>
      <c r="E239" s="144"/>
      <c r="F239" s="144"/>
      <c r="G239" s="144"/>
      <c r="H239" s="144"/>
      <c r="I239" s="158"/>
      <c r="J239" s="158"/>
      <c r="K239" s="158"/>
      <c r="L239" s="158"/>
      <c r="M239" s="158"/>
      <c r="N239" s="158"/>
      <c r="O239" s="158"/>
      <c r="P239" s="158"/>
      <c r="Q239" s="158"/>
      <c r="R239" s="158"/>
      <c r="S239" s="158"/>
      <c r="T239" s="158"/>
      <c r="U239" s="158"/>
      <c r="V239" s="35"/>
    </row>
    <row r="240" spans="1:22" ht="16.5" customHeight="1" x14ac:dyDescent="0.35">
      <c r="A240" s="33"/>
      <c r="B240" s="144"/>
      <c r="C240" s="144"/>
      <c r="D240" s="144"/>
      <c r="E240" s="144"/>
      <c r="F240" s="144"/>
      <c r="G240" s="144"/>
      <c r="H240" s="144"/>
      <c r="I240" s="158"/>
      <c r="J240" s="158"/>
      <c r="K240" s="158"/>
      <c r="L240" s="158"/>
      <c r="M240" s="158"/>
      <c r="N240" s="158"/>
      <c r="O240" s="158"/>
      <c r="P240" s="158"/>
      <c r="Q240" s="158"/>
      <c r="R240" s="158"/>
      <c r="S240" s="158"/>
      <c r="T240" s="158"/>
      <c r="U240" s="158"/>
      <c r="V240" s="35"/>
    </row>
    <row r="241" spans="1:22" ht="16.5" customHeight="1" x14ac:dyDescent="0.35">
      <c r="A241" s="33"/>
      <c r="B241" s="144"/>
      <c r="C241" s="144"/>
      <c r="D241" s="144"/>
      <c r="E241" s="144"/>
      <c r="F241" s="144"/>
      <c r="G241" s="144"/>
      <c r="H241" s="144"/>
      <c r="I241" s="158"/>
      <c r="J241" s="158"/>
      <c r="K241" s="158"/>
      <c r="L241" s="158"/>
      <c r="M241" s="158"/>
      <c r="N241" s="158"/>
      <c r="O241" s="158"/>
      <c r="P241" s="158"/>
      <c r="Q241" s="158"/>
      <c r="R241" s="158"/>
      <c r="S241" s="158"/>
      <c r="T241" s="158"/>
      <c r="U241" s="158"/>
      <c r="V241" s="35"/>
    </row>
    <row r="242" spans="1:22" ht="16.5" customHeight="1" x14ac:dyDescent="0.35">
      <c r="A242" s="33"/>
      <c r="B242" s="144"/>
      <c r="C242" s="144"/>
      <c r="D242" s="144"/>
      <c r="E242" s="144"/>
      <c r="F242" s="144"/>
      <c r="G242" s="144"/>
      <c r="H242" s="144"/>
      <c r="I242" s="158"/>
      <c r="J242" s="158"/>
      <c r="K242" s="158"/>
      <c r="L242" s="158"/>
      <c r="M242" s="158"/>
      <c r="N242" s="158"/>
      <c r="O242" s="158"/>
      <c r="P242" s="158"/>
      <c r="Q242" s="158"/>
      <c r="R242" s="158"/>
      <c r="S242" s="158"/>
      <c r="T242" s="158"/>
      <c r="U242" s="158"/>
      <c r="V242" s="35"/>
    </row>
    <row r="243" spans="1:22" ht="16.5" customHeight="1" x14ac:dyDescent="0.35">
      <c r="A243" s="33"/>
      <c r="B243" s="144"/>
      <c r="C243" s="144"/>
      <c r="D243" s="144"/>
      <c r="E243" s="144"/>
      <c r="F243" s="144"/>
      <c r="G243" s="144"/>
      <c r="H243" s="144"/>
      <c r="I243" s="158"/>
      <c r="J243" s="158"/>
      <c r="K243" s="158"/>
      <c r="L243" s="158"/>
      <c r="M243" s="158"/>
      <c r="N243" s="158"/>
      <c r="O243" s="158"/>
      <c r="P243" s="158"/>
      <c r="Q243" s="158"/>
      <c r="R243" s="158"/>
      <c r="S243" s="158"/>
      <c r="T243" s="158"/>
      <c r="U243" s="158"/>
      <c r="V243" s="35"/>
    </row>
    <row r="244" spans="1:22" ht="16.5" customHeight="1" x14ac:dyDescent="0.35">
      <c r="A244" s="33"/>
      <c r="B244" s="144"/>
      <c r="C244" s="144"/>
      <c r="D244" s="144"/>
      <c r="E244" s="144"/>
      <c r="F244" s="144"/>
      <c r="G244" s="144"/>
      <c r="H244" s="144"/>
      <c r="I244" s="158"/>
      <c r="J244" s="158"/>
      <c r="K244" s="158"/>
      <c r="L244" s="158"/>
      <c r="M244" s="158"/>
      <c r="N244" s="158"/>
      <c r="O244" s="158"/>
      <c r="P244" s="158"/>
      <c r="Q244" s="158"/>
      <c r="R244" s="158"/>
      <c r="S244" s="158"/>
      <c r="T244" s="158"/>
      <c r="U244" s="158"/>
      <c r="V244" s="35"/>
    </row>
    <row r="245" spans="1:22" ht="16.5" customHeight="1" x14ac:dyDescent="0.35">
      <c r="A245" s="33"/>
      <c r="B245" s="144"/>
      <c r="C245" s="144"/>
      <c r="D245" s="144"/>
      <c r="E245" s="144"/>
      <c r="F245" s="144"/>
      <c r="G245" s="144"/>
      <c r="H245" s="144"/>
      <c r="I245" s="158"/>
      <c r="J245" s="158"/>
      <c r="K245" s="158"/>
      <c r="L245" s="158"/>
      <c r="M245" s="158"/>
      <c r="N245" s="158"/>
      <c r="O245" s="158"/>
      <c r="P245" s="158"/>
      <c r="Q245" s="158"/>
      <c r="R245" s="158"/>
      <c r="S245" s="158"/>
      <c r="T245" s="158"/>
      <c r="U245" s="158"/>
      <c r="V245" s="35"/>
    </row>
    <row r="246" spans="1:22" ht="16.5" customHeight="1" x14ac:dyDescent="0.35">
      <c r="A246" s="33"/>
      <c r="B246" s="144"/>
      <c r="C246" s="144"/>
      <c r="D246" s="144"/>
      <c r="E246" s="144"/>
      <c r="F246" s="144"/>
      <c r="G246" s="144"/>
      <c r="H246" s="144"/>
      <c r="I246" s="158"/>
      <c r="J246" s="158"/>
      <c r="K246" s="158"/>
      <c r="L246" s="158"/>
      <c r="M246" s="158"/>
      <c r="N246" s="158"/>
      <c r="O246" s="158"/>
      <c r="P246" s="158"/>
      <c r="Q246" s="158"/>
      <c r="R246" s="158"/>
      <c r="S246" s="158"/>
      <c r="T246" s="158"/>
      <c r="U246" s="158"/>
      <c r="V246" s="35"/>
    </row>
    <row r="247" spans="1:22" ht="16.5" customHeight="1" x14ac:dyDescent="0.35">
      <c r="A247" s="33"/>
      <c r="B247" s="144"/>
      <c r="C247" s="144"/>
      <c r="D247" s="144"/>
      <c r="E247" s="144"/>
      <c r="F247" s="144"/>
      <c r="G247" s="144"/>
      <c r="H247" s="144"/>
      <c r="I247" s="158"/>
      <c r="J247" s="158"/>
      <c r="K247" s="158"/>
      <c r="L247" s="158"/>
      <c r="M247" s="158"/>
      <c r="N247" s="158"/>
      <c r="O247" s="158"/>
      <c r="P247" s="158"/>
      <c r="Q247" s="158"/>
      <c r="R247" s="158"/>
      <c r="S247" s="158"/>
      <c r="T247" s="158"/>
      <c r="U247" s="158"/>
      <c r="V247" s="35"/>
    </row>
    <row r="248" spans="1:22" ht="16.5" customHeight="1" x14ac:dyDescent="0.35">
      <c r="A248" s="33"/>
      <c r="B248" s="144"/>
      <c r="C248" s="144"/>
      <c r="D248" s="144"/>
      <c r="E248" s="144"/>
      <c r="F248" s="144"/>
      <c r="G248" s="144"/>
      <c r="H248" s="144"/>
      <c r="I248" s="158"/>
      <c r="J248" s="158"/>
      <c r="K248" s="158"/>
      <c r="L248" s="158"/>
      <c r="M248" s="158"/>
      <c r="N248" s="158"/>
      <c r="O248" s="158"/>
      <c r="P248" s="158"/>
      <c r="Q248" s="158"/>
      <c r="R248" s="158"/>
      <c r="S248" s="158"/>
      <c r="T248" s="158"/>
      <c r="U248" s="158"/>
      <c r="V248" s="35"/>
    </row>
    <row r="249" spans="1:22" ht="16.5" customHeight="1" x14ac:dyDescent="0.35">
      <c r="A249" s="33"/>
      <c r="B249" s="144"/>
      <c r="C249" s="144"/>
      <c r="D249" s="144"/>
      <c r="E249" s="144"/>
      <c r="F249" s="144"/>
      <c r="G249" s="144"/>
      <c r="H249" s="144"/>
      <c r="I249" s="158"/>
      <c r="J249" s="158"/>
      <c r="K249" s="158"/>
      <c r="L249" s="158"/>
      <c r="M249" s="158"/>
      <c r="N249" s="158"/>
      <c r="O249" s="158"/>
      <c r="P249" s="158"/>
      <c r="Q249" s="158"/>
      <c r="R249" s="158"/>
      <c r="S249" s="158"/>
      <c r="T249" s="158"/>
      <c r="U249" s="158"/>
      <c r="V249" s="35"/>
    </row>
    <row r="250" spans="1:22" ht="16.5" customHeight="1" x14ac:dyDescent="0.35">
      <c r="A250" s="33"/>
      <c r="B250" s="144"/>
      <c r="C250" s="144"/>
      <c r="D250" s="144"/>
      <c r="E250" s="144"/>
      <c r="F250" s="144"/>
      <c r="G250" s="144"/>
      <c r="H250" s="144"/>
      <c r="I250" s="158"/>
      <c r="J250" s="158"/>
      <c r="K250" s="158"/>
      <c r="L250" s="158"/>
      <c r="M250" s="158"/>
      <c r="N250" s="158"/>
      <c r="O250" s="158"/>
      <c r="P250" s="158"/>
      <c r="Q250" s="158"/>
      <c r="R250" s="158"/>
      <c r="S250" s="158"/>
      <c r="T250" s="158"/>
      <c r="U250" s="158"/>
      <c r="V250" s="35"/>
    </row>
    <row r="251" spans="1:22" ht="43" customHeight="1" x14ac:dyDescent="0.35">
      <c r="A251" s="33"/>
      <c r="B251" s="144"/>
      <c r="C251" s="144"/>
      <c r="D251" s="144"/>
      <c r="E251" s="144"/>
      <c r="F251" s="144"/>
      <c r="G251" s="144"/>
      <c r="H251" s="144"/>
      <c r="I251" s="157" t="s">
        <v>457</v>
      </c>
      <c r="J251" s="157"/>
      <c r="K251" s="157"/>
      <c r="L251" s="157"/>
      <c r="M251" s="157"/>
      <c r="N251" s="157"/>
      <c r="O251" s="157"/>
      <c r="P251" s="157"/>
      <c r="Q251" s="157"/>
      <c r="R251" s="157"/>
      <c r="S251" s="157"/>
      <c r="T251" s="157"/>
      <c r="U251" s="157"/>
      <c r="V251" s="35"/>
    </row>
    <row r="252" spans="1:22" ht="16.5" customHeight="1" x14ac:dyDescent="0.35">
      <c r="A252" s="33"/>
      <c r="B252" s="9"/>
      <c r="C252" s="9"/>
      <c r="D252" s="9"/>
      <c r="E252" s="9"/>
      <c r="F252" s="9"/>
      <c r="G252" s="9"/>
      <c r="H252" s="9"/>
      <c r="I252" s="38"/>
      <c r="J252" s="38"/>
      <c r="K252" s="38"/>
      <c r="L252" s="38"/>
      <c r="M252" s="38"/>
      <c r="N252" s="38"/>
      <c r="O252" s="38"/>
      <c r="P252" s="38"/>
      <c r="Q252" s="38"/>
      <c r="R252" s="38"/>
      <c r="S252" s="38"/>
      <c r="T252" s="38"/>
      <c r="U252" s="38"/>
      <c r="V252" s="35"/>
    </row>
    <row r="253" spans="1:22" ht="16.5" customHeight="1" x14ac:dyDescent="0.35">
      <c r="A253" s="33"/>
      <c r="B253" s="9"/>
      <c r="C253" s="9"/>
      <c r="D253" s="9"/>
      <c r="E253" s="9"/>
      <c r="F253" s="9"/>
      <c r="G253" s="9"/>
      <c r="H253" s="144" t="s">
        <v>280</v>
      </c>
      <c r="I253" s="144"/>
      <c r="J253" s="144"/>
      <c r="K253" s="144"/>
      <c r="L253" s="144"/>
      <c r="M253" s="144"/>
      <c r="N253" s="185"/>
      <c r="O253" s="185"/>
      <c r="P253" s="185"/>
      <c r="Q253" s="38"/>
      <c r="R253" s="38"/>
      <c r="S253" s="38"/>
      <c r="T253" s="38"/>
      <c r="U253" s="38"/>
      <c r="V253" s="35"/>
    </row>
    <row r="254" spans="1:22" ht="16.5" customHeight="1" x14ac:dyDescent="0.35">
      <c r="A254" s="33"/>
      <c r="B254" s="9"/>
      <c r="C254" s="9"/>
      <c r="D254" s="9"/>
      <c r="E254" s="9"/>
      <c r="F254" s="9"/>
      <c r="G254" s="9"/>
      <c r="H254" s="144"/>
      <c r="I254" s="144"/>
      <c r="J254" s="144"/>
      <c r="K254" s="144"/>
      <c r="L254" s="144"/>
      <c r="M254" s="144"/>
      <c r="N254" s="185"/>
      <c r="O254" s="185"/>
      <c r="P254" s="185"/>
      <c r="Q254" s="38"/>
      <c r="R254" s="38"/>
      <c r="S254" s="38"/>
      <c r="T254" s="38"/>
      <c r="U254" s="38"/>
      <c r="V254" s="35"/>
    </row>
    <row r="255" spans="1:22" ht="16.5" customHeight="1" x14ac:dyDescent="0.35">
      <c r="A255" s="33"/>
      <c r="B255" s="9"/>
      <c r="C255" s="9"/>
      <c r="D255" s="9"/>
      <c r="E255" s="9"/>
      <c r="F255" s="9"/>
      <c r="G255" s="9"/>
      <c r="H255" s="144"/>
      <c r="I255" s="144"/>
      <c r="J255" s="144"/>
      <c r="K255" s="144"/>
      <c r="L255" s="144"/>
      <c r="M255" s="144"/>
      <c r="N255" s="185"/>
      <c r="O255" s="185"/>
      <c r="P255" s="185"/>
      <c r="Q255" s="38"/>
      <c r="R255" s="38"/>
      <c r="S255" s="38"/>
      <c r="T255" s="38"/>
      <c r="U255" s="38"/>
      <c r="V255" s="35"/>
    </row>
    <row r="256" spans="1:22" ht="16.5" customHeight="1" x14ac:dyDescent="0.35">
      <c r="A256" s="33"/>
      <c r="B256" s="9"/>
      <c r="C256" s="9"/>
      <c r="D256" s="9"/>
      <c r="E256" s="9"/>
      <c r="F256" s="9"/>
      <c r="G256" s="9"/>
      <c r="H256" s="144"/>
      <c r="I256" s="144"/>
      <c r="J256" s="144"/>
      <c r="K256" s="144"/>
      <c r="L256" s="144"/>
      <c r="M256" s="144"/>
      <c r="N256" s="185"/>
      <c r="O256" s="185"/>
      <c r="P256" s="185"/>
      <c r="Q256" s="38"/>
      <c r="R256" s="38"/>
      <c r="S256" s="38"/>
      <c r="T256" s="38"/>
      <c r="U256" s="38"/>
      <c r="V256" s="35"/>
    </row>
    <row r="257" spans="1:22" ht="16.5" customHeight="1" x14ac:dyDescent="0.35">
      <c r="A257" s="33"/>
      <c r="B257" s="9"/>
      <c r="C257" s="9"/>
      <c r="D257" s="9"/>
      <c r="E257" s="9"/>
      <c r="F257" s="9"/>
      <c r="G257" s="9"/>
      <c r="H257" s="144"/>
      <c r="I257" s="144"/>
      <c r="J257" s="144"/>
      <c r="K257" s="144"/>
      <c r="L257" s="144"/>
      <c r="M257" s="144"/>
      <c r="N257" s="185"/>
      <c r="O257" s="185"/>
      <c r="P257" s="185"/>
      <c r="Q257" s="38"/>
      <c r="R257" s="38"/>
      <c r="S257" s="38"/>
      <c r="T257" s="38"/>
      <c r="U257" s="38"/>
      <c r="V257" s="35"/>
    </row>
    <row r="258" spans="1:22" ht="16.5" customHeight="1" x14ac:dyDescent="0.35">
      <c r="A258" s="33"/>
      <c r="B258" s="9"/>
      <c r="C258" s="9"/>
      <c r="D258" s="9"/>
      <c r="E258" s="9"/>
      <c r="F258" s="9"/>
      <c r="G258" s="9"/>
      <c r="H258" s="9"/>
      <c r="I258" s="9"/>
      <c r="J258" s="9"/>
      <c r="K258" s="9"/>
      <c r="L258" s="9"/>
      <c r="M258" s="9"/>
      <c r="N258" s="40"/>
      <c r="O258" s="40"/>
      <c r="P258" s="40"/>
      <c r="Q258" s="38"/>
      <c r="R258" s="38"/>
      <c r="S258" s="38"/>
      <c r="T258" s="38"/>
      <c r="U258" s="38"/>
      <c r="V258" s="35"/>
    </row>
    <row r="259" spans="1:22" ht="16.5" customHeight="1" x14ac:dyDescent="0.35">
      <c r="A259" s="33"/>
      <c r="B259" s="186" t="s">
        <v>223</v>
      </c>
      <c r="C259" s="295"/>
      <c r="D259" s="295"/>
      <c r="E259" s="295"/>
      <c r="F259" s="295"/>
      <c r="G259" s="295"/>
      <c r="H259" s="295"/>
      <c r="I259" s="295"/>
      <c r="J259" s="295"/>
      <c r="K259" s="295"/>
      <c r="L259" s="295"/>
      <c r="M259" s="295"/>
      <c r="N259" s="295"/>
      <c r="O259" s="295"/>
      <c r="P259" s="295"/>
      <c r="Q259" s="295"/>
      <c r="R259" s="295"/>
      <c r="S259" s="295"/>
      <c r="T259" s="295"/>
      <c r="U259" s="295"/>
      <c r="V259" s="35"/>
    </row>
    <row r="260" spans="1:22" ht="16.5" customHeight="1" x14ac:dyDescent="0.35">
      <c r="A260" s="33"/>
      <c r="B260" s="295"/>
      <c r="C260" s="295"/>
      <c r="D260" s="295"/>
      <c r="E260" s="295"/>
      <c r="F260" s="295"/>
      <c r="G260" s="295"/>
      <c r="H260" s="295"/>
      <c r="I260" s="295"/>
      <c r="J260" s="295"/>
      <c r="K260" s="295"/>
      <c r="L260" s="295"/>
      <c r="M260" s="295"/>
      <c r="N260" s="295"/>
      <c r="O260" s="295"/>
      <c r="P260" s="295"/>
      <c r="Q260" s="295"/>
      <c r="R260" s="295"/>
      <c r="S260" s="295"/>
      <c r="T260" s="295"/>
      <c r="U260" s="295"/>
      <c r="V260" s="35"/>
    </row>
    <row r="261" spans="1:22" ht="16.5" customHeight="1" x14ac:dyDescent="0.35">
      <c r="A261" s="33"/>
      <c r="B261" s="295"/>
      <c r="C261" s="295"/>
      <c r="D261" s="295"/>
      <c r="E261" s="295"/>
      <c r="F261" s="295"/>
      <c r="G261" s="295"/>
      <c r="H261" s="295"/>
      <c r="I261" s="295"/>
      <c r="J261" s="295"/>
      <c r="K261" s="295"/>
      <c r="L261" s="295"/>
      <c r="M261" s="295"/>
      <c r="N261" s="295"/>
      <c r="O261" s="295"/>
      <c r="P261" s="295"/>
      <c r="Q261" s="295"/>
      <c r="R261" s="295"/>
      <c r="S261" s="295"/>
      <c r="T261" s="295"/>
      <c r="U261" s="295"/>
      <c r="V261" s="35"/>
    </row>
    <row r="262" spans="1:22" ht="16.5" customHeight="1" x14ac:dyDescent="0.35">
      <c r="A262" s="33"/>
      <c r="B262" s="295"/>
      <c r="C262" s="295"/>
      <c r="D262" s="295"/>
      <c r="E262" s="295"/>
      <c r="F262" s="295"/>
      <c r="G262" s="295"/>
      <c r="H262" s="295"/>
      <c r="I262" s="295"/>
      <c r="J262" s="295"/>
      <c r="K262" s="295"/>
      <c r="L262" s="295"/>
      <c r="M262" s="295"/>
      <c r="N262" s="295"/>
      <c r="O262" s="295"/>
      <c r="P262" s="295"/>
      <c r="Q262" s="295"/>
      <c r="R262" s="295"/>
      <c r="S262" s="295"/>
      <c r="T262" s="295"/>
      <c r="U262" s="295"/>
      <c r="V262" s="35"/>
    </row>
    <row r="263" spans="1:22" ht="16.5" customHeight="1" x14ac:dyDescent="0.35">
      <c r="A263" s="33"/>
      <c r="B263" s="295"/>
      <c r="C263" s="295"/>
      <c r="D263" s="295"/>
      <c r="E263" s="295"/>
      <c r="F263" s="295"/>
      <c r="G263" s="295"/>
      <c r="H263" s="295"/>
      <c r="I263" s="295"/>
      <c r="J263" s="295"/>
      <c r="K263" s="295"/>
      <c r="L263" s="295"/>
      <c r="M263" s="295"/>
      <c r="N263" s="295"/>
      <c r="O263" s="295"/>
      <c r="P263" s="295"/>
      <c r="Q263" s="295"/>
      <c r="R263" s="295"/>
      <c r="S263" s="295"/>
      <c r="T263" s="295"/>
      <c r="U263" s="295"/>
      <c r="V263" s="35"/>
    </row>
    <row r="264" spans="1:22" ht="16.5" customHeight="1" x14ac:dyDescent="0.35">
      <c r="A264" s="33"/>
      <c r="B264" s="295"/>
      <c r="C264" s="295"/>
      <c r="D264" s="295"/>
      <c r="E264" s="295"/>
      <c r="F264" s="295"/>
      <c r="G264" s="295"/>
      <c r="H264" s="295"/>
      <c r="I264" s="295"/>
      <c r="J264" s="295"/>
      <c r="K264" s="295"/>
      <c r="L264" s="295"/>
      <c r="M264" s="295"/>
      <c r="N264" s="295"/>
      <c r="O264" s="295"/>
      <c r="P264" s="295"/>
      <c r="Q264" s="295"/>
      <c r="R264" s="295"/>
      <c r="S264" s="295"/>
      <c r="T264" s="295"/>
      <c r="U264" s="295"/>
      <c r="V264" s="35"/>
    </row>
    <row r="265" spans="1:22" ht="16.5" customHeight="1" x14ac:dyDescent="0.35">
      <c r="A265" s="33"/>
      <c r="B265" s="295"/>
      <c r="C265" s="295"/>
      <c r="D265" s="295"/>
      <c r="E265" s="295"/>
      <c r="F265" s="295"/>
      <c r="G265" s="295"/>
      <c r="H265" s="295"/>
      <c r="I265" s="295"/>
      <c r="J265" s="295"/>
      <c r="K265" s="295"/>
      <c r="L265" s="295"/>
      <c r="M265" s="295"/>
      <c r="N265" s="295"/>
      <c r="O265" s="295"/>
      <c r="P265" s="295"/>
      <c r="Q265" s="295"/>
      <c r="R265" s="295"/>
      <c r="S265" s="295"/>
      <c r="T265" s="295"/>
      <c r="U265" s="295"/>
      <c r="V265" s="35"/>
    </row>
    <row r="266" spans="1:22" ht="16.5" customHeight="1" x14ac:dyDescent="0.35">
      <c r="A266" s="33"/>
      <c r="B266" s="295"/>
      <c r="C266" s="295"/>
      <c r="D266" s="295"/>
      <c r="E266" s="295"/>
      <c r="F266" s="295"/>
      <c r="G266" s="295"/>
      <c r="H266" s="295"/>
      <c r="I266" s="295"/>
      <c r="J266" s="295"/>
      <c r="K266" s="295"/>
      <c r="L266" s="295"/>
      <c r="M266" s="295"/>
      <c r="N266" s="295"/>
      <c r="O266" s="295"/>
      <c r="P266" s="295"/>
      <c r="Q266" s="295"/>
      <c r="R266" s="295"/>
      <c r="S266" s="295"/>
      <c r="T266" s="295"/>
      <c r="U266" s="295"/>
      <c r="V266" s="35"/>
    </row>
    <row r="267" spans="1:22" ht="16.5" customHeight="1" x14ac:dyDescent="0.35">
      <c r="A267" s="33"/>
      <c r="B267" s="295"/>
      <c r="C267" s="295"/>
      <c r="D267" s="295"/>
      <c r="E267" s="295"/>
      <c r="F267" s="295"/>
      <c r="G267" s="295"/>
      <c r="H267" s="295"/>
      <c r="I267" s="295"/>
      <c r="J267" s="295"/>
      <c r="K267" s="295"/>
      <c r="L267" s="295"/>
      <c r="M267" s="295"/>
      <c r="N267" s="295"/>
      <c r="O267" s="295"/>
      <c r="P267" s="295"/>
      <c r="Q267" s="295"/>
      <c r="R267" s="295"/>
      <c r="S267" s="295"/>
      <c r="T267" s="295"/>
      <c r="U267" s="295"/>
      <c r="V267" s="35"/>
    </row>
    <row r="268" spans="1:22" ht="16.5" customHeight="1" x14ac:dyDescent="0.35">
      <c r="A268" s="33"/>
      <c r="B268" s="295"/>
      <c r="C268" s="295"/>
      <c r="D268" s="295"/>
      <c r="E268" s="295"/>
      <c r="F268" s="295"/>
      <c r="G268" s="295"/>
      <c r="H268" s="295"/>
      <c r="I268" s="295"/>
      <c r="J268" s="295"/>
      <c r="K268" s="295"/>
      <c r="L268" s="295"/>
      <c r="M268" s="295"/>
      <c r="N268" s="295"/>
      <c r="O268" s="295"/>
      <c r="P268" s="295"/>
      <c r="Q268" s="295"/>
      <c r="R268" s="295"/>
      <c r="S268" s="295"/>
      <c r="T268" s="295"/>
      <c r="U268" s="295"/>
      <c r="V268" s="35"/>
    </row>
    <row r="269" spans="1:22" ht="16.5" customHeight="1" x14ac:dyDescent="0.35">
      <c r="A269" s="33"/>
      <c r="B269" s="295"/>
      <c r="C269" s="295"/>
      <c r="D269" s="295"/>
      <c r="E269" s="295"/>
      <c r="F269" s="295"/>
      <c r="G269" s="295"/>
      <c r="H269" s="295"/>
      <c r="I269" s="295"/>
      <c r="J269" s="295"/>
      <c r="K269" s="295"/>
      <c r="L269" s="295"/>
      <c r="M269" s="295"/>
      <c r="N269" s="295"/>
      <c r="O269" s="295"/>
      <c r="P269" s="295"/>
      <c r="Q269" s="295"/>
      <c r="R269" s="295"/>
      <c r="S269" s="295"/>
      <c r="T269" s="295"/>
      <c r="U269" s="295"/>
      <c r="V269" s="35"/>
    </row>
    <row r="270" spans="1:22" ht="16.5" customHeight="1" x14ac:dyDescent="0.35">
      <c r="A270" s="33"/>
      <c r="B270" s="295"/>
      <c r="C270" s="295"/>
      <c r="D270" s="295"/>
      <c r="E270" s="295"/>
      <c r="F270" s="295"/>
      <c r="G270" s="295"/>
      <c r="H270" s="295"/>
      <c r="I270" s="295"/>
      <c r="J270" s="295"/>
      <c r="K270" s="295"/>
      <c r="L270" s="295"/>
      <c r="M270" s="295"/>
      <c r="N270" s="295"/>
      <c r="O270" s="295"/>
      <c r="P270" s="295"/>
      <c r="Q270" s="295"/>
      <c r="R270" s="295"/>
      <c r="S270" s="295"/>
      <c r="T270" s="295"/>
      <c r="U270" s="295"/>
      <c r="V270" s="35"/>
    </row>
    <row r="271" spans="1:22" ht="16.5" customHeight="1" x14ac:dyDescent="0.35">
      <c r="A271" s="33"/>
      <c r="B271" s="295"/>
      <c r="C271" s="295"/>
      <c r="D271" s="295"/>
      <c r="E271" s="295"/>
      <c r="F271" s="295"/>
      <c r="G271" s="295"/>
      <c r="H271" s="295"/>
      <c r="I271" s="295"/>
      <c r="J271" s="295"/>
      <c r="K271" s="295"/>
      <c r="L271" s="295"/>
      <c r="M271" s="295"/>
      <c r="N271" s="295"/>
      <c r="O271" s="295"/>
      <c r="P271" s="295"/>
      <c r="Q271" s="295"/>
      <c r="R271" s="295"/>
      <c r="S271" s="295"/>
      <c r="T271" s="295"/>
      <c r="U271" s="295"/>
      <c r="V271" s="35"/>
    </row>
    <row r="272" spans="1:22" ht="16.5" customHeight="1" x14ac:dyDescent="0.35">
      <c r="A272" s="33"/>
      <c r="B272" s="295"/>
      <c r="C272" s="295"/>
      <c r="D272" s="295"/>
      <c r="E272" s="295"/>
      <c r="F272" s="295"/>
      <c r="G272" s="295"/>
      <c r="H272" s="295"/>
      <c r="I272" s="295"/>
      <c r="J272" s="295"/>
      <c r="K272" s="295"/>
      <c r="L272" s="295"/>
      <c r="M272" s="295"/>
      <c r="N272" s="295"/>
      <c r="O272" s="295"/>
      <c r="P272" s="295"/>
      <c r="Q272" s="295"/>
      <c r="R272" s="295"/>
      <c r="S272" s="295"/>
      <c r="T272" s="295"/>
      <c r="U272" s="295"/>
      <c r="V272" s="35"/>
    </row>
    <row r="273" spans="1:22" ht="16.5" customHeight="1" x14ac:dyDescent="0.35">
      <c r="A273" s="33"/>
      <c r="B273" s="295"/>
      <c r="C273" s="295"/>
      <c r="D273" s="295"/>
      <c r="E273" s="295"/>
      <c r="F273" s="295"/>
      <c r="G273" s="295"/>
      <c r="H273" s="295"/>
      <c r="I273" s="295"/>
      <c r="J273" s="295"/>
      <c r="K273" s="295"/>
      <c r="L273" s="295"/>
      <c r="M273" s="295"/>
      <c r="N273" s="295"/>
      <c r="O273" s="295"/>
      <c r="P273" s="295"/>
      <c r="Q273" s="295"/>
      <c r="R273" s="295"/>
      <c r="S273" s="295"/>
      <c r="T273" s="295"/>
      <c r="U273" s="295"/>
      <c r="V273" s="35"/>
    </row>
    <row r="274" spans="1:22" ht="16.5" customHeight="1" x14ac:dyDescent="0.35">
      <c r="A274" s="33"/>
      <c r="B274" s="295"/>
      <c r="C274" s="295"/>
      <c r="D274" s="295"/>
      <c r="E274" s="295"/>
      <c r="F274" s="295"/>
      <c r="G274" s="295"/>
      <c r="H274" s="295"/>
      <c r="I274" s="295"/>
      <c r="J274" s="295"/>
      <c r="K274" s="295"/>
      <c r="L274" s="295"/>
      <c r="M274" s="295"/>
      <c r="N274" s="295"/>
      <c r="O274" s="295"/>
      <c r="P274" s="295"/>
      <c r="Q274" s="295"/>
      <c r="R274" s="295"/>
      <c r="S274" s="295"/>
      <c r="T274" s="295"/>
      <c r="U274" s="295"/>
      <c r="V274" s="35"/>
    </row>
    <row r="275" spans="1:22" ht="16.5" customHeight="1" x14ac:dyDescent="0.35">
      <c r="A275" s="33"/>
      <c r="B275" s="295"/>
      <c r="C275" s="295"/>
      <c r="D275" s="295"/>
      <c r="E275" s="295"/>
      <c r="F275" s="295"/>
      <c r="G275" s="295"/>
      <c r="H275" s="295"/>
      <c r="I275" s="295"/>
      <c r="J275" s="295"/>
      <c r="K275" s="295"/>
      <c r="L275" s="295"/>
      <c r="M275" s="295"/>
      <c r="N275" s="295"/>
      <c r="O275" s="295"/>
      <c r="P275" s="295"/>
      <c r="Q275" s="295"/>
      <c r="R275" s="295"/>
      <c r="S275" s="295"/>
      <c r="T275" s="295"/>
      <c r="U275" s="295"/>
      <c r="V275" s="35"/>
    </row>
    <row r="276" spans="1:22" ht="16.5" customHeight="1" x14ac:dyDescent="0.35">
      <c r="A276" s="33"/>
      <c r="B276" s="295"/>
      <c r="C276" s="295"/>
      <c r="D276" s="295"/>
      <c r="E276" s="295"/>
      <c r="F276" s="295"/>
      <c r="G276" s="295"/>
      <c r="H276" s="295"/>
      <c r="I276" s="295"/>
      <c r="J276" s="295"/>
      <c r="K276" s="295"/>
      <c r="L276" s="295"/>
      <c r="M276" s="295"/>
      <c r="N276" s="295"/>
      <c r="O276" s="295"/>
      <c r="P276" s="295"/>
      <c r="Q276" s="295"/>
      <c r="R276" s="295"/>
      <c r="S276" s="295"/>
      <c r="T276" s="295"/>
      <c r="U276" s="295"/>
      <c r="V276" s="35"/>
    </row>
    <row r="277" spans="1:22" ht="16.5" customHeight="1" x14ac:dyDescent="0.35">
      <c r="A277" s="33"/>
      <c r="B277" s="295"/>
      <c r="C277" s="295"/>
      <c r="D277" s="295"/>
      <c r="E277" s="295"/>
      <c r="F277" s="295"/>
      <c r="G277" s="295"/>
      <c r="H277" s="295"/>
      <c r="I277" s="295"/>
      <c r="J277" s="295"/>
      <c r="K277" s="295"/>
      <c r="L277" s="295"/>
      <c r="M277" s="295"/>
      <c r="N277" s="295"/>
      <c r="O277" s="295"/>
      <c r="P277" s="295"/>
      <c r="Q277" s="295"/>
      <c r="R277" s="295"/>
      <c r="S277" s="295"/>
      <c r="T277" s="295"/>
      <c r="U277" s="295"/>
      <c r="V277" s="35"/>
    </row>
    <row r="278" spans="1:22" ht="16.5" customHeight="1" x14ac:dyDescent="0.35">
      <c r="A278" s="33"/>
      <c r="B278" s="295"/>
      <c r="C278" s="295"/>
      <c r="D278" s="295"/>
      <c r="E278" s="295"/>
      <c r="F278" s="295"/>
      <c r="G278" s="295"/>
      <c r="H278" s="295"/>
      <c r="I278" s="295"/>
      <c r="J278" s="295"/>
      <c r="K278" s="295"/>
      <c r="L278" s="295"/>
      <c r="M278" s="295"/>
      <c r="N278" s="295"/>
      <c r="O278" s="295"/>
      <c r="P278" s="295"/>
      <c r="Q278" s="295"/>
      <c r="R278" s="295"/>
      <c r="S278" s="295"/>
      <c r="T278" s="295"/>
      <c r="U278" s="295"/>
      <c r="V278" s="35"/>
    </row>
    <row r="279" spans="1:22" ht="16.5" customHeight="1" x14ac:dyDescent="0.35">
      <c r="A279" s="33"/>
      <c r="B279" s="295"/>
      <c r="C279" s="295"/>
      <c r="D279" s="295"/>
      <c r="E279" s="295"/>
      <c r="F279" s="295"/>
      <c r="G279" s="295"/>
      <c r="H279" s="295"/>
      <c r="I279" s="295"/>
      <c r="J279" s="295"/>
      <c r="K279" s="295"/>
      <c r="L279" s="295"/>
      <c r="M279" s="295"/>
      <c r="N279" s="295"/>
      <c r="O279" s="295"/>
      <c r="P279" s="295"/>
      <c r="Q279" s="295"/>
      <c r="R279" s="295"/>
      <c r="S279" s="295"/>
      <c r="T279" s="295"/>
      <c r="U279" s="295"/>
      <c r="V279" s="35"/>
    </row>
    <row r="280" spans="1:22" ht="16.5" customHeight="1" x14ac:dyDescent="0.35">
      <c r="A280" s="33"/>
      <c r="B280" s="295"/>
      <c r="C280" s="295"/>
      <c r="D280" s="295"/>
      <c r="E280" s="295"/>
      <c r="F280" s="295"/>
      <c r="G280" s="295"/>
      <c r="H280" s="295"/>
      <c r="I280" s="295"/>
      <c r="J280" s="295"/>
      <c r="K280" s="295"/>
      <c r="L280" s="295"/>
      <c r="M280" s="295"/>
      <c r="N280" s="295"/>
      <c r="O280" s="295"/>
      <c r="P280" s="295"/>
      <c r="Q280" s="295"/>
      <c r="R280" s="295"/>
      <c r="S280" s="295"/>
      <c r="T280" s="295"/>
      <c r="U280" s="295"/>
      <c r="V280" s="35"/>
    </row>
    <row r="281" spans="1:22" ht="16.5" customHeight="1" x14ac:dyDescent="0.35">
      <c r="A281" s="33"/>
      <c r="B281" s="295"/>
      <c r="C281" s="295"/>
      <c r="D281" s="295"/>
      <c r="E281" s="295"/>
      <c r="F281" s="295"/>
      <c r="G281" s="295"/>
      <c r="H281" s="295"/>
      <c r="I281" s="295"/>
      <c r="J281" s="295"/>
      <c r="K281" s="295"/>
      <c r="L281" s="295"/>
      <c r="M281" s="295"/>
      <c r="N281" s="295"/>
      <c r="O281" s="295"/>
      <c r="P281" s="295"/>
      <c r="Q281" s="295"/>
      <c r="R281" s="295"/>
      <c r="S281" s="295"/>
      <c r="T281" s="295"/>
      <c r="U281" s="295"/>
      <c r="V281" s="35"/>
    </row>
    <row r="282" spans="1:22" ht="16.5" customHeight="1" x14ac:dyDescent="0.35">
      <c r="A282" s="33"/>
      <c r="B282" s="295"/>
      <c r="C282" s="295"/>
      <c r="D282" s="295"/>
      <c r="E282" s="295"/>
      <c r="F282" s="295"/>
      <c r="G282" s="295"/>
      <c r="H282" s="295"/>
      <c r="I282" s="295"/>
      <c r="J282" s="295"/>
      <c r="K282" s="295"/>
      <c r="L282" s="295"/>
      <c r="M282" s="295"/>
      <c r="N282" s="295"/>
      <c r="O282" s="295"/>
      <c r="P282" s="295"/>
      <c r="Q282" s="295"/>
      <c r="R282" s="295"/>
      <c r="S282" s="295"/>
      <c r="T282" s="295"/>
      <c r="U282" s="295"/>
      <c r="V282" s="35"/>
    </row>
    <row r="283" spans="1:22" ht="16.5" customHeight="1" x14ac:dyDescent="0.35">
      <c r="A283" s="33"/>
      <c r="B283" s="295"/>
      <c r="C283" s="295"/>
      <c r="D283" s="295"/>
      <c r="E283" s="295"/>
      <c r="F283" s="295"/>
      <c r="G283" s="295"/>
      <c r="H283" s="295"/>
      <c r="I283" s="295"/>
      <c r="J283" s="295"/>
      <c r="K283" s="295"/>
      <c r="L283" s="295"/>
      <c r="M283" s="295"/>
      <c r="N283" s="295"/>
      <c r="O283" s="295"/>
      <c r="P283" s="295"/>
      <c r="Q283" s="295"/>
      <c r="R283" s="295"/>
      <c r="S283" s="295"/>
      <c r="T283" s="295"/>
      <c r="U283" s="295"/>
      <c r="V283" s="35"/>
    </row>
    <row r="284" spans="1:22" ht="16.5" customHeight="1" x14ac:dyDescent="0.35">
      <c r="A284" s="33"/>
      <c r="B284" s="295"/>
      <c r="C284" s="295"/>
      <c r="D284" s="295"/>
      <c r="E284" s="295"/>
      <c r="F284" s="295"/>
      <c r="G284" s="295"/>
      <c r="H284" s="295"/>
      <c r="I284" s="295"/>
      <c r="J284" s="295"/>
      <c r="K284" s="295"/>
      <c r="L284" s="295"/>
      <c r="M284" s="295"/>
      <c r="N284" s="295"/>
      <c r="O284" s="295"/>
      <c r="P284" s="295"/>
      <c r="Q284" s="295"/>
      <c r="R284" s="295"/>
      <c r="S284" s="295"/>
      <c r="T284" s="295"/>
      <c r="U284" s="295"/>
      <c r="V284" s="35"/>
    </row>
    <row r="285" spans="1:22" ht="16.5" customHeight="1" x14ac:dyDescent="0.35">
      <c r="A285" s="33"/>
      <c r="B285" s="295"/>
      <c r="C285" s="295"/>
      <c r="D285" s="295"/>
      <c r="E285" s="295"/>
      <c r="F285" s="295"/>
      <c r="G285" s="295"/>
      <c r="H285" s="295"/>
      <c r="I285" s="295"/>
      <c r="J285" s="295"/>
      <c r="K285" s="295"/>
      <c r="L285" s="295"/>
      <c r="M285" s="295"/>
      <c r="N285" s="295"/>
      <c r="O285" s="295"/>
      <c r="P285" s="295"/>
      <c r="Q285" s="295"/>
      <c r="R285" s="295"/>
      <c r="S285" s="295"/>
      <c r="T285" s="295"/>
      <c r="U285" s="295"/>
      <c r="V285" s="35"/>
    </row>
    <row r="286" spans="1:22" ht="16.5" customHeight="1" x14ac:dyDescent="0.35">
      <c r="A286" s="33"/>
      <c r="B286" s="295"/>
      <c r="C286" s="295"/>
      <c r="D286" s="295"/>
      <c r="E286" s="295"/>
      <c r="F286" s="295"/>
      <c r="G286" s="295"/>
      <c r="H286" s="295"/>
      <c r="I286" s="295"/>
      <c r="J286" s="295"/>
      <c r="K286" s="295"/>
      <c r="L286" s="295"/>
      <c r="M286" s="295"/>
      <c r="N286" s="295"/>
      <c r="O286" s="295"/>
      <c r="P286" s="295"/>
      <c r="Q286" s="295"/>
      <c r="R286" s="295"/>
      <c r="S286" s="295"/>
      <c r="T286" s="295"/>
      <c r="U286" s="295"/>
      <c r="V286" s="35"/>
    </row>
    <row r="287" spans="1:22" ht="16.5" customHeight="1" x14ac:dyDescent="0.35">
      <c r="A287" s="33"/>
      <c r="B287" s="295"/>
      <c r="C287" s="295"/>
      <c r="D287" s="295"/>
      <c r="E287" s="295"/>
      <c r="F287" s="295"/>
      <c r="G287" s="295"/>
      <c r="H287" s="295"/>
      <c r="I287" s="295"/>
      <c r="J287" s="295"/>
      <c r="K287" s="295"/>
      <c r="L287" s="295"/>
      <c r="M287" s="295"/>
      <c r="N287" s="295"/>
      <c r="O287" s="295"/>
      <c r="P287" s="295"/>
      <c r="Q287" s="295"/>
      <c r="R287" s="295"/>
      <c r="S287" s="295"/>
      <c r="T287" s="295"/>
      <c r="U287" s="295"/>
      <c r="V287" s="35"/>
    </row>
    <row r="288" spans="1:22" ht="16.5" customHeight="1" x14ac:dyDescent="0.35">
      <c r="A288" s="33"/>
      <c r="B288" s="295"/>
      <c r="C288" s="295"/>
      <c r="D288" s="295"/>
      <c r="E288" s="295"/>
      <c r="F288" s="295"/>
      <c r="G288" s="295"/>
      <c r="H288" s="295"/>
      <c r="I288" s="295"/>
      <c r="J288" s="295"/>
      <c r="K288" s="295"/>
      <c r="L288" s="295"/>
      <c r="M288" s="295"/>
      <c r="N288" s="295"/>
      <c r="O288" s="295"/>
      <c r="P288" s="295"/>
      <c r="Q288" s="295"/>
      <c r="R288" s="295"/>
      <c r="S288" s="295"/>
      <c r="T288" s="295"/>
      <c r="U288" s="295"/>
      <c r="V288" s="35"/>
    </row>
    <row r="289" spans="1:22" ht="16.5" customHeight="1" x14ac:dyDescent="0.35">
      <c r="A289" s="33"/>
      <c r="B289" s="295"/>
      <c r="C289" s="295"/>
      <c r="D289" s="295"/>
      <c r="E289" s="295"/>
      <c r="F289" s="295"/>
      <c r="G289" s="295"/>
      <c r="H289" s="295"/>
      <c r="I289" s="295"/>
      <c r="J289" s="295"/>
      <c r="K289" s="295"/>
      <c r="L289" s="295"/>
      <c r="M289" s="295"/>
      <c r="N289" s="295"/>
      <c r="O289" s="295"/>
      <c r="P289" s="295"/>
      <c r="Q289" s="295"/>
      <c r="R289" s="295"/>
      <c r="S289" s="295"/>
      <c r="T289" s="295"/>
      <c r="U289" s="295"/>
      <c r="V289" s="35"/>
    </row>
    <row r="290" spans="1:22" ht="16.5" customHeight="1" x14ac:dyDescent="0.35">
      <c r="A290" s="33"/>
      <c r="B290" s="295"/>
      <c r="C290" s="295"/>
      <c r="D290" s="295"/>
      <c r="E290" s="295"/>
      <c r="F290" s="295"/>
      <c r="G290" s="295"/>
      <c r="H290" s="295"/>
      <c r="I290" s="295"/>
      <c r="J290" s="295"/>
      <c r="K290" s="295"/>
      <c r="L290" s="295"/>
      <c r="M290" s="295"/>
      <c r="N290" s="295"/>
      <c r="O290" s="295"/>
      <c r="P290" s="295"/>
      <c r="Q290" s="295"/>
      <c r="R290" s="295"/>
      <c r="S290" s="295"/>
      <c r="T290" s="295"/>
      <c r="U290" s="295"/>
      <c r="V290" s="35"/>
    </row>
    <row r="291" spans="1:22" ht="16.5" customHeight="1" x14ac:dyDescent="0.35">
      <c r="A291" s="33"/>
      <c r="B291" s="295"/>
      <c r="C291" s="295"/>
      <c r="D291" s="295"/>
      <c r="E291" s="295"/>
      <c r="F291" s="295"/>
      <c r="G291" s="295"/>
      <c r="H291" s="295"/>
      <c r="I291" s="295"/>
      <c r="J291" s="295"/>
      <c r="K291" s="295"/>
      <c r="L291" s="295"/>
      <c r="M291" s="295"/>
      <c r="N291" s="295"/>
      <c r="O291" s="295"/>
      <c r="P291" s="295"/>
      <c r="Q291" s="295"/>
      <c r="R291" s="295"/>
      <c r="S291" s="295"/>
      <c r="T291" s="295"/>
      <c r="U291" s="295"/>
      <c r="V291" s="35"/>
    </row>
    <row r="292" spans="1:22" ht="16.5" customHeight="1" x14ac:dyDescent="0.35">
      <c r="A292" s="33"/>
      <c r="B292" s="295"/>
      <c r="C292" s="295"/>
      <c r="D292" s="295"/>
      <c r="E292" s="295"/>
      <c r="F292" s="295"/>
      <c r="G292" s="295"/>
      <c r="H292" s="295"/>
      <c r="I292" s="295"/>
      <c r="J292" s="295"/>
      <c r="K292" s="295"/>
      <c r="L292" s="295"/>
      <c r="M292" s="295"/>
      <c r="N292" s="295"/>
      <c r="O292" s="295"/>
      <c r="P292" s="295"/>
      <c r="Q292" s="295"/>
      <c r="R292" s="295"/>
      <c r="S292" s="295"/>
      <c r="T292" s="295"/>
      <c r="U292" s="295"/>
      <c r="V292" s="35"/>
    </row>
    <row r="293" spans="1:22" ht="16.5" customHeight="1" x14ac:dyDescent="0.35">
      <c r="A293" s="33"/>
      <c r="B293" s="295"/>
      <c r="C293" s="295"/>
      <c r="D293" s="295"/>
      <c r="E293" s="295"/>
      <c r="F293" s="295"/>
      <c r="G293" s="295"/>
      <c r="H293" s="295"/>
      <c r="I293" s="295"/>
      <c r="J293" s="295"/>
      <c r="K293" s="295"/>
      <c r="L293" s="295"/>
      <c r="M293" s="295"/>
      <c r="N293" s="295"/>
      <c r="O293" s="295"/>
      <c r="P293" s="295"/>
      <c r="Q293" s="295"/>
      <c r="R293" s="295"/>
      <c r="S293" s="295"/>
      <c r="T293" s="295"/>
      <c r="U293" s="295"/>
      <c r="V293" s="35"/>
    </row>
    <row r="294" spans="1:22" ht="16.5" customHeight="1" x14ac:dyDescent="0.35">
      <c r="A294" s="33"/>
      <c r="B294" s="295"/>
      <c r="C294" s="295"/>
      <c r="D294" s="295"/>
      <c r="E294" s="295"/>
      <c r="F294" s="295"/>
      <c r="G294" s="295"/>
      <c r="H294" s="295"/>
      <c r="I294" s="295"/>
      <c r="J294" s="295"/>
      <c r="K294" s="295"/>
      <c r="L294" s="295"/>
      <c r="M294" s="295"/>
      <c r="N294" s="295"/>
      <c r="O294" s="295"/>
      <c r="P294" s="295"/>
      <c r="Q294" s="295"/>
      <c r="R294" s="295"/>
      <c r="S294" s="295"/>
      <c r="T294" s="295"/>
      <c r="U294" s="295"/>
      <c r="V294" s="35"/>
    </row>
    <row r="295" spans="1:22" ht="16.5" customHeight="1" x14ac:dyDescent="0.35">
      <c r="A295" s="33"/>
      <c r="B295" s="295"/>
      <c r="C295" s="295"/>
      <c r="D295" s="295"/>
      <c r="E295" s="295"/>
      <c r="F295" s="295"/>
      <c r="G295" s="295"/>
      <c r="H295" s="295"/>
      <c r="I295" s="295"/>
      <c r="J295" s="295"/>
      <c r="K295" s="295"/>
      <c r="L295" s="295"/>
      <c r="M295" s="295"/>
      <c r="N295" s="295"/>
      <c r="O295" s="295"/>
      <c r="P295" s="295"/>
      <c r="Q295" s="295"/>
      <c r="R295" s="295"/>
      <c r="S295" s="295"/>
      <c r="T295" s="295"/>
      <c r="U295" s="295"/>
      <c r="V295" s="35"/>
    </row>
    <row r="296" spans="1:22" ht="16.5" customHeight="1" x14ac:dyDescent="0.35">
      <c r="A296" s="33"/>
      <c r="B296" s="295"/>
      <c r="C296" s="295"/>
      <c r="D296" s="295"/>
      <c r="E296" s="295"/>
      <c r="F296" s="295"/>
      <c r="G296" s="295"/>
      <c r="H296" s="295"/>
      <c r="I296" s="295"/>
      <c r="J296" s="295"/>
      <c r="K296" s="295"/>
      <c r="L296" s="295"/>
      <c r="M296" s="295"/>
      <c r="N296" s="295"/>
      <c r="O296" s="295"/>
      <c r="P296" s="295"/>
      <c r="Q296" s="295"/>
      <c r="R296" s="295"/>
      <c r="S296" s="295"/>
      <c r="T296" s="295"/>
      <c r="U296" s="295"/>
      <c r="V296" s="35"/>
    </row>
    <row r="297" spans="1:22" ht="16.5" customHeight="1" x14ac:dyDescent="0.35">
      <c r="A297" s="33"/>
      <c r="B297" s="295"/>
      <c r="C297" s="295"/>
      <c r="D297" s="295"/>
      <c r="E297" s="295"/>
      <c r="F297" s="295"/>
      <c r="G297" s="295"/>
      <c r="H297" s="295"/>
      <c r="I297" s="295"/>
      <c r="J297" s="295"/>
      <c r="K297" s="295"/>
      <c r="L297" s="295"/>
      <c r="M297" s="295"/>
      <c r="N297" s="295"/>
      <c r="O297" s="295"/>
      <c r="P297" s="295"/>
      <c r="Q297" s="295"/>
      <c r="R297" s="295"/>
      <c r="S297" s="295"/>
      <c r="T297" s="295"/>
      <c r="U297" s="295"/>
      <c r="V297" s="35"/>
    </row>
    <row r="298" spans="1:22" ht="16.5" customHeight="1" x14ac:dyDescent="0.35">
      <c r="A298" s="33"/>
      <c r="B298" s="295"/>
      <c r="C298" s="295"/>
      <c r="D298" s="295"/>
      <c r="E298" s="295"/>
      <c r="F298" s="295"/>
      <c r="G298" s="295"/>
      <c r="H298" s="295"/>
      <c r="I298" s="295"/>
      <c r="J298" s="295"/>
      <c r="K298" s="295"/>
      <c r="L298" s="295"/>
      <c r="M298" s="295"/>
      <c r="N298" s="295"/>
      <c r="O298" s="295"/>
      <c r="P298" s="295"/>
      <c r="Q298" s="295"/>
      <c r="R298" s="295"/>
      <c r="S298" s="295"/>
      <c r="T298" s="295"/>
      <c r="U298" s="295"/>
      <c r="V298" s="35"/>
    </row>
    <row r="299" spans="1:22" ht="16.5" customHeight="1" x14ac:dyDescent="0.35">
      <c r="A299" s="33"/>
      <c r="B299" s="295"/>
      <c r="C299" s="295"/>
      <c r="D299" s="295"/>
      <c r="E299" s="295"/>
      <c r="F299" s="295"/>
      <c r="G299" s="295"/>
      <c r="H299" s="295"/>
      <c r="I299" s="295"/>
      <c r="J299" s="295"/>
      <c r="K299" s="295"/>
      <c r="L299" s="295"/>
      <c r="M299" s="295"/>
      <c r="N299" s="295"/>
      <c r="O299" s="295"/>
      <c r="P299" s="295"/>
      <c r="Q299" s="295"/>
      <c r="R299" s="295"/>
      <c r="S299" s="295"/>
      <c r="T299" s="295"/>
      <c r="U299" s="295"/>
      <c r="V299" s="35"/>
    </row>
    <row r="300" spans="1:22" ht="16.5" customHeight="1" x14ac:dyDescent="0.35">
      <c r="A300" s="33"/>
      <c r="B300" s="295"/>
      <c r="C300" s="295"/>
      <c r="D300" s="295"/>
      <c r="E300" s="295"/>
      <c r="F300" s="295"/>
      <c r="G300" s="295"/>
      <c r="H300" s="295"/>
      <c r="I300" s="295"/>
      <c r="J300" s="295"/>
      <c r="K300" s="295"/>
      <c r="L300" s="295"/>
      <c r="M300" s="295"/>
      <c r="N300" s="295"/>
      <c r="O300" s="295"/>
      <c r="P300" s="295"/>
      <c r="Q300" s="295"/>
      <c r="R300" s="295"/>
      <c r="S300" s="295"/>
      <c r="T300" s="295"/>
      <c r="U300" s="295"/>
      <c r="V300" s="35"/>
    </row>
    <row r="301" spans="1:22" ht="16.5" customHeight="1" x14ac:dyDescent="0.35">
      <c r="A301" s="33"/>
      <c r="B301" s="295"/>
      <c r="C301" s="295"/>
      <c r="D301" s="295"/>
      <c r="E301" s="295"/>
      <c r="F301" s="295"/>
      <c r="G301" s="295"/>
      <c r="H301" s="295"/>
      <c r="I301" s="295"/>
      <c r="J301" s="295"/>
      <c r="K301" s="295"/>
      <c r="L301" s="295"/>
      <c r="M301" s="295"/>
      <c r="N301" s="295"/>
      <c r="O301" s="295"/>
      <c r="P301" s="295"/>
      <c r="Q301" s="295"/>
      <c r="R301" s="295"/>
      <c r="S301" s="295"/>
      <c r="T301" s="295"/>
      <c r="U301" s="295"/>
      <c r="V301" s="35"/>
    </row>
    <row r="302" spans="1:22" ht="16.5" customHeight="1" x14ac:dyDescent="0.35">
      <c r="A302" s="33"/>
      <c r="B302" s="295"/>
      <c r="C302" s="295"/>
      <c r="D302" s="295"/>
      <c r="E302" s="295"/>
      <c r="F302" s="295"/>
      <c r="G302" s="295"/>
      <c r="H302" s="295"/>
      <c r="I302" s="295"/>
      <c r="J302" s="295"/>
      <c r="K302" s="295"/>
      <c r="L302" s="295"/>
      <c r="M302" s="295"/>
      <c r="N302" s="295"/>
      <c r="O302" s="295"/>
      <c r="P302" s="295"/>
      <c r="Q302" s="295"/>
      <c r="R302" s="295"/>
      <c r="S302" s="295"/>
      <c r="T302" s="295"/>
      <c r="U302" s="295"/>
      <c r="V302" s="35"/>
    </row>
    <row r="303" spans="1:22" ht="16.5" customHeight="1" x14ac:dyDescent="0.35">
      <c r="A303" s="33"/>
      <c r="B303" s="295"/>
      <c r="C303" s="295"/>
      <c r="D303" s="295"/>
      <c r="E303" s="295"/>
      <c r="F303" s="295"/>
      <c r="G303" s="295"/>
      <c r="H303" s="295"/>
      <c r="I303" s="295"/>
      <c r="J303" s="295"/>
      <c r="K303" s="295"/>
      <c r="L303" s="295"/>
      <c r="M303" s="295"/>
      <c r="N303" s="295"/>
      <c r="O303" s="295"/>
      <c r="P303" s="295"/>
      <c r="Q303" s="295"/>
      <c r="R303" s="295"/>
      <c r="S303" s="295"/>
      <c r="T303" s="295"/>
      <c r="U303" s="295"/>
      <c r="V303" s="35"/>
    </row>
    <row r="304" spans="1:22" ht="16.5" customHeight="1" x14ac:dyDescent="0.35">
      <c r="A304" s="33"/>
      <c r="B304" s="295"/>
      <c r="C304" s="295"/>
      <c r="D304" s="295"/>
      <c r="E304" s="295"/>
      <c r="F304" s="295"/>
      <c r="G304" s="295"/>
      <c r="H304" s="295"/>
      <c r="I304" s="295"/>
      <c r="J304" s="295"/>
      <c r="K304" s="295"/>
      <c r="L304" s="295"/>
      <c r="M304" s="295"/>
      <c r="N304" s="295"/>
      <c r="O304" s="295"/>
      <c r="P304" s="295"/>
      <c r="Q304" s="295"/>
      <c r="R304" s="295"/>
      <c r="S304" s="295"/>
      <c r="T304" s="295"/>
      <c r="U304" s="295"/>
      <c r="V304" s="35"/>
    </row>
    <row r="305" spans="1:22" ht="16.5" customHeight="1" x14ac:dyDescent="0.35">
      <c r="A305" s="33"/>
      <c r="B305" s="295"/>
      <c r="C305" s="295"/>
      <c r="D305" s="295"/>
      <c r="E305" s="295"/>
      <c r="F305" s="295"/>
      <c r="G305" s="295"/>
      <c r="H305" s="295"/>
      <c r="I305" s="295"/>
      <c r="J305" s="295"/>
      <c r="K305" s="295"/>
      <c r="L305" s="295"/>
      <c r="M305" s="295"/>
      <c r="N305" s="295"/>
      <c r="O305" s="295"/>
      <c r="P305" s="295"/>
      <c r="Q305" s="295"/>
      <c r="R305" s="295"/>
      <c r="S305" s="295"/>
      <c r="T305" s="295"/>
      <c r="U305" s="295"/>
      <c r="V305" s="35"/>
    </row>
    <row r="306" spans="1:22" ht="16.5" customHeight="1" x14ac:dyDescent="0.35">
      <c r="A306" s="33"/>
      <c r="B306" s="295"/>
      <c r="C306" s="295"/>
      <c r="D306" s="295"/>
      <c r="E306" s="295"/>
      <c r="F306" s="295"/>
      <c r="G306" s="295"/>
      <c r="H306" s="295"/>
      <c r="I306" s="295"/>
      <c r="J306" s="295"/>
      <c r="K306" s="295"/>
      <c r="L306" s="295"/>
      <c r="M306" s="295"/>
      <c r="N306" s="295"/>
      <c r="O306" s="295"/>
      <c r="P306" s="295"/>
      <c r="Q306" s="295"/>
      <c r="R306" s="295"/>
      <c r="S306" s="295"/>
      <c r="T306" s="295"/>
      <c r="U306" s="295"/>
      <c r="V306" s="35"/>
    </row>
    <row r="307" spans="1:22" ht="16.5" customHeight="1" x14ac:dyDescent="0.35">
      <c r="A307" s="33"/>
      <c r="B307" s="295"/>
      <c r="C307" s="295"/>
      <c r="D307" s="295"/>
      <c r="E307" s="295"/>
      <c r="F307" s="295"/>
      <c r="G307" s="295"/>
      <c r="H307" s="295"/>
      <c r="I307" s="295"/>
      <c r="J307" s="295"/>
      <c r="K307" s="295"/>
      <c r="L307" s="295"/>
      <c r="M307" s="295"/>
      <c r="N307" s="295"/>
      <c r="O307" s="295"/>
      <c r="P307" s="295"/>
      <c r="Q307" s="295"/>
      <c r="R307" s="295"/>
      <c r="S307" s="295"/>
      <c r="T307" s="295"/>
      <c r="U307" s="295"/>
      <c r="V307" s="35"/>
    </row>
    <row r="308" spans="1:22" ht="16.5" customHeight="1" x14ac:dyDescent="0.35">
      <c r="A308" s="33"/>
      <c r="B308" s="295"/>
      <c r="C308" s="295"/>
      <c r="D308" s="295"/>
      <c r="E308" s="295"/>
      <c r="F308" s="295"/>
      <c r="G308" s="295"/>
      <c r="H308" s="295"/>
      <c r="I308" s="295"/>
      <c r="J308" s="295"/>
      <c r="K308" s="295"/>
      <c r="L308" s="295"/>
      <c r="M308" s="295"/>
      <c r="N308" s="295"/>
      <c r="O308" s="295"/>
      <c r="P308" s="295"/>
      <c r="Q308" s="295"/>
      <c r="R308" s="295"/>
      <c r="S308" s="295"/>
      <c r="T308" s="295"/>
      <c r="U308" s="295"/>
      <c r="V308" s="35"/>
    </row>
    <row r="309" spans="1:22" ht="16.5" customHeight="1" x14ac:dyDescent="0.35">
      <c r="A309" s="33"/>
      <c r="B309" s="295"/>
      <c r="C309" s="295"/>
      <c r="D309" s="295"/>
      <c r="E309" s="295"/>
      <c r="F309" s="295"/>
      <c r="G309" s="295"/>
      <c r="H309" s="295"/>
      <c r="I309" s="295"/>
      <c r="J309" s="295"/>
      <c r="K309" s="295"/>
      <c r="L309" s="295"/>
      <c r="M309" s="295"/>
      <c r="N309" s="295"/>
      <c r="O309" s="295"/>
      <c r="P309" s="295"/>
      <c r="Q309" s="295"/>
      <c r="R309" s="295"/>
      <c r="S309" s="295"/>
      <c r="T309" s="295"/>
      <c r="U309" s="295"/>
      <c r="V309" s="35"/>
    </row>
    <row r="310" spans="1:22" ht="16.5" customHeight="1" x14ac:dyDescent="0.35">
      <c r="A310" s="33"/>
      <c r="B310" s="295"/>
      <c r="C310" s="295"/>
      <c r="D310" s="295"/>
      <c r="E310" s="295"/>
      <c r="F310" s="295"/>
      <c r="G310" s="295"/>
      <c r="H310" s="295"/>
      <c r="I310" s="295"/>
      <c r="J310" s="295"/>
      <c r="K310" s="295"/>
      <c r="L310" s="295"/>
      <c r="M310" s="295"/>
      <c r="N310" s="295"/>
      <c r="O310" s="295"/>
      <c r="P310" s="295"/>
      <c r="Q310" s="295"/>
      <c r="R310" s="295"/>
      <c r="S310" s="295"/>
      <c r="T310" s="295"/>
      <c r="U310" s="295"/>
      <c r="V310" s="35"/>
    </row>
    <row r="311" spans="1:22" ht="16.5" customHeight="1" x14ac:dyDescent="0.35">
      <c r="A311" s="33"/>
      <c r="B311" s="295"/>
      <c r="C311" s="295"/>
      <c r="D311" s="295"/>
      <c r="E311" s="295"/>
      <c r="F311" s="295"/>
      <c r="G311" s="295"/>
      <c r="H311" s="295"/>
      <c r="I311" s="295"/>
      <c r="J311" s="295"/>
      <c r="K311" s="295"/>
      <c r="L311" s="295"/>
      <c r="M311" s="295"/>
      <c r="N311" s="295"/>
      <c r="O311" s="295"/>
      <c r="P311" s="295"/>
      <c r="Q311" s="295"/>
      <c r="R311" s="295"/>
      <c r="S311" s="295"/>
      <c r="T311" s="295"/>
      <c r="U311" s="295"/>
      <c r="V311" s="35"/>
    </row>
    <row r="312" spans="1:22" ht="16.5" customHeight="1" x14ac:dyDescent="0.35">
      <c r="A312" s="33"/>
      <c r="B312" s="295"/>
      <c r="C312" s="295"/>
      <c r="D312" s="295"/>
      <c r="E312" s="295"/>
      <c r="F312" s="295"/>
      <c r="G312" s="295"/>
      <c r="H312" s="295"/>
      <c r="I312" s="295"/>
      <c r="J312" s="295"/>
      <c r="K312" s="295"/>
      <c r="L312" s="295"/>
      <c r="M312" s="295"/>
      <c r="N312" s="295"/>
      <c r="O312" s="295"/>
      <c r="P312" s="295"/>
      <c r="Q312" s="295"/>
      <c r="R312" s="295"/>
      <c r="S312" s="295"/>
      <c r="T312" s="295"/>
      <c r="U312" s="295"/>
      <c r="V312" s="35"/>
    </row>
    <row r="313" spans="1:22" ht="16.5" customHeight="1" x14ac:dyDescent="0.35">
      <c r="A313" s="33"/>
      <c r="B313" s="295"/>
      <c r="C313" s="295"/>
      <c r="D313" s="295"/>
      <c r="E313" s="295"/>
      <c r="F313" s="295"/>
      <c r="G313" s="295"/>
      <c r="H313" s="295"/>
      <c r="I313" s="295"/>
      <c r="J313" s="295"/>
      <c r="K313" s="295"/>
      <c r="L313" s="295"/>
      <c r="M313" s="295"/>
      <c r="N313" s="295"/>
      <c r="O313" s="295"/>
      <c r="P313" s="295"/>
      <c r="Q313" s="295"/>
      <c r="R313" s="295"/>
      <c r="S313" s="295"/>
      <c r="T313" s="295"/>
      <c r="U313" s="295"/>
      <c r="V313" s="35"/>
    </row>
    <row r="314" spans="1:22" ht="16.5" customHeight="1" x14ac:dyDescent="0.35">
      <c r="A314" s="33"/>
      <c r="B314" s="295"/>
      <c r="C314" s="295"/>
      <c r="D314" s="295"/>
      <c r="E314" s="295"/>
      <c r="F314" s="295"/>
      <c r="G314" s="295"/>
      <c r="H314" s="295"/>
      <c r="I314" s="295"/>
      <c r="J314" s="295"/>
      <c r="K314" s="295"/>
      <c r="L314" s="295"/>
      <c r="M314" s="295"/>
      <c r="N314" s="295"/>
      <c r="O314" s="295"/>
      <c r="P314" s="295"/>
      <c r="Q314" s="295"/>
      <c r="R314" s="295"/>
      <c r="S314" s="295"/>
      <c r="T314" s="295"/>
      <c r="U314" s="295"/>
      <c r="V314" s="35"/>
    </row>
    <row r="315" spans="1:22" ht="16.5" customHeight="1" x14ac:dyDescent="0.35">
      <c r="A315" s="33"/>
      <c r="B315" s="295"/>
      <c r="C315" s="295"/>
      <c r="D315" s="295"/>
      <c r="E315" s="295"/>
      <c r="F315" s="295"/>
      <c r="G315" s="295"/>
      <c r="H315" s="295"/>
      <c r="I315" s="295"/>
      <c r="J315" s="295"/>
      <c r="K315" s="295"/>
      <c r="L315" s="295"/>
      <c r="M315" s="295"/>
      <c r="N315" s="295"/>
      <c r="O315" s="295"/>
      <c r="P315" s="295"/>
      <c r="Q315" s="295"/>
      <c r="R315" s="295"/>
      <c r="S315" s="295"/>
      <c r="T315" s="295"/>
      <c r="U315" s="295"/>
      <c r="V315" s="35"/>
    </row>
    <row r="316" spans="1:22" ht="16.5" customHeight="1" x14ac:dyDescent="0.35">
      <c r="A316" s="33"/>
      <c r="B316" s="295"/>
      <c r="C316" s="295"/>
      <c r="D316" s="295"/>
      <c r="E316" s="295"/>
      <c r="F316" s="295"/>
      <c r="G316" s="295"/>
      <c r="H316" s="295"/>
      <c r="I316" s="295"/>
      <c r="J316" s="295"/>
      <c r="K316" s="295"/>
      <c r="L316" s="295"/>
      <c r="M316" s="295"/>
      <c r="N316" s="295"/>
      <c r="O316" s="295"/>
      <c r="P316" s="295"/>
      <c r="Q316" s="295"/>
      <c r="R316" s="295"/>
      <c r="S316" s="295"/>
      <c r="T316" s="295"/>
      <c r="U316" s="295"/>
      <c r="V316" s="35"/>
    </row>
    <row r="317" spans="1:22" ht="16.5" customHeight="1" x14ac:dyDescent="0.35">
      <c r="A317" s="33"/>
      <c r="B317" s="295"/>
      <c r="C317" s="295"/>
      <c r="D317" s="295"/>
      <c r="E317" s="295"/>
      <c r="F317" s="295"/>
      <c r="G317" s="295"/>
      <c r="H317" s="295"/>
      <c r="I317" s="295"/>
      <c r="J317" s="295"/>
      <c r="K317" s="295"/>
      <c r="L317" s="295"/>
      <c r="M317" s="295"/>
      <c r="N317" s="295"/>
      <c r="O317" s="295"/>
      <c r="P317" s="295"/>
      <c r="Q317" s="295"/>
      <c r="R317" s="295"/>
      <c r="S317" s="295"/>
      <c r="T317" s="295"/>
      <c r="U317" s="295"/>
      <c r="V317" s="35"/>
    </row>
    <row r="318" spans="1:22" ht="16.5" customHeight="1" x14ac:dyDescent="0.35">
      <c r="A318" s="33"/>
      <c r="B318" s="295"/>
      <c r="C318" s="295"/>
      <c r="D318" s="295"/>
      <c r="E318" s="295"/>
      <c r="F318" s="295"/>
      <c r="G318" s="295"/>
      <c r="H318" s="295"/>
      <c r="I318" s="295"/>
      <c r="J318" s="295"/>
      <c r="K318" s="295"/>
      <c r="L318" s="295"/>
      <c r="M318" s="295"/>
      <c r="N318" s="295"/>
      <c r="O318" s="295"/>
      <c r="P318" s="295"/>
      <c r="Q318" s="295"/>
      <c r="R318" s="295"/>
      <c r="S318" s="295"/>
      <c r="T318" s="295"/>
      <c r="U318" s="295"/>
      <c r="V318" s="35"/>
    </row>
    <row r="319" spans="1:22" ht="16.5" customHeight="1" x14ac:dyDescent="0.35">
      <c r="A319" s="33"/>
      <c r="B319" s="34"/>
      <c r="C319" s="34"/>
      <c r="D319" s="34"/>
      <c r="E319" s="34"/>
      <c r="F319" s="34"/>
      <c r="G319" s="34"/>
      <c r="H319" s="34"/>
      <c r="I319" s="34"/>
      <c r="J319" s="34"/>
      <c r="K319" s="34"/>
      <c r="L319" s="34"/>
      <c r="M319" s="34"/>
      <c r="N319" s="34"/>
      <c r="O319" s="34"/>
      <c r="P319" s="34"/>
      <c r="Q319" s="34"/>
      <c r="R319" s="34"/>
      <c r="S319" s="34"/>
      <c r="T319" s="34"/>
      <c r="U319" s="34"/>
      <c r="V319" s="35"/>
    </row>
    <row r="320" spans="1:22" ht="16.5" customHeight="1" x14ac:dyDescent="0.35">
      <c r="A320" s="33"/>
      <c r="B320" s="149" t="s">
        <v>281</v>
      </c>
      <c r="C320" s="149"/>
      <c r="D320" s="149"/>
      <c r="E320" s="149"/>
      <c r="F320" s="149"/>
      <c r="G320" s="149"/>
      <c r="H320" s="149"/>
      <c r="I320" s="149"/>
      <c r="J320" s="149"/>
      <c r="K320" s="149"/>
      <c r="L320" s="149"/>
      <c r="M320" s="149"/>
      <c r="N320" s="149"/>
      <c r="O320" s="149"/>
      <c r="P320" s="149"/>
      <c r="Q320" s="149"/>
      <c r="R320" s="149"/>
      <c r="S320" s="149"/>
      <c r="T320" s="149"/>
      <c r="U320" s="149"/>
      <c r="V320" s="35"/>
    </row>
    <row r="321" spans="1:22" ht="16.5" customHeight="1" x14ac:dyDescent="0.35">
      <c r="A321" s="33"/>
      <c r="B321" s="144" t="s">
        <v>282</v>
      </c>
      <c r="C321" s="144"/>
      <c r="D321" s="144"/>
      <c r="E321" s="144"/>
      <c r="F321" s="144"/>
      <c r="G321" s="144"/>
      <c r="H321" s="144"/>
      <c r="I321" s="158" t="s">
        <v>283</v>
      </c>
      <c r="J321" s="158"/>
      <c r="K321" s="158"/>
      <c r="L321" s="158"/>
      <c r="M321" s="158"/>
      <c r="N321" s="158"/>
      <c r="O321" s="158"/>
      <c r="P321" s="158"/>
      <c r="Q321" s="158"/>
      <c r="R321" s="158"/>
      <c r="S321" s="158"/>
      <c r="T321" s="158"/>
      <c r="U321" s="158"/>
      <c r="V321" s="35"/>
    </row>
    <row r="322" spans="1:22" ht="16.5" customHeight="1" x14ac:dyDescent="0.35">
      <c r="A322" s="33"/>
      <c r="B322" s="144"/>
      <c r="C322" s="144"/>
      <c r="D322" s="144"/>
      <c r="E322" s="144"/>
      <c r="F322" s="144"/>
      <c r="G322" s="144"/>
      <c r="H322" s="144"/>
      <c r="I322" s="158"/>
      <c r="J322" s="158"/>
      <c r="K322" s="158"/>
      <c r="L322" s="158"/>
      <c r="M322" s="158"/>
      <c r="N322" s="158"/>
      <c r="O322" s="158"/>
      <c r="P322" s="158"/>
      <c r="Q322" s="158"/>
      <c r="R322" s="158"/>
      <c r="S322" s="158"/>
      <c r="T322" s="158"/>
      <c r="U322" s="158"/>
      <c r="V322" s="35"/>
    </row>
    <row r="323" spans="1:22" ht="16.5" customHeight="1" x14ac:dyDescent="0.35">
      <c r="A323" s="33"/>
      <c r="B323" s="144"/>
      <c r="C323" s="144"/>
      <c r="D323" s="144"/>
      <c r="E323" s="144"/>
      <c r="F323" s="144"/>
      <c r="G323" s="144"/>
      <c r="H323" s="144"/>
      <c r="I323" s="158"/>
      <c r="J323" s="158"/>
      <c r="K323" s="158"/>
      <c r="L323" s="158"/>
      <c r="M323" s="158"/>
      <c r="N323" s="158"/>
      <c r="O323" s="158"/>
      <c r="P323" s="158"/>
      <c r="Q323" s="158"/>
      <c r="R323" s="158"/>
      <c r="S323" s="158"/>
      <c r="T323" s="158"/>
      <c r="U323" s="158"/>
      <c r="V323" s="35"/>
    </row>
    <row r="324" spans="1:22" ht="16.5" customHeight="1" x14ac:dyDescent="0.35">
      <c r="A324" s="33"/>
      <c r="B324" s="144"/>
      <c r="C324" s="144"/>
      <c r="D324" s="144"/>
      <c r="E324" s="144"/>
      <c r="F324" s="144"/>
      <c r="G324" s="144"/>
      <c r="H324" s="144"/>
      <c r="I324" s="158"/>
      <c r="J324" s="158"/>
      <c r="K324" s="158"/>
      <c r="L324" s="158"/>
      <c r="M324" s="158"/>
      <c r="N324" s="158"/>
      <c r="O324" s="158"/>
      <c r="P324" s="158"/>
      <c r="Q324" s="158"/>
      <c r="R324" s="158"/>
      <c r="S324" s="158"/>
      <c r="T324" s="158"/>
      <c r="U324" s="158"/>
      <c r="V324" s="35"/>
    </row>
    <row r="325" spans="1:22" ht="16.5" customHeight="1" x14ac:dyDescent="0.35">
      <c r="A325" s="33"/>
      <c r="B325" s="144"/>
      <c r="C325" s="144"/>
      <c r="D325" s="144"/>
      <c r="E325" s="144"/>
      <c r="F325" s="144"/>
      <c r="G325" s="144"/>
      <c r="H325" s="144"/>
      <c r="I325" s="158"/>
      <c r="J325" s="158"/>
      <c r="K325" s="158"/>
      <c r="L325" s="158"/>
      <c r="M325" s="158"/>
      <c r="N325" s="158"/>
      <c r="O325" s="158"/>
      <c r="P325" s="158"/>
      <c r="Q325" s="158"/>
      <c r="R325" s="158"/>
      <c r="S325" s="158"/>
      <c r="T325" s="158"/>
      <c r="U325" s="158"/>
      <c r="V325" s="35"/>
    </row>
    <row r="326" spans="1:22" ht="16.5" customHeight="1" x14ac:dyDescent="0.35">
      <c r="A326" s="33"/>
      <c r="B326" s="144"/>
      <c r="C326" s="144"/>
      <c r="D326" s="144"/>
      <c r="E326" s="144"/>
      <c r="F326" s="144"/>
      <c r="G326" s="144"/>
      <c r="H326" s="144"/>
      <c r="I326" s="158"/>
      <c r="J326" s="158"/>
      <c r="K326" s="158"/>
      <c r="L326" s="158"/>
      <c r="M326" s="158"/>
      <c r="N326" s="158"/>
      <c r="O326" s="158"/>
      <c r="P326" s="158"/>
      <c r="Q326" s="158"/>
      <c r="R326" s="158"/>
      <c r="S326" s="158"/>
      <c r="T326" s="158"/>
      <c r="U326" s="158"/>
      <c r="V326" s="35"/>
    </row>
    <row r="327" spans="1:22" ht="16.5" customHeight="1" x14ac:dyDescent="0.35">
      <c r="A327" s="33"/>
      <c r="B327" s="144"/>
      <c r="C327" s="144"/>
      <c r="D327" s="144"/>
      <c r="E327" s="144"/>
      <c r="F327" s="144"/>
      <c r="G327" s="144"/>
      <c r="H327" s="144"/>
      <c r="I327" s="158"/>
      <c r="J327" s="158"/>
      <c r="K327" s="158"/>
      <c r="L327" s="158"/>
      <c r="M327" s="158"/>
      <c r="N327" s="158"/>
      <c r="O327" s="158"/>
      <c r="P327" s="158"/>
      <c r="Q327" s="158"/>
      <c r="R327" s="158"/>
      <c r="S327" s="158"/>
      <c r="T327" s="158"/>
      <c r="U327" s="158"/>
      <c r="V327" s="35"/>
    </row>
    <row r="328" spans="1:22" ht="16.5" customHeight="1" x14ac:dyDescent="0.35">
      <c r="A328" s="33"/>
      <c r="B328" s="144"/>
      <c r="C328" s="144"/>
      <c r="D328" s="144"/>
      <c r="E328" s="144"/>
      <c r="F328" s="144"/>
      <c r="G328" s="144"/>
      <c r="H328" s="144"/>
      <c r="I328" s="158"/>
      <c r="J328" s="158"/>
      <c r="K328" s="158"/>
      <c r="L328" s="158"/>
      <c r="M328" s="158"/>
      <c r="N328" s="158"/>
      <c r="O328" s="158"/>
      <c r="P328" s="158"/>
      <c r="Q328" s="158"/>
      <c r="R328" s="158"/>
      <c r="S328" s="158"/>
      <c r="T328" s="158"/>
      <c r="U328" s="158"/>
      <c r="V328" s="35"/>
    </row>
    <row r="329" spans="1:22" ht="16.5" customHeight="1" x14ac:dyDescent="0.35">
      <c r="A329" s="33"/>
      <c r="B329" s="144"/>
      <c r="C329" s="144"/>
      <c r="D329" s="144"/>
      <c r="E329" s="144"/>
      <c r="F329" s="144"/>
      <c r="G329" s="144"/>
      <c r="H329" s="144"/>
      <c r="I329" s="158"/>
      <c r="J329" s="158"/>
      <c r="K329" s="158"/>
      <c r="L329" s="158"/>
      <c r="M329" s="158"/>
      <c r="N329" s="158"/>
      <c r="O329" s="158"/>
      <c r="P329" s="158"/>
      <c r="Q329" s="158"/>
      <c r="R329" s="158"/>
      <c r="S329" s="158"/>
      <c r="T329" s="158"/>
      <c r="U329" s="158"/>
      <c r="V329" s="35"/>
    </row>
    <row r="330" spans="1:22" ht="16.5" customHeight="1" x14ac:dyDescent="0.35">
      <c r="A330" s="33"/>
      <c r="B330" s="144"/>
      <c r="C330" s="144"/>
      <c r="D330" s="144"/>
      <c r="E330" s="144"/>
      <c r="F330" s="144"/>
      <c r="G330" s="144"/>
      <c r="H330" s="144"/>
      <c r="I330" s="158"/>
      <c r="J330" s="158"/>
      <c r="K330" s="158"/>
      <c r="L330" s="158"/>
      <c r="M330" s="158"/>
      <c r="N330" s="158"/>
      <c r="O330" s="158"/>
      <c r="P330" s="158"/>
      <c r="Q330" s="158"/>
      <c r="R330" s="158"/>
      <c r="S330" s="158"/>
      <c r="T330" s="158"/>
      <c r="U330" s="158"/>
      <c r="V330" s="35"/>
    </row>
    <row r="331" spans="1:22" ht="16.5" customHeight="1" x14ac:dyDescent="0.35">
      <c r="A331" s="33"/>
      <c r="B331" s="144"/>
      <c r="C331" s="144"/>
      <c r="D331" s="144"/>
      <c r="E331" s="144"/>
      <c r="F331" s="144"/>
      <c r="G331" s="144"/>
      <c r="H331" s="144"/>
      <c r="I331" s="158"/>
      <c r="J331" s="158"/>
      <c r="K331" s="158"/>
      <c r="L331" s="158"/>
      <c r="M331" s="158"/>
      <c r="N331" s="158"/>
      <c r="O331" s="158"/>
      <c r="P331" s="158"/>
      <c r="Q331" s="158"/>
      <c r="R331" s="158"/>
      <c r="S331" s="158"/>
      <c r="T331" s="158"/>
      <c r="U331" s="158"/>
      <c r="V331" s="35"/>
    </row>
    <row r="332" spans="1:22" ht="16.5" customHeight="1" x14ac:dyDescent="0.35">
      <c r="A332" s="33"/>
      <c r="B332" s="144"/>
      <c r="C332" s="144"/>
      <c r="D332" s="144"/>
      <c r="E332" s="144"/>
      <c r="F332" s="144"/>
      <c r="G332" s="144"/>
      <c r="H332" s="144"/>
      <c r="I332" s="158"/>
      <c r="J332" s="158"/>
      <c r="K332" s="158"/>
      <c r="L332" s="158"/>
      <c r="M332" s="158"/>
      <c r="N332" s="158"/>
      <c r="O332" s="158"/>
      <c r="P332" s="158"/>
      <c r="Q332" s="158"/>
      <c r="R332" s="158"/>
      <c r="S332" s="158"/>
      <c r="T332" s="158"/>
      <c r="U332" s="158"/>
      <c r="V332" s="35"/>
    </row>
    <row r="333" spans="1:22" ht="16.5" customHeight="1" x14ac:dyDescent="0.35">
      <c r="A333" s="33"/>
      <c r="B333" s="144"/>
      <c r="C333" s="144"/>
      <c r="D333" s="144"/>
      <c r="E333" s="144"/>
      <c r="F333" s="144"/>
      <c r="G333" s="144"/>
      <c r="H333" s="144"/>
      <c r="I333" s="158"/>
      <c r="J333" s="158"/>
      <c r="K333" s="158"/>
      <c r="L333" s="158"/>
      <c r="M333" s="158"/>
      <c r="N333" s="158"/>
      <c r="O333" s="158"/>
      <c r="P333" s="158"/>
      <c r="Q333" s="158"/>
      <c r="R333" s="158"/>
      <c r="S333" s="158"/>
      <c r="T333" s="158"/>
      <c r="U333" s="158"/>
      <c r="V333" s="35"/>
    </row>
    <row r="334" spans="1:22" ht="16.5" customHeight="1" x14ac:dyDescent="0.35">
      <c r="A334" s="33"/>
      <c r="B334" s="144"/>
      <c r="C334" s="144"/>
      <c r="D334" s="144"/>
      <c r="E334" s="144"/>
      <c r="F334" s="144"/>
      <c r="G334" s="144"/>
      <c r="H334" s="144"/>
      <c r="I334" s="158"/>
      <c r="J334" s="158"/>
      <c r="K334" s="158"/>
      <c r="L334" s="158"/>
      <c r="M334" s="158"/>
      <c r="N334" s="158"/>
      <c r="O334" s="158"/>
      <c r="P334" s="158"/>
      <c r="Q334" s="158"/>
      <c r="R334" s="158"/>
      <c r="S334" s="158"/>
      <c r="T334" s="158"/>
      <c r="U334" s="158"/>
      <c r="V334" s="35"/>
    </row>
    <row r="335" spans="1:22" ht="16.5" customHeight="1" x14ac:dyDescent="0.35">
      <c r="A335" s="33"/>
      <c r="B335" s="144"/>
      <c r="C335" s="144"/>
      <c r="D335" s="144"/>
      <c r="E335" s="144"/>
      <c r="F335" s="144"/>
      <c r="G335" s="144"/>
      <c r="H335" s="144"/>
      <c r="I335" s="158"/>
      <c r="J335" s="158"/>
      <c r="K335" s="158"/>
      <c r="L335" s="158"/>
      <c r="M335" s="158"/>
      <c r="N335" s="158"/>
      <c r="O335" s="158"/>
      <c r="P335" s="158"/>
      <c r="Q335" s="158"/>
      <c r="R335" s="158"/>
      <c r="S335" s="158"/>
      <c r="T335" s="158"/>
      <c r="U335" s="158"/>
      <c r="V335" s="35"/>
    </row>
    <row r="336" spans="1:22" ht="16.5" customHeight="1" x14ac:dyDescent="0.35">
      <c r="A336" s="33"/>
      <c r="B336" s="144"/>
      <c r="C336" s="144"/>
      <c r="D336" s="144"/>
      <c r="E336" s="144"/>
      <c r="F336" s="144"/>
      <c r="G336" s="144"/>
      <c r="H336" s="144"/>
      <c r="I336" s="158"/>
      <c r="J336" s="158"/>
      <c r="K336" s="158"/>
      <c r="L336" s="158"/>
      <c r="M336" s="158"/>
      <c r="N336" s="158"/>
      <c r="O336" s="158"/>
      <c r="P336" s="158"/>
      <c r="Q336" s="158"/>
      <c r="R336" s="158"/>
      <c r="S336" s="158"/>
      <c r="T336" s="158"/>
      <c r="U336" s="158"/>
      <c r="V336" s="35"/>
    </row>
    <row r="337" spans="1:22" ht="16.5" customHeight="1" x14ac:dyDescent="0.35">
      <c r="A337" s="33"/>
      <c r="B337" s="144"/>
      <c r="C337" s="144"/>
      <c r="D337" s="144"/>
      <c r="E337" s="144"/>
      <c r="F337" s="144"/>
      <c r="G337" s="144"/>
      <c r="H337" s="144"/>
      <c r="I337" s="158"/>
      <c r="J337" s="158"/>
      <c r="K337" s="158"/>
      <c r="L337" s="158"/>
      <c r="M337" s="158"/>
      <c r="N337" s="158"/>
      <c r="O337" s="158"/>
      <c r="P337" s="158"/>
      <c r="Q337" s="158"/>
      <c r="R337" s="158"/>
      <c r="S337" s="158"/>
      <c r="T337" s="158"/>
      <c r="U337" s="158"/>
      <c r="V337" s="35"/>
    </row>
    <row r="338" spans="1:22" ht="16.5" customHeight="1" x14ac:dyDescent="0.35">
      <c r="A338" s="33"/>
      <c r="B338" s="144"/>
      <c r="C338" s="144"/>
      <c r="D338" s="144"/>
      <c r="E338" s="144"/>
      <c r="F338" s="144"/>
      <c r="G338" s="144"/>
      <c r="H338" s="144"/>
      <c r="I338" s="158"/>
      <c r="J338" s="158"/>
      <c r="K338" s="158"/>
      <c r="L338" s="158"/>
      <c r="M338" s="158"/>
      <c r="N338" s="158"/>
      <c r="O338" s="158"/>
      <c r="P338" s="158"/>
      <c r="Q338" s="158"/>
      <c r="R338" s="158"/>
      <c r="S338" s="158"/>
      <c r="T338" s="158"/>
      <c r="U338" s="158"/>
      <c r="V338" s="35"/>
    </row>
    <row r="339" spans="1:22" ht="16.5" customHeight="1" x14ac:dyDescent="0.35">
      <c r="A339" s="33"/>
      <c r="B339" s="144"/>
      <c r="C339" s="144"/>
      <c r="D339" s="144"/>
      <c r="E339" s="144"/>
      <c r="F339" s="144"/>
      <c r="G339" s="144"/>
      <c r="H339" s="144"/>
      <c r="I339" s="158"/>
      <c r="J339" s="158"/>
      <c r="K339" s="158"/>
      <c r="L339" s="158"/>
      <c r="M339" s="158"/>
      <c r="N339" s="158"/>
      <c r="O339" s="158"/>
      <c r="P339" s="158"/>
      <c r="Q339" s="158"/>
      <c r="R339" s="158"/>
      <c r="S339" s="158"/>
      <c r="T339" s="158"/>
      <c r="U339" s="158"/>
      <c r="V339" s="35"/>
    </row>
    <row r="340" spans="1:22" ht="16.5" customHeight="1" x14ac:dyDescent="0.35">
      <c r="A340" s="33"/>
      <c r="B340" s="144"/>
      <c r="C340" s="144"/>
      <c r="D340" s="144"/>
      <c r="E340" s="144"/>
      <c r="F340" s="144"/>
      <c r="G340" s="144"/>
      <c r="H340" s="144"/>
      <c r="I340" s="158"/>
      <c r="J340" s="158"/>
      <c r="K340" s="158"/>
      <c r="L340" s="158"/>
      <c r="M340" s="158"/>
      <c r="N340" s="158"/>
      <c r="O340" s="158"/>
      <c r="P340" s="158"/>
      <c r="Q340" s="158"/>
      <c r="R340" s="158"/>
      <c r="S340" s="158"/>
      <c r="T340" s="158"/>
      <c r="U340" s="158"/>
      <c r="V340" s="35"/>
    </row>
    <row r="341" spans="1:22" ht="16.5" customHeight="1" x14ac:dyDescent="0.35">
      <c r="A341" s="33"/>
      <c r="B341" s="144"/>
      <c r="C341" s="144"/>
      <c r="D341" s="144"/>
      <c r="E341" s="144"/>
      <c r="F341" s="144"/>
      <c r="G341" s="144"/>
      <c r="H341" s="144"/>
      <c r="I341" s="158"/>
      <c r="J341" s="158"/>
      <c r="K341" s="158"/>
      <c r="L341" s="158"/>
      <c r="M341" s="158"/>
      <c r="N341" s="158"/>
      <c r="O341" s="158"/>
      <c r="P341" s="158"/>
      <c r="Q341" s="158"/>
      <c r="R341" s="158"/>
      <c r="S341" s="158"/>
      <c r="T341" s="158"/>
      <c r="U341" s="158"/>
      <c r="V341" s="35"/>
    </row>
    <row r="342" spans="1:22" ht="16.5" customHeight="1" x14ac:dyDescent="0.35">
      <c r="A342" s="33"/>
      <c r="B342" s="144"/>
      <c r="C342" s="144"/>
      <c r="D342" s="144"/>
      <c r="E342" s="144"/>
      <c r="F342" s="144"/>
      <c r="G342" s="144"/>
      <c r="H342" s="144"/>
      <c r="I342" s="158"/>
      <c r="J342" s="158"/>
      <c r="K342" s="158"/>
      <c r="L342" s="158"/>
      <c r="M342" s="158"/>
      <c r="N342" s="158"/>
      <c r="O342" s="158"/>
      <c r="P342" s="158"/>
      <c r="Q342" s="158"/>
      <c r="R342" s="158"/>
      <c r="S342" s="158"/>
      <c r="T342" s="158"/>
      <c r="U342" s="158"/>
      <c r="V342" s="35"/>
    </row>
    <row r="343" spans="1:22" ht="16.5" customHeight="1" x14ac:dyDescent="0.35">
      <c r="A343" s="33"/>
      <c r="B343" s="144"/>
      <c r="C343" s="144"/>
      <c r="D343" s="144"/>
      <c r="E343" s="144"/>
      <c r="F343" s="144"/>
      <c r="G343" s="144"/>
      <c r="H343" s="144"/>
      <c r="I343" s="158"/>
      <c r="J343" s="158"/>
      <c r="K343" s="158"/>
      <c r="L343" s="158"/>
      <c r="M343" s="158"/>
      <c r="N343" s="158"/>
      <c r="O343" s="158"/>
      <c r="P343" s="158"/>
      <c r="Q343" s="158"/>
      <c r="R343" s="158"/>
      <c r="S343" s="158"/>
      <c r="T343" s="158"/>
      <c r="U343" s="158"/>
      <c r="V343" s="35"/>
    </row>
    <row r="344" spans="1:22" ht="16.5" customHeight="1" x14ac:dyDescent="0.35">
      <c r="A344" s="33"/>
      <c r="B344" s="144"/>
      <c r="C344" s="144"/>
      <c r="D344" s="144"/>
      <c r="E344" s="144"/>
      <c r="F344" s="144"/>
      <c r="G344" s="144"/>
      <c r="H344" s="144"/>
      <c r="I344" s="158"/>
      <c r="J344" s="158"/>
      <c r="K344" s="158"/>
      <c r="L344" s="158"/>
      <c r="M344" s="158"/>
      <c r="N344" s="158"/>
      <c r="O344" s="158"/>
      <c r="P344" s="158"/>
      <c r="Q344" s="158"/>
      <c r="R344" s="158"/>
      <c r="S344" s="158"/>
      <c r="T344" s="158"/>
      <c r="U344" s="158"/>
      <c r="V344" s="35"/>
    </row>
    <row r="345" spans="1:22" ht="16.5" customHeight="1" x14ac:dyDescent="0.35">
      <c r="A345" s="33"/>
      <c r="B345" s="144"/>
      <c r="C345" s="144"/>
      <c r="D345" s="144"/>
      <c r="E345" s="144"/>
      <c r="F345" s="144"/>
      <c r="G345" s="144"/>
      <c r="H345" s="144"/>
      <c r="I345" s="158"/>
      <c r="J345" s="158"/>
      <c r="K345" s="158"/>
      <c r="L345" s="158"/>
      <c r="M345" s="158"/>
      <c r="N345" s="158"/>
      <c r="O345" s="158"/>
      <c r="P345" s="158"/>
      <c r="Q345" s="158"/>
      <c r="R345" s="158"/>
      <c r="S345" s="158"/>
      <c r="T345" s="158"/>
      <c r="U345" s="158"/>
      <c r="V345" s="35"/>
    </row>
    <row r="346" spans="1:22" ht="16.5" customHeight="1" x14ac:dyDescent="0.35">
      <c r="A346" s="33"/>
      <c r="B346" s="144"/>
      <c r="C346" s="144"/>
      <c r="D346" s="144"/>
      <c r="E346" s="144"/>
      <c r="F346" s="144"/>
      <c r="G346" s="144"/>
      <c r="H346" s="144"/>
      <c r="I346" s="158"/>
      <c r="J346" s="158"/>
      <c r="K346" s="158"/>
      <c r="L346" s="158"/>
      <c r="M346" s="158"/>
      <c r="N346" s="158"/>
      <c r="O346" s="158"/>
      <c r="P346" s="158"/>
      <c r="Q346" s="158"/>
      <c r="R346" s="158"/>
      <c r="S346" s="158"/>
      <c r="T346" s="158"/>
      <c r="U346" s="158"/>
      <c r="V346" s="35"/>
    </row>
    <row r="347" spans="1:22" ht="16.5" customHeight="1" x14ac:dyDescent="0.35">
      <c r="A347" s="33"/>
      <c r="B347" s="144"/>
      <c r="C347" s="144"/>
      <c r="D347" s="144"/>
      <c r="E347" s="144"/>
      <c r="F347" s="144"/>
      <c r="G347" s="144"/>
      <c r="H347" s="144"/>
      <c r="I347" s="158"/>
      <c r="J347" s="158"/>
      <c r="K347" s="158"/>
      <c r="L347" s="158"/>
      <c r="M347" s="158"/>
      <c r="N347" s="158"/>
      <c r="O347" s="158"/>
      <c r="P347" s="158"/>
      <c r="Q347" s="158"/>
      <c r="R347" s="158"/>
      <c r="S347" s="158"/>
      <c r="T347" s="158"/>
      <c r="U347" s="158"/>
      <c r="V347" s="35"/>
    </row>
    <row r="348" spans="1:22" ht="16.5" customHeight="1" x14ac:dyDescent="0.35">
      <c r="A348" s="33"/>
      <c r="B348" s="144"/>
      <c r="C348" s="144"/>
      <c r="D348" s="144"/>
      <c r="E348" s="144"/>
      <c r="F348" s="144"/>
      <c r="G348" s="144"/>
      <c r="H348" s="144"/>
      <c r="I348" s="158"/>
      <c r="J348" s="158"/>
      <c r="K348" s="158"/>
      <c r="L348" s="158"/>
      <c r="M348" s="158"/>
      <c r="N348" s="158"/>
      <c r="O348" s="158"/>
      <c r="P348" s="158"/>
      <c r="Q348" s="158"/>
      <c r="R348" s="158"/>
      <c r="S348" s="158"/>
      <c r="T348" s="158"/>
      <c r="U348" s="158"/>
      <c r="V348" s="35"/>
    </row>
    <row r="349" spans="1:22" ht="16.5" customHeight="1" x14ac:dyDescent="0.35">
      <c r="A349" s="33"/>
      <c r="B349" s="144"/>
      <c r="C349" s="144"/>
      <c r="D349" s="144"/>
      <c r="E349" s="144"/>
      <c r="F349" s="144"/>
      <c r="G349" s="144"/>
      <c r="H349" s="144"/>
      <c r="I349" s="158"/>
      <c r="J349" s="158"/>
      <c r="K349" s="158"/>
      <c r="L349" s="158"/>
      <c r="M349" s="158"/>
      <c r="N349" s="158"/>
      <c r="O349" s="158"/>
      <c r="P349" s="158"/>
      <c r="Q349" s="158"/>
      <c r="R349" s="158"/>
      <c r="S349" s="158"/>
      <c r="T349" s="158"/>
      <c r="U349" s="158"/>
      <c r="V349" s="35"/>
    </row>
    <row r="350" spans="1:22" ht="16.5" customHeight="1" x14ac:dyDescent="0.35">
      <c r="A350" s="33"/>
      <c r="B350" s="144"/>
      <c r="C350" s="144"/>
      <c r="D350" s="144"/>
      <c r="E350" s="144"/>
      <c r="F350" s="144"/>
      <c r="G350" s="144"/>
      <c r="H350" s="144"/>
      <c r="I350" s="158"/>
      <c r="J350" s="158"/>
      <c r="K350" s="158"/>
      <c r="L350" s="158"/>
      <c r="M350" s="158"/>
      <c r="N350" s="158"/>
      <c r="O350" s="158"/>
      <c r="P350" s="158"/>
      <c r="Q350" s="158"/>
      <c r="R350" s="158"/>
      <c r="S350" s="158"/>
      <c r="T350" s="158"/>
      <c r="U350" s="158"/>
      <c r="V350" s="35"/>
    </row>
    <row r="351" spans="1:22" ht="16.5" customHeight="1" x14ac:dyDescent="0.35">
      <c r="A351" s="33"/>
      <c r="B351" s="144"/>
      <c r="C351" s="144"/>
      <c r="D351" s="144"/>
      <c r="E351" s="144"/>
      <c r="F351" s="144"/>
      <c r="G351" s="144"/>
      <c r="H351" s="144"/>
      <c r="I351" s="158"/>
      <c r="J351" s="158"/>
      <c r="K351" s="158"/>
      <c r="L351" s="158"/>
      <c r="M351" s="158"/>
      <c r="N351" s="158"/>
      <c r="O351" s="158"/>
      <c r="P351" s="158"/>
      <c r="Q351" s="158"/>
      <c r="R351" s="158"/>
      <c r="S351" s="158"/>
      <c r="T351" s="158"/>
      <c r="U351" s="158"/>
      <c r="V351" s="35"/>
    </row>
    <row r="352" spans="1:22" ht="16.5" customHeight="1" x14ac:dyDescent="0.35">
      <c r="A352" s="33"/>
      <c r="B352" s="144"/>
      <c r="C352" s="144"/>
      <c r="D352" s="144"/>
      <c r="E352" s="144"/>
      <c r="F352" s="144"/>
      <c r="G352" s="144"/>
      <c r="H352" s="144"/>
      <c r="I352" s="158"/>
      <c r="J352" s="158"/>
      <c r="K352" s="158"/>
      <c r="L352" s="158"/>
      <c r="M352" s="158"/>
      <c r="N352" s="158"/>
      <c r="O352" s="158"/>
      <c r="P352" s="158"/>
      <c r="Q352" s="158"/>
      <c r="R352" s="158"/>
      <c r="S352" s="158"/>
      <c r="T352" s="158"/>
      <c r="U352" s="158"/>
      <c r="V352" s="35"/>
    </row>
    <row r="353" spans="1:22" ht="16.5" customHeight="1" x14ac:dyDescent="0.35">
      <c r="A353" s="33"/>
      <c r="B353" s="144"/>
      <c r="C353" s="144"/>
      <c r="D353" s="144"/>
      <c r="E353" s="144"/>
      <c r="F353" s="144"/>
      <c r="G353" s="144"/>
      <c r="H353" s="144"/>
      <c r="I353" s="158"/>
      <c r="J353" s="158"/>
      <c r="K353" s="158"/>
      <c r="L353" s="158"/>
      <c r="M353" s="158"/>
      <c r="N353" s="158"/>
      <c r="O353" s="158"/>
      <c r="P353" s="158"/>
      <c r="Q353" s="158"/>
      <c r="R353" s="158"/>
      <c r="S353" s="158"/>
      <c r="T353" s="158"/>
      <c r="U353" s="158"/>
      <c r="V353" s="35"/>
    </row>
    <row r="354" spans="1:22" ht="16.5" customHeight="1" x14ac:dyDescent="0.35">
      <c r="A354" s="33"/>
      <c r="B354" s="144"/>
      <c r="C354" s="144"/>
      <c r="D354" s="144"/>
      <c r="E354" s="144"/>
      <c r="F354" s="144"/>
      <c r="G354" s="144"/>
      <c r="H354" s="144"/>
      <c r="I354" s="158"/>
      <c r="J354" s="158"/>
      <c r="K354" s="158"/>
      <c r="L354" s="158"/>
      <c r="M354" s="158"/>
      <c r="N354" s="158"/>
      <c r="O354" s="158"/>
      <c r="P354" s="158"/>
      <c r="Q354" s="158"/>
      <c r="R354" s="158"/>
      <c r="S354" s="158"/>
      <c r="T354" s="158"/>
      <c r="U354" s="158"/>
      <c r="V354" s="35"/>
    </row>
    <row r="355" spans="1:22" ht="16.5" customHeight="1" x14ac:dyDescent="0.35">
      <c r="A355" s="33"/>
      <c r="B355" s="144"/>
      <c r="C355" s="144"/>
      <c r="D355" s="144"/>
      <c r="E355" s="144"/>
      <c r="F355" s="144"/>
      <c r="G355" s="144"/>
      <c r="H355" s="144"/>
      <c r="I355" s="158"/>
      <c r="J355" s="158"/>
      <c r="K355" s="158"/>
      <c r="L355" s="158"/>
      <c r="M355" s="158"/>
      <c r="N355" s="158"/>
      <c r="O355" s="158"/>
      <c r="P355" s="158"/>
      <c r="Q355" s="158"/>
      <c r="R355" s="158"/>
      <c r="S355" s="158"/>
      <c r="T355" s="158"/>
      <c r="U355" s="158"/>
      <c r="V355" s="35"/>
    </row>
    <row r="356" spans="1:22" ht="16.5" customHeight="1" x14ac:dyDescent="0.35">
      <c r="A356" s="33"/>
      <c r="B356" s="144"/>
      <c r="C356" s="144"/>
      <c r="D356" s="144"/>
      <c r="E356" s="144"/>
      <c r="F356" s="144"/>
      <c r="G356" s="144"/>
      <c r="H356" s="144"/>
      <c r="I356" s="158"/>
      <c r="J356" s="158"/>
      <c r="K356" s="158"/>
      <c r="L356" s="158"/>
      <c r="M356" s="158"/>
      <c r="N356" s="158"/>
      <c r="O356" s="158"/>
      <c r="P356" s="158"/>
      <c r="Q356" s="158"/>
      <c r="R356" s="158"/>
      <c r="S356" s="158"/>
      <c r="T356" s="158"/>
      <c r="U356" s="158"/>
      <c r="V356" s="35"/>
    </row>
    <row r="357" spans="1:22" ht="16.5" customHeight="1" x14ac:dyDescent="0.35">
      <c r="A357" s="33"/>
      <c r="B357" s="34"/>
      <c r="C357" s="34"/>
      <c r="D357" s="34"/>
      <c r="E357" s="34"/>
      <c r="F357" s="34"/>
      <c r="G357" s="34"/>
      <c r="H357" s="34"/>
      <c r="I357" s="34"/>
      <c r="J357" s="34"/>
      <c r="K357" s="34"/>
      <c r="L357" s="34"/>
      <c r="M357" s="34"/>
      <c r="N357" s="34"/>
      <c r="O357" s="34"/>
      <c r="P357" s="34"/>
      <c r="Q357" s="34"/>
      <c r="R357" s="34"/>
      <c r="S357" s="34"/>
      <c r="T357" s="34"/>
      <c r="U357" s="34"/>
      <c r="V357" s="35"/>
    </row>
    <row r="358" spans="1:22" ht="16.5" customHeight="1" x14ac:dyDescent="0.35">
      <c r="A358" s="33"/>
      <c r="B358" s="9"/>
      <c r="C358" s="9"/>
      <c r="D358" s="9"/>
      <c r="E358" s="9"/>
      <c r="F358" s="9"/>
      <c r="G358" s="9"/>
      <c r="H358" s="144" t="s">
        <v>284</v>
      </c>
      <c r="I358" s="144"/>
      <c r="J358" s="144"/>
      <c r="K358" s="144"/>
      <c r="L358" s="144"/>
      <c r="M358" s="144"/>
      <c r="N358" s="185"/>
      <c r="O358" s="185"/>
      <c r="P358" s="185"/>
      <c r="Q358" s="38"/>
      <c r="R358" s="38"/>
      <c r="S358" s="38"/>
      <c r="T358" s="38"/>
      <c r="U358" s="38"/>
      <c r="V358" s="35"/>
    </row>
    <row r="359" spans="1:22" ht="16.5" customHeight="1" x14ac:dyDescent="0.35">
      <c r="A359" s="33"/>
      <c r="B359" s="9"/>
      <c r="C359" s="9"/>
      <c r="D359" s="9"/>
      <c r="E359" s="9"/>
      <c r="F359" s="9"/>
      <c r="G359" s="9"/>
      <c r="H359" s="144"/>
      <c r="I359" s="144"/>
      <c r="J359" s="144"/>
      <c r="K359" s="144"/>
      <c r="L359" s="144"/>
      <c r="M359" s="144"/>
      <c r="N359" s="185"/>
      <c r="O359" s="185"/>
      <c r="P359" s="185"/>
      <c r="Q359" s="38"/>
      <c r="R359" s="38"/>
      <c r="S359" s="38"/>
      <c r="T359" s="38"/>
      <c r="U359" s="38"/>
      <c r="V359" s="35"/>
    </row>
    <row r="360" spans="1:22" ht="16.5" customHeight="1" x14ac:dyDescent="0.35">
      <c r="A360" s="33"/>
      <c r="B360" s="9"/>
      <c r="C360" s="9"/>
      <c r="D360" s="9"/>
      <c r="E360" s="9"/>
      <c r="F360" s="9"/>
      <c r="G360" s="9"/>
      <c r="H360" s="144"/>
      <c r="I360" s="144"/>
      <c r="J360" s="144"/>
      <c r="K360" s="144"/>
      <c r="L360" s="144"/>
      <c r="M360" s="144"/>
      <c r="N360" s="185"/>
      <c r="O360" s="185"/>
      <c r="P360" s="185"/>
      <c r="Q360" s="38"/>
      <c r="R360" s="38"/>
      <c r="S360" s="38"/>
      <c r="T360" s="38"/>
      <c r="U360" s="38"/>
      <c r="V360" s="35"/>
    </row>
    <row r="361" spans="1:22" ht="16.5" customHeight="1" x14ac:dyDescent="0.35">
      <c r="A361" s="33"/>
      <c r="B361" s="9"/>
      <c r="C361" s="9"/>
      <c r="D361" s="9"/>
      <c r="E361" s="9"/>
      <c r="F361" s="9"/>
      <c r="G361" s="9"/>
      <c r="H361" s="144"/>
      <c r="I361" s="144"/>
      <c r="J361" s="144"/>
      <c r="K361" s="144"/>
      <c r="L361" s="144"/>
      <c r="M361" s="144"/>
      <c r="N361" s="185"/>
      <c r="O361" s="185"/>
      <c r="P361" s="185"/>
      <c r="Q361" s="38"/>
      <c r="R361" s="38"/>
      <c r="S361" s="38"/>
      <c r="T361" s="38"/>
      <c r="U361" s="38"/>
      <c r="V361" s="35"/>
    </row>
    <row r="362" spans="1:22" ht="16.5" customHeight="1" x14ac:dyDescent="0.35">
      <c r="A362" s="33"/>
      <c r="B362" s="9"/>
      <c r="C362" s="9"/>
      <c r="D362" s="9"/>
      <c r="E362" s="9"/>
      <c r="F362" s="9"/>
      <c r="G362" s="9"/>
      <c r="H362" s="9"/>
      <c r="I362" s="9"/>
      <c r="J362" s="9"/>
      <c r="K362" s="9"/>
      <c r="L362" s="9"/>
      <c r="M362" s="9"/>
      <c r="N362" s="40"/>
      <c r="O362" s="40"/>
      <c r="P362" s="40"/>
      <c r="Q362" s="38"/>
      <c r="R362" s="38"/>
      <c r="S362" s="38"/>
      <c r="T362" s="38"/>
      <c r="U362" s="38"/>
      <c r="V362" s="35"/>
    </row>
    <row r="363" spans="1:22" ht="16.5" customHeight="1" x14ac:dyDescent="0.35">
      <c r="A363" s="33"/>
      <c r="B363" s="186" t="s">
        <v>223</v>
      </c>
      <c r="C363" s="295"/>
      <c r="D363" s="295"/>
      <c r="E363" s="295"/>
      <c r="F363" s="295"/>
      <c r="G363" s="295"/>
      <c r="H363" s="295"/>
      <c r="I363" s="295"/>
      <c r="J363" s="295"/>
      <c r="K363" s="295"/>
      <c r="L363" s="295"/>
      <c r="M363" s="295"/>
      <c r="N363" s="295"/>
      <c r="O363" s="295"/>
      <c r="P363" s="295"/>
      <c r="Q363" s="295"/>
      <c r="R363" s="295"/>
      <c r="S363" s="295"/>
      <c r="T363" s="295"/>
      <c r="U363" s="295"/>
      <c r="V363" s="35"/>
    </row>
    <row r="364" spans="1:22" ht="16.5" customHeight="1" x14ac:dyDescent="0.35">
      <c r="A364" s="33"/>
      <c r="B364" s="295"/>
      <c r="C364" s="295"/>
      <c r="D364" s="295"/>
      <c r="E364" s="295"/>
      <c r="F364" s="295"/>
      <c r="G364" s="295"/>
      <c r="H364" s="295"/>
      <c r="I364" s="295"/>
      <c r="J364" s="295"/>
      <c r="K364" s="295"/>
      <c r="L364" s="295"/>
      <c r="M364" s="295"/>
      <c r="N364" s="295"/>
      <c r="O364" s="295"/>
      <c r="P364" s="295"/>
      <c r="Q364" s="295"/>
      <c r="R364" s="295"/>
      <c r="S364" s="295"/>
      <c r="T364" s="295"/>
      <c r="U364" s="295"/>
      <c r="V364" s="35"/>
    </row>
    <row r="365" spans="1:22" ht="16.5" customHeight="1" x14ac:dyDescent="0.35">
      <c r="A365" s="33"/>
      <c r="B365" s="295"/>
      <c r="C365" s="295"/>
      <c r="D365" s="295"/>
      <c r="E365" s="295"/>
      <c r="F365" s="295"/>
      <c r="G365" s="295"/>
      <c r="H365" s="295"/>
      <c r="I365" s="295"/>
      <c r="J365" s="295"/>
      <c r="K365" s="295"/>
      <c r="L365" s="295"/>
      <c r="M365" s="295"/>
      <c r="N365" s="295"/>
      <c r="O365" s="295"/>
      <c r="P365" s="295"/>
      <c r="Q365" s="295"/>
      <c r="R365" s="295"/>
      <c r="S365" s="295"/>
      <c r="T365" s="295"/>
      <c r="U365" s="295"/>
      <c r="V365" s="35"/>
    </row>
    <row r="366" spans="1:22" ht="16.5" customHeight="1" x14ac:dyDescent="0.35">
      <c r="A366" s="33"/>
      <c r="B366" s="295"/>
      <c r="C366" s="295"/>
      <c r="D366" s="295"/>
      <c r="E366" s="295"/>
      <c r="F366" s="295"/>
      <c r="G366" s="295"/>
      <c r="H366" s="295"/>
      <c r="I366" s="295"/>
      <c r="J366" s="295"/>
      <c r="K366" s="295"/>
      <c r="L366" s="295"/>
      <c r="M366" s="295"/>
      <c r="N366" s="295"/>
      <c r="O366" s="295"/>
      <c r="P366" s="295"/>
      <c r="Q366" s="295"/>
      <c r="R366" s="295"/>
      <c r="S366" s="295"/>
      <c r="T366" s="295"/>
      <c r="U366" s="295"/>
      <c r="V366" s="35"/>
    </row>
    <row r="367" spans="1:22" ht="16.5" customHeight="1" x14ac:dyDescent="0.35">
      <c r="A367" s="33"/>
      <c r="B367" s="295"/>
      <c r="C367" s="295"/>
      <c r="D367" s="295"/>
      <c r="E367" s="295"/>
      <c r="F367" s="295"/>
      <c r="G367" s="295"/>
      <c r="H367" s="295"/>
      <c r="I367" s="295"/>
      <c r="J367" s="295"/>
      <c r="K367" s="295"/>
      <c r="L367" s="295"/>
      <c r="M367" s="295"/>
      <c r="N367" s="295"/>
      <c r="O367" s="295"/>
      <c r="P367" s="295"/>
      <c r="Q367" s="295"/>
      <c r="R367" s="295"/>
      <c r="S367" s="295"/>
      <c r="T367" s="295"/>
      <c r="U367" s="295"/>
      <c r="V367" s="35"/>
    </row>
    <row r="368" spans="1:22" ht="16.5" customHeight="1" x14ac:dyDescent="0.35">
      <c r="A368" s="33"/>
      <c r="B368" s="295"/>
      <c r="C368" s="295"/>
      <c r="D368" s="295"/>
      <c r="E368" s="295"/>
      <c r="F368" s="295"/>
      <c r="G368" s="295"/>
      <c r="H368" s="295"/>
      <c r="I368" s="295"/>
      <c r="J368" s="295"/>
      <c r="K368" s="295"/>
      <c r="L368" s="295"/>
      <c r="M368" s="295"/>
      <c r="N368" s="295"/>
      <c r="O368" s="295"/>
      <c r="P368" s="295"/>
      <c r="Q368" s="295"/>
      <c r="R368" s="295"/>
      <c r="S368" s="295"/>
      <c r="T368" s="295"/>
      <c r="U368" s="295"/>
      <c r="V368" s="35"/>
    </row>
    <row r="369" spans="1:22" ht="16.5" customHeight="1" x14ac:dyDescent="0.35">
      <c r="A369" s="33"/>
      <c r="B369" s="295"/>
      <c r="C369" s="295"/>
      <c r="D369" s="295"/>
      <c r="E369" s="295"/>
      <c r="F369" s="295"/>
      <c r="G369" s="295"/>
      <c r="H369" s="295"/>
      <c r="I369" s="295"/>
      <c r="J369" s="295"/>
      <c r="K369" s="295"/>
      <c r="L369" s="295"/>
      <c r="M369" s="295"/>
      <c r="N369" s="295"/>
      <c r="O369" s="295"/>
      <c r="P369" s="295"/>
      <c r="Q369" s="295"/>
      <c r="R369" s="295"/>
      <c r="S369" s="295"/>
      <c r="T369" s="295"/>
      <c r="U369" s="295"/>
      <c r="V369" s="35"/>
    </row>
    <row r="370" spans="1:22" ht="16.5" customHeight="1" x14ac:dyDescent="0.35">
      <c r="A370" s="33"/>
      <c r="B370" s="295"/>
      <c r="C370" s="295"/>
      <c r="D370" s="295"/>
      <c r="E370" s="295"/>
      <c r="F370" s="295"/>
      <c r="G370" s="295"/>
      <c r="H370" s="295"/>
      <c r="I370" s="295"/>
      <c r="J370" s="295"/>
      <c r="K370" s="295"/>
      <c r="L370" s="295"/>
      <c r="M370" s="295"/>
      <c r="N370" s="295"/>
      <c r="O370" s="295"/>
      <c r="P370" s="295"/>
      <c r="Q370" s="295"/>
      <c r="R370" s="295"/>
      <c r="S370" s="295"/>
      <c r="T370" s="295"/>
      <c r="U370" s="295"/>
      <c r="V370" s="35"/>
    </row>
    <row r="371" spans="1:22" ht="16.5" customHeight="1" x14ac:dyDescent="0.35">
      <c r="A371" s="33"/>
      <c r="B371" s="295"/>
      <c r="C371" s="295"/>
      <c r="D371" s="295"/>
      <c r="E371" s="295"/>
      <c r="F371" s="295"/>
      <c r="G371" s="295"/>
      <c r="H371" s="295"/>
      <c r="I371" s="295"/>
      <c r="J371" s="295"/>
      <c r="K371" s="295"/>
      <c r="L371" s="295"/>
      <c r="M371" s="295"/>
      <c r="N371" s="295"/>
      <c r="O371" s="295"/>
      <c r="P371" s="295"/>
      <c r="Q371" s="295"/>
      <c r="R371" s="295"/>
      <c r="S371" s="295"/>
      <c r="T371" s="295"/>
      <c r="U371" s="295"/>
      <c r="V371" s="35"/>
    </row>
    <row r="372" spans="1:22" ht="16.5" customHeight="1" x14ac:dyDescent="0.35">
      <c r="A372" s="33"/>
      <c r="B372" s="295"/>
      <c r="C372" s="295"/>
      <c r="D372" s="295"/>
      <c r="E372" s="295"/>
      <c r="F372" s="295"/>
      <c r="G372" s="295"/>
      <c r="H372" s="295"/>
      <c r="I372" s="295"/>
      <c r="J372" s="295"/>
      <c r="K372" s="295"/>
      <c r="L372" s="295"/>
      <c r="M372" s="295"/>
      <c r="N372" s="295"/>
      <c r="O372" s="295"/>
      <c r="P372" s="295"/>
      <c r="Q372" s="295"/>
      <c r="R372" s="295"/>
      <c r="S372" s="295"/>
      <c r="T372" s="295"/>
      <c r="U372" s="295"/>
      <c r="V372" s="35"/>
    </row>
    <row r="373" spans="1:22" ht="16.5" customHeight="1" x14ac:dyDescent="0.35">
      <c r="A373" s="33"/>
      <c r="B373" s="295"/>
      <c r="C373" s="295"/>
      <c r="D373" s="295"/>
      <c r="E373" s="295"/>
      <c r="F373" s="295"/>
      <c r="G373" s="295"/>
      <c r="H373" s="295"/>
      <c r="I373" s="295"/>
      <c r="J373" s="295"/>
      <c r="K373" s="295"/>
      <c r="L373" s="295"/>
      <c r="M373" s="295"/>
      <c r="N373" s="295"/>
      <c r="O373" s="295"/>
      <c r="P373" s="295"/>
      <c r="Q373" s="295"/>
      <c r="R373" s="295"/>
      <c r="S373" s="295"/>
      <c r="T373" s="295"/>
      <c r="U373" s="295"/>
      <c r="V373" s="35"/>
    </row>
    <row r="374" spans="1:22" ht="16.5" customHeight="1" x14ac:dyDescent="0.35">
      <c r="A374" s="33"/>
      <c r="B374" s="295"/>
      <c r="C374" s="295"/>
      <c r="D374" s="295"/>
      <c r="E374" s="295"/>
      <c r="F374" s="295"/>
      <c r="G374" s="295"/>
      <c r="H374" s="295"/>
      <c r="I374" s="295"/>
      <c r="J374" s="295"/>
      <c r="K374" s="295"/>
      <c r="L374" s="295"/>
      <c r="M374" s="295"/>
      <c r="N374" s="295"/>
      <c r="O374" s="295"/>
      <c r="P374" s="295"/>
      <c r="Q374" s="295"/>
      <c r="R374" s="295"/>
      <c r="S374" s="295"/>
      <c r="T374" s="295"/>
      <c r="U374" s="295"/>
      <c r="V374" s="35"/>
    </row>
    <row r="375" spans="1:22" ht="16.5" customHeight="1" x14ac:dyDescent="0.35">
      <c r="A375" s="33"/>
      <c r="B375" s="295"/>
      <c r="C375" s="295"/>
      <c r="D375" s="295"/>
      <c r="E375" s="295"/>
      <c r="F375" s="295"/>
      <c r="G375" s="295"/>
      <c r="H375" s="295"/>
      <c r="I375" s="295"/>
      <c r="J375" s="295"/>
      <c r="K375" s="295"/>
      <c r="L375" s="295"/>
      <c r="M375" s="295"/>
      <c r="N375" s="295"/>
      <c r="O375" s="295"/>
      <c r="P375" s="295"/>
      <c r="Q375" s="295"/>
      <c r="R375" s="295"/>
      <c r="S375" s="295"/>
      <c r="T375" s="295"/>
      <c r="U375" s="295"/>
      <c r="V375" s="35"/>
    </row>
    <row r="376" spans="1:22" ht="16.5" customHeight="1" x14ac:dyDescent="0.35">
      <c r="A376" s="33"/>
      <c r="B376" s="295"/>
      <c r="C376" s="295"/>
      <c r="D376" s="295"/>
      <c r="E376" s="295"/>
      <c r="F376" s="295"/>
      <c r="G376" s="295"/>
      <c r="H376" s="295"/>
      <c r="I376" s="295"/>
      <c r="J376" s="295"/>
      <c r="K376" s="295"/>
      <c r="L376" s="295"/>
      <c r="M376" s="295"/>
      <c r="N376" s="295"/>
      <c r="O376" s="295"/>
      <c r="P376" s="295"/>
      <c r="Q376" s="295"/>
      <c r="R376" s="295"/>
      <c r="S376" s="295"/>
      <c r="T376" s="295"/>
      <c r="U376" s="295"/>
      <c r="V376" s="35"/>
    </row>
    <row r="377" spans="1:22" ht="16.5" customHeight="1" x14ac:dyDescent="0.35">
      <c r="A377" s="33"/>
      <c r="B377" s="295"/>
      <c r="C377" s="295"/>
      <c r="D377" s="295"/>
      <c r="E377" s="295"/>
      <c r="F377" s="295"/>
      <c r="G377" s="295"/>
      <c r="H377" s="295"/>
      <c r="I377" s="295"/>
      <c r="J377" s="295"/>
      <c r="K377" s="295"/>
      <c r="L377" s="295"/>
      <c r="M377" s="295"/>
      <c r="N377" s="295"/>
      <c r="O377" s="295"/>
      <c r="P377" s="295"/>
      <c r="Q377" s="295"/>
      <c r="R377" s="295"/>
      <c r="S377" s="295"/>
      <c r="T377" s="295"/>
      <c r="U377" s="295"/>
      <c r="V377" s="35"/>
    </row>
    <row r="378" spans="1:22" ht="16.5" customHeight="1" x14ac:dyDescent="0.35">
      <c r="A378" s="33"/>
      <c r="B378" s="295"/>
      <c r="C378" s="295"/>
      <c r="D378" s="295"/>
      <c r="E378" s="295"/>
      <c r="F378" s="295"/>
      <c r="G378" s="295"/>
      <c r="H378" s="295"/>
      <c r="I378" s="295"/>
      <c r="J378" s="295"/>
      <c r="K378" s="295"/>
      <c r="L378" s="295"/>
      <c r="M378" s="295"/>
      <c r="N378" s="295"/>
      <c r="O378" s="295"/>
      <c r="P378" s="295"/>
      <c r="Q378" s="295"/>
      <c r="R378" s="295"/>
      <c r="S378" s="295"/>
      <c r="T378" s="295"/>
      <c r="U378" s="295"/>
      <c r="V378" s="35"/>
    </row>
    <row r="379" spans="1:22" ht="16.5" customHeight="1" x14ac:dyDescent="0.35">
      <c r="A379" s="33"/>
      <c r="B379" s="295"/>
      <c r="C379" s="295"/>
      <c r="D379" s="295"/>
      <c r="E379" s="295"/>
      <c r="F379" s="295"/>
      <c r="G379" s="295"/>
      <c r="H379" s="295"/>
      <c r="I379" s="295"/>
      <c r="J379" s="295"/>
      <c r="K379" s="295"/>
      <c r="L379" s="295"/>
      <c r="M379" s="295"/>
      <c r="N379" s="295"/>
      <c r="O379" s="295"/>
      <c r="P379" s="295"/>
      <c r="Q379" s="295"/>
      <c r="R379" s="295"/>
      <c r="S379" s="295"/>
      <c r="T379" s="295"/>
      <c r="U379" s="295"/>
      <c r="V379" s="35"/>
    </row>
    <row r="380" spans="1:22" ht="16.5" customHeight="1" x14ac:dyDescent="0.35">
      <c r="A380" s="33"/>
      <c r="B380" s="295"/>
      <c r="C380" s="295"/>
      <c r="D380" s="295"/>
      <c r="E380" s="295"/>
      <c r="F380" s="295"/>
      <c r="G380" s="295"/>
      <c r="H380" s="295"/>
      <c r="I380" s="295"/>
      <c r="J380" s="295"/>
      <c r="K380" s="295"/>
      <c r="L380" s="295"/>
      <c r="M380" s="295"/>
      <c r="N380" s="295"/>
      <c r="O380" s="295"/>
      <c r="P380" s="295"/>
      <c r="Q380" s="295"/>
      <c r="R380" s="295"/>
      <c r="S380" s="295"/>
      <c r="T380" s="295"/>
      <c r="U380" s="295"/>
      <c r="V380" s="35"/>
    </row>
    <row r="381" spans="1:22" ht="16.5" customHeight="1" x14ac:dyDescent="0.35">
      <c r="A381" s="33"/>
      <c r="B381" s="295"/>
      <c r="C381" s="295"/>
      <c r="D381" s="295"/>
      <c r="E381" s="295"/>
      <c r="F381" s="295"/>
      <c r="G381" s="295"/>
      <c r="H381" s="295"/>
      <c r="I381" s="295"/>
      <c r="J381" s="295"/>
      <c r="K381" s="295"/>
      <c r="L381" s="295"/>
      <c r="M381" s="295"/>
      <c r="N381" s="295"/>
      <c r="O381" s="295"/>
      <c r="P381" s="295"/>
      <c r="Q381" s="295"/>
      <c r="R381" s="295"/>
      <c r="S381" s="295"/>
      <c r="T381" s="295"/>
      <c r="U381" s="295"/>
      <c r="V381" s="35"/>
    </row>
    <row r="382" spans="1:22" ht="16.5" customHeight="1" x14ac:dyDescent="0.35">
      <c r="A382" s="33"/>
      <c r="B382" s="295"/>
      <c r="C382" s="295"/>
      <c r="D382" s="295"/>
      <c r="E382" s="295"/>
      <c r="F382" s="295"/>
      <c r="G382" s="295"/>
      <c r="H382" s="295"/>
      <c r="I382" s="295"/>
      <c r="J382" s="295"/>
      <c r="K382" s="295"/>
      <c r="L382" s="295"/>
      <c r="M382" s="295"/>
      <c r="N382" s="295"/>
      <c r="O382" s="295"/>
      <c r="P382" s="295"/>
      <c r="Q382" s="295"/>
      <c r="R382" s="295"/>
      <c r="S382" s="295"/>
      <c r="T382" s="295"/>
      <c r="U382" s="295"/>
      <c r="V382" s="35"/>
    </row>
    <row r="383" spans="1:22" ht="16.5" customHeight="1" x14ac:dyDescent="0.35">
      <c r="A383" s="33"/>
      <c r="B383" s="295"/>
      <c r="C383" s="295"/>
      <c r="D383" s="295"/>
      <c r="E383" s="295"/>
      <c r="F383" s="295"/>
      <c r="G383" s="295"/>
      <c r="H383" s="295"/>
      <c r="I383" s="295"/>
      <c r="J383" s="295"/>
      <c r="K383" s="295"/>
      <c r="L383" s="295"/>
      <c r="M383" s="295"/>
      <c r="N383" s="295"/>
      <c r="O383" s="295"/>
      <c r="P383" s="295"/>
      <c r="Q383" s="295"/>
      <c r="R383" s="295"/>
      <c r="S383" s="295"/>
      <c r="T383" s="295"/>
      <c r="U383" s="295"/>
      <c r="V383" s="35"/>
    </row>
    <row r="384" spans="1:22" ht="16.5" customHeight="1" x14ac:dyDescent="0.35">
      <c r="A384" s="33"/>
      <c r="B384" s="295"/>
      <c r="C384" s="295"/>
      <c r="D384" s="295"/>
      <c r="E384" s="295"/>
      <c r="F384" s="295"/>
      <c r="G384" s="295"/>
      <c r="H384" s="295"/>
      <c r="I384" s="295"/>
      <c r="J384" s="295"/>
      <c r="K384" s="295"/>
      <c r="L384" s="295"/>
      <c r="M384" s="295"/>
      <c r="N384" s="295"/>
      <c r="O384" s="295"/>
      <c r="P384" s="295"/>
      <c r="Q384" s="295"/>
      <c r="R384" s="295"/>
      <c r="S384" s="295"/>
      <c r="T384" s="295"/>
      <c r="U384" s="295"/>
      <c r="V384" s="35"/>
    </row>
    <row r="385" spans="1:22" ht="16.5" customHeight="1" x14ac:dyDescent="0.35">
      <c r="A385" s="33"/>
      <c r="B385" s="295"/>
      <c r="C385" s="295"/>
      <c r="D385" s="295"/>
      <c r="E385" s="295"/>
      <c r="F385" s="295"/>
      <c r="G385" s="295"/>
      <c r="H385" s="295"/>
      <c r="I385" s="295"/>
      <c r="J385" s="295"/>
      <c r="K385" s="295"/>
      <c r="L385" s="295"/>
      <c r="M385" s="295"/>
      <c r="N385" s="295"/>
      <c r="O385" s="295"/>
      <c r="P385" s="295"/>
      <c r="Q385" s="295"/>
      <c r="R385" s="295"/>
      <c r="S385" s="295"/>
      <c r="T385" s="295"/>
      <c r="U385" s="295"/>
      <c r="V385" s="35"/>
    </row>
    <row r="386" spans="1:22" ht="16.5" customHeight="1" x14ac:dyDescent="0.35">
      <c r="A386" s="33"/>
      <c r="B386" s="295"/>
      <c r="C386" s="295"/>
      <c r="D386" s="295"/>
      <c r="E386" s="295"/>
      <c r="F386" s="295"/>
      <c r="G386" s="295"/>
      <c r="H386" s="295"/>
      <c r="I386" s="295"/>
      <c r="J386" s="295"/>
      <c r="K386" s="295"/>
      <c r="L386" s="295"/>
      <c r="M386" s="295"/>
      <c r="N386" s="295"/>
      <c r="O386" s="295"/>
      <c r="P386" s="295"/>
      <c r="Q386" s="295"/>
      <c r="R386" s="295"/>
      <c r="S386" s="295"/>
      <c r="T386" s="295"/>
      <c r="U386" s="295"/>
      <c r="V386" s="35"/>
    </row>
    <row r="387" spans="1:22" ht="16.5" customHeight="1" x14ac:dyDescent="0.35">
      <c r="A387" s="33"/>
      <c r="B387" s="295"/>
      <c r="C387" s="295"/>
      <c r="D387" s="295"/>
      <c r="E387" s="295"/>
      <c r="F387" s="295"/>
      <c r="G387" s="295"/>
      <c r="H387" s="295"/>
      <c r="I387" s="295"/>
      <c r="J387" s="295"/>
      <c r="K387" s="295"/>
      <c r="L387" s="295"/>
      <c r="M387" s="295"/>
      <c r="N387" s="295"/>
      <c r="O387" s="295"/>
      <c r="P387" s="295"/>
      <c r="Q387" s="295"/>
      <c r="R387" s="295"/>
      <c r="S387" s="295"/>
      <c r="T387" s="295"/>
      <c r="U387" s="295"/>
      <c r="V387" s="35"/>
    </row>
    <row r="388" spans="1:22" ht="16.5" customHeight="1" x14ac:dyDescent="0.35">
      <c r="A388" s="33"/>
      <c r="B388" s="295"/>
      <c r="C388" s="295"/>
      <c r="D388" s="295"/>
      <c r="E388" s="295"/>
      <c r="F388" s="295"/>
      <c r="G388" s="295"/>
      <c r="H388" s="295"/>
      <c r="I388" s="295"/>
      <c r="J388" s="295"/>
      <c r="K388" s="295"/>
      <c r="L388" s="295"/>
      <c r="M388" s="295"/>
      <c r="N388" s="295"/>
      <c r="O388" s="295"/>
      <c r="P388" s="295"/>
      <c r="Q388" s="295"/>
      <c r="R388" s="295"/>
      <c r="S388" s="295"/>
      <c r="T388" s="295"/>
      <c r="U388" s="295"/>
      <c r="V388" s="35"/>
    </row>
    <row r="389" spans="1:22" ht="16.5" customHeight="1" x14ac:dyDescent="0.35">
      <c r="A389" s="33"/>
      <c r="B389" s="295"/>
      <c r="C389" s="295"/>
      <c r="D389" s="295"/>
      <c r="E389" s="295"/>
      <c r="F389" s="295"/>
      <c r="G389" s="295"/>
      <c r="H389" s="295"/>
      <c r="I389" s="295"/>
      <c r="J389" s="295"/>
      <c r="K389" s="295"/>
      <c r="L389" s="295"/>
      <c r="M389" s="295"/>
      <c r="N389" s="295"/>
      <c r="O389" s="295"/>
      <c r="P389" s="295"/>
      <c r="Q389" s="295"/>
      <c r="R389" s="295"/>
      <c r="S389" s="295"/>
      <c r="T389" s="295"/>
      <c r="U389" s="295"/>
      <c r="V389" s="35"/>
    </row>
    <row r="390" spans="1:22" ht="16.5" customHeight="1" x14ac:dyDescent="0.35">
      <c r="A390" s="33"/>
      <c r="B390" s="295"/>
      <c r="C390" s="295"/>
      <c r="D390" s="295"/>
      <c r="E390" s="295"/>
      <c r="F390" s="295"/>
      <c r="G390" s="295"/>
      <c r="H390" s="295"/>
      <c r="I390" s="295"/>
      <c r="J390" s="295"/>
      <c r="K390" s="295"/>
      <c r="L390" s="295"/>
      <c r="M390" s="295"/>
      <c r="N390" s="295"/>
      <c r="O390" s="295"/>
      <c r="P390" s="295"/>
      <c r="Q390" s="295"/>
      <c r="R390" s="295"/>
      <c r="S390" s="295"/>
      <c r="T390" s="295"/>
      <c r="U390" s="295"/>
      <c r="V390" s="35"/>
    </row>
    <row r="391" spans="1:22" ht="16.5" customHeight="1" x14ac:dyDescent="0.35">
      <c r="A391" s="33"/>
      <c r="B391" s="295"/>
      <c r="C391" s="295"/>
      <c r="D391" s="295"/>
      <c r="E391" s="295"/>
      <c r="F391" s="295"/>
      <c r="G391" s="295"/>
      <c r="H391" s="295"/>
      <c r="I391" s="295"/>
      <c r="J391" s="295"/>
      <c r="K391" s="295"/>
      <c r="L391" s="295"/>
      <c r="M391" s="295"/>
      <c r="N391" s="295"/>
      <c r="O391" s="295"/>
      <c r="P391" s="295"/>
      <c r="Q391" s="295"/>
      <c r="R391" s="295"/>
      <c r="S391" s="295"/>
      <c r="T391" s="295"/>
      <c r="U391" s="295"/>
      <c r="V391" s="35"/>
    </row>
    <row r="392" spans="1:22" ht="16.5" customHeight="1" x14ac:dyDescent="0.35">
      <c r="A392" s="33"/>
      <c r="B392" s="295"/>
      <c r="C392" s="295"/>
      <c r="D392" s="295"/>
      <c r="E392" s="295"/>
      <c r="F392" s="295"/>
      <c r="G392" s="295"/>
      <c r="H392" s="295"/>
      <c r="I392" s="295"/>
      <c r="J392" s="295"/>
      <c r="K392" s="295"/>
      <c r="L392" s="295"/>
      <c r="M392" s="295"/>
      <c r="N392" s="295"/>
      <c r="O392" s="295"/>
      <c r="P392" s="295"/>
      <c r="Q392" s="295"/>
      <c r="R392" s="295"/>
      <c r="S392" s="295"/>
      <c r="T392" s="295"/>
      <c r="U392" s="295"/>
      <c r="V392" s="35"/>
    </row>
    <row r="393" spans="1:22" ht="16.5" customHeight="1" x14ac:dyDescent="0.35">
      <c r="A393" s="33"/>
      <c r="B393" s="295"/>
      <c r="C393" s="295"/>
      <c r="D393" s="295"/>
      <c r="E393" s="295"/>
      <c r="F393" s="295"/>
      <c r="G393" s="295"/>
      <c r="H393" s="295"/>
      <c r="I393" s="295"/>
      <c r="J393" s="295"/>
      <c r="K393" s="295"/>
      <c r="L393" s="295"/>
      <c r="M393" s="295"/>
      <c r="N393" s="295"/>
      <c r="O393" s="295"/>
      <c r="P393" s="295"/>
      <c r="Q393" s="295"/>
      <c r="R393" s="295"/>
      <c r="S393" s="295"/>
      <c r="T393" s="295"/>
      <c r="U393" s="295"/>
      <c r="V393" s="35"/>
    </row>
    <row r="394" spans="1:22" ht="16.5" customHeight="1" x14ac:dyDescent="0.35">
      <c r="A394" s="33"/>
      <c r="B394" s="295"/>
      <c r="C394" s="295"/>
      <c r="D394" s="295"/>
      <c r="E394" s="295"/>
      <c r="F394" s="295"/>
      <c r="G394" s="295"/>
      <c r="H394" s="295"/>
      <c r="I394" s="295"/>
      <c r="J394" s="295"/>
      <c r="K394" s="295"/>
      <c r="L394" s="295"/>
      <c r="M394" s="295"/>
      <c r="N394" s="295"/>
      <c r="O394" s="295"/>
      <c r="P394" s="295"/>
      <c r="Q394" s="295"/>
      <c r="R394" s="295"/>
      <c r="S394" s="295"/>
      <c r="T394" s="295"/>
      <c r="U394" s="295"/>
      <c r="V394" s="35"/>
    </row>
    <row r="395" spans="1:22" ht="16.5" customHeight="1" x14ac:dyDescent="0.35">
      <c r="A395" s="33"/>
      <c r="B395" s="295"/>
      <c r="C395" s="295"/>
      <c r="D395" s="295"/>
      <c r="E395" s="295"/>
      <c r="F395" s="295"/>
      <c r="G395" s="295"/>
      <c r="H395" s="295"/>
      <c r="I395" s="295"/>
      <c r="J395" s="295"/>
      <c r="K395" s="295"/>
      <c r="L395" s="295"/>
      <c r="M395" s="295"/>
      <c r="N395" s="295"/>
      <c r="O395" s="295"/>
      <c r="P395" s="295"/>
      <c r="Q395" s="295"/>
      <c r="R395" s="295"/>
      <c r="S395" s="295"/>
      <c r="T395" s="295"/>
      <c r="U395" s="295"/>
      <c r="V395" s="35"/>
    </row>
    <row r="396" spans="1:22" ht="16.5" customHeight="1" x14ac:dyDescent="0.35">
      <c r="A396" s="33"/>
      <c r="B396" s="295"/>
      <c r="C396" s="295"/>
      <c r="D396" s="295"/>
      <c r="E396" s="295"/>
      <c r="F396" s="295"/>
      <c r="G396" s="295"/>
      <c r="H396" s="295"/>
      <c r="I396" s="295"/>
      <c r="J396" s="295"/>
      <c r="K396" s="295"/>
      <c r="L396" s="295"/>
      <c r="M396" s="295"/>
      <c r="N396" s="295"/>
      <c r="O396" s="295"/>
      <c r="P396" s="295"/>
      <c r="Q396" s="295"/>
      <c r="R396" s="295"/>
      <c r="S396" s="295"/>
      <c r="T396" s="295"/>
      <c r="U396" s="295"/>
      <c r="V396" s="35"/>
    </row>
    <row r="397" spans="1:22" ht="16.5" customHeight="1" x14ac:dyDescent="0.35">
      <c r="A397" s="33"/>
      <c r="B397" s="295"/>
      <c r="C397" s="295"/>
      <c r="D397" s="295"/>
      <c r="E397" s="295"/>
      <c r="F397" s="295"/>
      <c r="G397" s="295"/>
      <c r="H397" s="295"/>
      <c r="I397" s="295"/>
      <c r="J397" s="295"/>
      <c r="K397" s="295"/>
      <c r="L397" s="295"/>
      <c r="M397" s="295"/>
      <c r="N397" s="295"/>
      <c r="O397" s="295"/>
      <c r="P397" s="295"/>
      <c r="Q397" s="295"/>
      <c r="R397" s="295"/>
      <c r="S397" s="295"/>
      <c r="T397" s="295"/>
      <c r="U397" s="295"/>
      <c r="V397" s="35"/>
    </row>
    <row r="398" spans="1:22" ht="16.5" customHeight="1" x14ac:dyDescent="0.35">
      <c r="A398" s="33"/>
      <c r="B398" s="295"/>
      <c r="C398" s="295"/>
      <c r="D398" s="295"/>
      <c r="E398" s="295"/>
      <c r="F398" s="295"/>
      <c r="G398" s="295"/>
      <c r="H398" s="295"/>
      <c r="I398" s="295"/>
      <c r="J398" s="295"/>
      <c r="K398" s="295"/>
      <c r="L398" s="295"/>
      <c r="M398" s="295"/>
      <c r="N398" s="295"/>
      <c r="O398" s="295"/>
      <c r="P398" s="295"/>
      <c r="Q398" s="295"/>
      <c r="R398" s="295"/>
      <c r="S398" s="295"/>
      <c r="T398" s="295"/>
      <c r="U398" s="295"/>
      <c r="V398" s="35"/>
    </row>
    <row r="399" spans="1:22" ht="16.5" customHeight="1" x14ac:dyDescent="0.35">
      <c r="A399" s="33"/>
      <c r="B399" s="295"/>
      <c r="C399" s="295"/>
      <c r="D399" s="295"/>
      <c r="E399" s="295"/>
      <c r="F399" s="295"/>
      <c r="G399" s="295"/>
      <c r="H399" s="295"/>
      <c r="I399" s="295"/>
      <c r="J399" s="295"/>
      <c r="K399" s="295"/>
      <c r="L399" s="295"/>
      <c r="M399" s="295"/>
      <c r="N399" s="295"/>
      <c r="O399" s="295"/>
      <c r="P399" s="295"/>
      <c r="Q399" s="295"/>
      <c r="R399" s="295"/>
      <c r="S399" s="295"/>
      <c r="T399" s="295"/>
      <c r="U399" s="295"/>
      <c r="V399" s="35"/>
    </row>
    <row r="400" spans="1:22" ht="16.5" customHeight="1" x14ac:dyDescent="0.35">
      <c r="A400" s="33"/>
      <c r="B400" s="295"/>
      <c r="C400" s="295"/>
      <c r="D400" s="295"/>
      <c r="E400" s="295"/>
      <c r="F400" s="295"/>
      <c r="G400" s="295"/>
      <c r="H400" s="295"/>
      <c r="I400" s="295"/>
      <c r="J400" s="295"/>
      <c r="K400" s="295"/>
      <c r="L400" s="295"/>
      <c r="M400" s="295"/>
      <c r="N400" s="295"/>
      <c r="O400" s="295"/>
      <c r="P400" s="295"/>
      <c r="Q400" s="295"/>
      <c r="R400" s="295"/>
      <c r="S400" s="295"/>
      <c r="T400" s="295"/>
      <c r="U400" s="295"/>
      <c r="V400" s="35"/>
    </row>
    <row r="401" spans="1:22" ht="16.5" customHeight="1" x14ac:dyDescent="0.35">
      <c r="A401" s="33"/>
      <c r="B401" s="295"/>
      <c r="C401" s="295"/>
      <c r="D401" s="295"/>
      <c r="E401" s="295"/>
      <c r="F401" s="295"/>
      <c r="G401" s="295"/>
      <c r="H401" s="295"/>
      <c r="I401" s="295"/>
      <c r="J401" s="295"/>
      <c r="K401" s="295"/>
      <c r="L401" s="295"/>
      <c r="M401" s="295"/>
      <c r="N401" s="295"/>
      <c r="O401" s="295"/>
      <c r="P401" s="295"/>
      <c r="Q401" s="295"/>
      <c r="R401" s="295"/>
      <c r="S401" s="295"/>
      <c r="T401" s="295"/>
      <c r="U401" s="295"/>
      <c r="V401" s="35"/>
    </row>
    <row r="402" spans="1:22" ht="16.5" customHeight="1" x14ac:dyDescent="0.35">
      <c r="A402" s="33"/>
      <c r="B402" s="295"/>
      <c r="C402" s="295"/>
      <c r="D402" s="295"/>
      <c r="E402" s="295"/>
      <c r="F402" s="295"/>
      <c r="G402" s="295"/>
      <c r="H402" s="295"/>
      <c r="I402" s="295"/>
      <c r="J402" s="295"/>
      <c r="K402" s="295"/>
      <c r="L402" s="295"/>
      <c r="M402" s="295"/>
      <c r="N402" s="295"/>
      <c r="O402" s="295"/>
      <c r="P402" s="295"/>
      <c r="Q402" s="295"/>
      <c r="R402" s="295"/>
      <c r="S402" s="295"/>
      <c r="T402" s="295"/>
      <c r="U402" s="295"/>
      <c r="V402" s="35"/>
    </row>
    <row r="403" spans="1:22" ht="16.5" customHeight="1" x14ac:dyDescent="0.35">
      <c r="A403" s="33"/>
      <c r="B403" s="295"/>
      <c r="C403" s="295"/>
      <c r="D403" s="295"/>
      <c r="E403" s="295"/>
      <c r="F403" s="295"/>
      <c r="G403" s="295"/>
      <c r="H403" s="295"/>
      <c r="I403" s="295"/>
      <c r="J403" s="295"/>
      <c r="K403" s="295"/>
      <c r="L403" s="295"/>
      <c r="M403" s="295"/>
      <c r="N403" s="295"/>
      <c r="O403" s="295"/>
      <c r="P403" s="295"/>
      <c r="Q403" s="295"/>
      <c r="R403" s="295"/>
      <c r="S403" s="295"/>
      <c r="T403" s="295"/>
      <c r="U403" s="295"/>
      <c r="V403" s="35"/>
    </row>
    <row r="404" spans="1:22" ht="16.5" customHeight="1" x14ac:dyDescent="0.35">
      <c r="A404" s="33"/>
      <c r="B404" s="295"/>
      <c r="C404" s="295"/>
      <c r="D404" s="295"/>
      <c r="E404" s="295"/>
      <c r="F404" s="295"/>
      <c r="G404" s="295"/>
      <c r="H404" s="295"/>
      <c r="I404" s="295"/>
      <c r="J404" s="295"/>
      <c r="K404" s="295"/>
      <c r="L404" s="295"/>
      <c r="M404" s="295"/>
      <c r="N404" s="295"/>
      <c r="O404" s="295"/>
      <c r="P404" s="295"/>
      <c r="Q404" s="295"/>
      <c r="R404" s="295"/>
      <c r="S404" s="295"/>
      <c r="T404" s="295"/>
      <c r="U404" s="295"/>
      <c r="V404" s="35"/>
    </row>
    <row r="405" spans="1:22" ht="16.5" customHeight="1" x14ac:dyDescent="0.35">
      <c r="A405" s="33"/>
      <c r="B405" s="295"/>
      <c r="C405" s="295"/>
      <c r="D405" s="295"/>
      <c r="E405" s="295"/>
      <c r="F405" s="295"/>
      <c r="G405" s="295"/>
      <c r="H405" s="295"/>
      <c r="I405" s="295"/>
      <c r="J405" s="295"/>
      <c r="K405" s="295"/>
      <c r="L405" s="295"/>
      <c r="M405" s="295"/>
      <c r="N405" s="295"/>
      <c r="O405" s="295"/>
      <c r="P405" s="295"/>
      <c r="Q405" s="295"/>
      <c r="R405" s="295"/>
      <c r="S405" s="295"/>
      <c r="T405" s="295"/>
      <c r="U405" s="295"/>
      <c r="V405" s="35"/>
    </row>
    <row r="406" spans="1:22" ht="16.5" customHeight="1" x14ac:dyDescent="0.35">
      <c r="A406" s="33"/>
      <c r="B406" s="295"/>
      <c r="C406" s="295"/>
      <c r="D406" s="295"/>
      <c r="E406" s="295"/>
      <c r="F406" s="295"/>
      <c r="G406" s="295"/>
      <c r="H406" s="295"/>
      <c r="I406" s="295"/>
      <c r="J406" s="295"/>
      <c r="K406" s="295"/>
      <c r="L406" s="295"/>
      <c r="M406" s="295"/>
      <c r="N406" s="295"/>
      <c r="O406" s="295"/>
      <c r="P406" s="295"/>
      <c r="Q406" s="295"/>
      <c r="R406" s="295"/>
      <c r="S406" s="295"/>
      <c r="T406" s="295"/>
      <c r="U406" s="295"/>
      <c r="V406" s="35"/>
    </row>
    <row r="407" spans="1:22" ht="16.5" customHeight="1" x14ac:dyDescent="0.35">
      <c r="A407" s="33"/>
      <c r="B407" s="295"/>
      <c r="C407" s="295"/>
      <c r="D407" s="295"/>
      <c r="E407" s="295"/>
      <c r="F407" s="295"/>
      <c r="G407" s="295"/>
      <c r="H407" s="295"/>
      <c r="I407" s="295"/>
      <c r="J407" s="295"/>
      <c r="K407" s="295"/>
      <c r="L407" s="295"/>
      <c r="M407" s="295"/>
      <c r="N407" s="295"/>
      <c r="O407" s="295"/>
      <c r="P407" s="295"/>
      <c r="Q407" s="295"/>
      <c r="R407" s="295"/>
      <c r="S407" s="295"/>
      <c r="T407" s="295"/>
      <c r="U407" s="295"/>
      <c r="V407" s="35"/>
    </row>
    <row r="408" spans="1:22" ht="16.5" customHeight="1" x14ac:dyDescent="0.35">
      <c r="A408" s="33"/>
      <c r="B408" s="295"/>
      <c r="C408" s="295"/>
      <c r="D408" s="295"/>
      <c r="E408" s="295"/>
      <c r="F408" s="295"/>
      <c r="G408" s="295"/>
      <c r="H408" s="295"/>
      <c r="I408" s="295"/>
      <c r="J408" s="295"/>
      <c r="K408" s="295"/>
      <c r="L408" s="295"/>
      <c r="M408" s="295"/>
      <c r="N408" s="295"/>
      <c r="O408" s="295"/>
      <c r="P408" s="295"/>
      <c r="Q408" s="295"/>
      <c r="R408" s="295"/>
      <c r="S408" s="295"/>
      <c r="T408" s="295"/>
      <c r="U408" s="295"/>
      <c r="V408" s="35"/>
    </row>
    <row r="409" spans="1:22" ht="16.5" customHeight="1" x14ac:dyDescent="0.35">
      <c r="A409" s="33"/>
      <c r="B409" s="295"/>
      <c r="C409" s="295"/>
      <c r="D409" s="295"/>
      <c r="E409" s="295"/>
      <c r="F409" s="295"/>
      <c r="G409" s="295"/>
      <c r="H409" s="295"/>
      <c r="I409" s="295"/>
      <c r="J409" s="295"/>
      <c r="K409" s="295"/>
      <c r="L409" s="295"/>
      <c r="M409" s="295"/>
      <c r="N409" s="295"/>
      <c r="O409" s="295"/>
      <c r="P409" s="295"/>
      <c r="Q409" s="295"/>
      <c r="R409" s="295"/>
      <c r="S409" s="295"/>
      <c r="T409" s="295"/>
      <c r="U409" s="295"/>
      <c r="V409" s="35"/>
    </row>
    <row r="410" spans="1:22" ht="16.5" customHeight="1" x14ac:dyDescent="0.35">
      <c r="A410" s="33"/>
      <c r="B410" s="295"/>
      <c r="C410" s="295"/>
      <c r="D410" s="295"/>
      <c r="E410" s="295"/>
      <c r="F410" s="295"/>
      <c r="G410" s="295"/>
      <c r="H410" s="295"/>
      <c r="I410" s="295"/>
      <c r="J410" s="295"/>
      <c r="K410" s="295"/>
      <c r="L410" s="295"/>
      <c r="M410" s="295"/>
      <c r="N410" s="295"/>
      <c r="O410" s="295"/>
      <c r="P410" s="295"/>
      <c r="Q410" s="295"/>
      <c r="R410" s="295"/>
      <c r="S410" s="295"/>
      <c r="T410" s="295"/>
      <c r="U410" s="295"/>
      <c r="V410" s="35"/>
    </row>
    <row r="411" spans="1:22" ht="16.5" customHeight="1" x14ac:dyDescent="0.35">
      <c r="A411" s="33"/>
      <c r="B411" s="295"/>
      <c r="C411" s="295"/>
      <c r="D411" s="295"/>
      <c r="E411" s="295"/>
      <c r="F411" s="295"/>
      <c r="G411" s="295"/>
      <c r="H411" s="295"/>
      <c r="I411" s="295"/>
      <c r="J411" s="295"/>
      <c r="K411" s="295"/>
      <c r="L411" s="295"/>
      <c r="M411" s="295"/>
      <c r="N411" s="295"/>
      <c r="O411" s="295"/>
      <c r="P411" s="295"/>
      <c r="Q411" s="295"/>
      <c r="R411" s="295"/>
      <c r="S411" s="295"/>
      <c r="T411" s="295"/>
      <c r="U411" s="295"/>
      <c r="V411" s="35"/>
    </row>
    <row r="412" spans="1:22" ht="16.5" customHeight="1" x14ac:dyDescent="0.35">
      <c r="A412" s="33"/>
      <c r="B412" s="295"/>
      <c r="C412" s="295"/>
      <c r="D412" s="295"/>
      <c r="E412" s="295"/>
      <c r="F412" s="295"/>
      <c r="G412" s="295"/>
      <c r="H412" s="295"/>
      <c r="I412" s="295"/>
      <c r="J412" s="295"/>
      <c r="K412" s="295"/>
      <c r="L412" s="295"/>
      <c r="M412" s="295"/>
      <c r="N412" s="295"/>
      <c r="O412" s="295"/>
      <c r="P412" s="295"/>
      <c r="Q412" s="295"/>
      <c r="R412" s="295"/>
      <c r="S412" s="295"/>
      <c r="T412" s="295"/>
      <c r="U412" s="295"/>
      <c r="V412" s="35"/>
    </row>
    <row r="413" spans="1:22" ht="16.5" customHeight="1" x14ac:dyDescent="0.35">
      <c r="A413" s="33"/>
      <c r="B413" s="34"/>
      <c r="C413" s="34"/>
      <c r="D413" s="34"/>
      <c r="E413" s="34"/>
      <c r="F413" s="34"/>
      <c r="G413" s="34"/>
      <c r="H413" s="34"/>
      <c r="I413" s="34"/>
      <c r="J413" s="34"/>
      <c r="K413" s="34"/>
      <c r="L413" s="34"/>
      <c r="M413" s="34"/>
      <c r="N413" s="34"/>
      <c r="O413" s="34"/>
      <c r="P413" s="34"/>
      <c r="Q413" s="34"/>
      <c r="R413" s="34"/>
      <c r="S413" s="34"/>
      <c r="T413" s="34"/>
      <c r="U413" s="34"/>
      <c r="V413" s="35"/>
    </row>
    <row r="414" spans="1:22" ht="16.5" customHeight="1" x14ac:dyDescent="0.35">
      <c r="A414" s="33"/>
      <c r="B414" s="149" t="s">
        <v>285</v>
      </c>
      <c r="C414" s="149"/>
      <c r="D414" s="149"/>
      <c r="E414" s="149"/>
      <c r="F414" s="149"/>
      <c r="G414" s="149"/>
      <c r="H414" s="149"/>
      <c r="I414" s="149"/>
      <c r="J414" s="149"/>
      <c r="K414" s="149"/>
      <c r="L414" s="149"/>
      <c r="M414" s="149"/>
      <c r="N414" s="149"/>
      <c r="O414" s="149"/>
      <c r="P414" s="149"/>
      <c r="Q414" s="149"/>
      <c r="R414" s="149"/>
      <c r="S414" s="149"/>
      <c r="T414" s="149"/>
      <c r="U414" s="149"/>
      <c r="V414" s="35"/>
    </row>
    <row r="415" spans="1:22" ht="16.5" customHeight="1" x14ac:dyDescent="0.35">
      <c r="A415" s="33"/>
      <c r="B415" s="144" t="s">
        <v>286</v>
      </c>
      <c r="C415" s="144"/>
      <c r="D415" s="144"/>
      <c r="E415" s="144"/>
      <c r="F415" s="144"/>
      <c r="G415" s="144"/>
      <c r="H415" s="144"/>
      <c r="I415" s="158" t="s">
        <v>287</v>
      </c>
      <c r="J415" s="158"/>
      <c r="K415" s="158"/>
      <c r="L415" s="158"/>
      <c r="M415" s="158"/>
      <c r="N415" s="158"/>
      <c r="O415" s="158"/>
      <c r="P415" s="158"/>
      <c r="Q415" s="158"/>
      <c r="R415" s="158"/>
      <c r="S415" s="158"/>
      <c r="T415" s="158"/>
      <c r="U415" s="158"/>
      <c r="V415" s="35"/>
    </row>
    <row r="416" spans="1:22" ht="16.5" customHeight="1" x14ac:dyDescent="0.35">
      <c r="A416" s="33"/>
      <c r="B416" s="144"/>
      <c r="C416" s="144"/>
      <c r="D416" s="144"/>
      <c r="E416" s="144"/>
      <c r="F416" s="144"/>
      <c r="G416" s="144"/>
      <c r="H416" s="144"/>
      <c r="I416" s="158"/>
      <c r="J416" s="158"/>
      <c r="K416" s="158"/>
      <c r="L416" s="158"/>
      <c r="M416" s="158"/>
      <c r="N416" s="158"/>
      <c r="O416" s="158"/>
      <c r="P416" s="158"/>
      <c r="Q416" s="158"/>
      <c r="R416" s="158"/>
      <c r="S416" s="158"/>
      <c r="T416" s="158"/>
      <c r="U416" s="158"/>
      <c r="V416" s="35"/>
    </row>
    <row r="417" spans="1:22" ht="16.5" customHeight="1" x14ac:dyDescent="0.35">
      <c r="A417" s="33"/>
      <c r="B417" s="144"/>
      <c r="C417" s="144"/>
      <c r="D417" s="144"/>
      <c r="E417" s="144"/>
      <c r="F417" s="144"/>
      <c r="G417" s="144"/>
      <c r="H417" s="144"/>
      <c r="I417" s="158"/>
      <c r="J417" s="158"/>
      <c r="K417" s="158"/>
      <c r="L417" s="158"/>
      <c r="M417" s="158"/>
      <c r="N417" s="158"/>
      <c r="O417" s="158"/>
      <c r="P417" s="158"/>
      <c r="Q417" s="158"/>
      <c r="R417" s="158"/>
      <c r="S417" s="158"/>
      <c r="T417" s="158"/>
      <c r="U417" s="158"/>
      <c r="V417" s="35"/>
    </row>
    <row r="418" spans="1:22" ht="16.5" customHeight="1" x14ac:dyDescent="0.35">
      <c r="A418" s="33"/>
      <c r="B418" s="144"/>
      <c r="C418" s="144"/>
      <c r="D418" s="144"/>
      <c r="E418" s="144"/>
      <c r="F418" s="144"/>
      <c r="G418" s="144"/>
      <c r="H418" s="144"/>
      <c r="I418" s="158"/>
      <c r="J418" s="158"/>
      <c r="K418" s="158"/>
      <c r="L418" s="158"/>
      <c r="M418" s="158"/>
      <c r="N418" s="158"/>
      <c r="O418" s="158"/>
      <c r="P418" s="158"/>
      <c r="Q418" s="158"/>
      <c r="R418" s="158"/>
      <c r="S418" s="158"/>
      <c r="T418" s="158"/>
      <c r="U418" s="158"/>
      <c r="V418" s="35"/>
    </row>
    <row r="419" spans="1:22" ht="16.5" customHeight="1" x14ac:dyDescent="0.35">
      <c r="A419" s="33"/>
      <c r="B419" s="144"/>
      <c r="C419" s="144"/>
      <c r="D419" s="144"/>
      <c r="E419" s="144"/>
      <c r="F419" s="144"/>
      <c r="G419" s="144"/>
      <c r="H419" s="144"/>
      <c r="I419" s="158"/>
      <c r="J419" s="158"/>
      <c r="K419" s="158"/>
      <c r="L419" s="158"/>
      <c r="M419" s="158"/>
      <c r="N419" s="158"/>
      <c r="O419" s="158"/>
      <c r="P419" s="158"/>
      <c r="Q419" s="158"/>
      <c r="R419" s="158"/>
      <c r="S419" s="158"/>
      <c r="T419" s="158"/>
      <c r="U419" s="158"/>
      <c r="V419" s="35"/>
    </row>
    <row r="420" spans="1:22" ht="16.5" customHeight="1" x14ac:dyDescent="0.35">
      <c r="A420" s="33"/>
      <c r="B420" s="144"/>
      <c r="C420" s="144"/>
      <c r="D420" s="144"/>
      <c r="E420" s="144"/>
      <c r="F420" s="144"/>
      <c r="G420" s="144"/>
      <c r="H420" s="144"/>
      <c r="I420" s="158"/>
      <c r="J420" s="158"/>
      <c r="K420" s="158"/>
      <c r="L420" s="158"/>
      <c r="M420" s="158"/>
      <c r="N420" s="158"/>
      <c r="O420" s="158"/>
      <c r="P420" s="158"/>
      <c r="Q420" s="158"/>
      <c r="R420" s="158"/>
      <c r="S420" s="158"/>
      <c r="T420" s="158"/>
      <c r="U420" s="158"/>
      <c r="V420" s="35"/>
    </row>
    <row r="421" spans="1:22" ht="16.5" customHeight="1" x14ac:dyDescent="0.35">
      <c r="A421" s="33"/>
      <c r="B421" s="144"/>
      <c r="C421" s="144"/>
      <c r="D421" s="144"/>
      <c r="E421" s="144"/>
      <c r="F421" s="144"/>
      <c r="G421" s="144"/>
      <c r="H421" s="144"/>
      <c r="I421" s="158"/>
      <c r="J421" s="158"/>
      <c r="K421" s="158"/>
      <c r="L421" s="158"/>
      <c r="M421" s="158"/>
      <c r="N421" s="158"/>
      <c r="O421" s="158"/>
      <c r="P421" s="158"/>
      <c r="Q421" s="158"/>
      <c r="R421" s="158"/>
      <c r="S421" s="158"/>
      <c r="T421" s="158"/>
      <c r="U421" s="158"/>
      <c r="V421" s="35"/>
    </row>
    <row r="422" spans="1:22" ht="16.5" customHeight="1" x14ac:dyDescent="0.35">
      <c r="A422" s="33"/>
      <c r="B422" s="144"/>
      <c r="C422" s="144"/>
      <c r="D422" s="144"/>
      <c r="E422" s="144"/>
      <c r="F422" s="144"/>
      <c r="G422" s="144"/>
      <c r="H422" s="144"/>
      <c r="I422" s="158"/>
      <c r="J422" s="158"/>
      <c r="K422" s="158"/>
      <c r="L422" s="158"/>
      <c r="M422" s="158"/>
      <c r="N422" s="158"/>
      <c r="O422" s="158"/>
      <c r="P422" s="158"/>
      <c r="Q422" s="158"/>
      <c r="R422" s="158"/>
      <c r="S422" s="158"/>
      <c r="T422" s="158"/>
      <c r="U422" s="158"/>
      <c r="V422" s="35"/>
    </row>
    <row r="423" spans="1:22" ht="16.5" customHeight="1" x14ac:dyDescent="0.35">
      <c r="A423" s="33"/>
      <c r="B423" s="144"/>
      <c r="C423" s="144"/>
      <c r="D423" s="144"/>
      <c r="E423" s="144"/>
      <c r="F423" s="144"/>
      <c r="G423" s="144"/>
      <c r="H423" s="144"/>
      <c r="I423" s="158"/>
      <c r="J423" s="158"/>
      <c r="K423" s="158"/>
      <c r="L423" s="158"/>
      <c r="M423" s="158"/>
      <c r="N423" s="158"/>
      <c r="O423" s="158"/>
      <c r="P423" s="158"/>
      <c r="Q423" s="158"/>
      <c r="R423" s="158"/>
      <c r="S423" s="158"/>
      <c r="T423" s="158"/>
      <c r="U423" s="158"/>
      <c r="V423" s="35"/>
    </row>
    <row r="424" spans="1:22" ht="16.5" customHeight="1" x14ac:dyDescent="0.35">
      <c r="A424" s="33"/>
      <c r="B424" s="144"/>
      <c r="C424" s="144"/>
      <c r="D424" s="144"/>
      <c r="E424" s="144"/>
      <c r="F424" s="144"/>
      <c r="G424" s="144"/>
      <c r="H424" s="144"/>
      <c r="I424" s="158"/>
      <c r="J424" s="158"/>
      <c r="K424" s="158"/>
      <c r="L424" s="158"/>
      <c r="M424" s="158"/>
      <c r="N424" s="158"/>
      <c r="O424" s="158"/>
      <c r="P424" s="158"/>
      <c r="Q424" s="158"/>
      <c r="R424" s="158"/>
      <c r="S424" s="158"/>
      <c r="T424" s="158"/>
      <c r="U424" s="158"/>
      <c r="V424" s="35"/>
    </row>
    <row r="425" spans="1:22" ht="16.5" customHeight="1" x14ac:dyDescent="0.35">
      <c r="A425" s="33"/>
      <c r="B425" s="144"/>
      <c r="C425" s="144"/>
      <c r="D425" s="144"/>
      <c r="E425" s="144"/>
      <c r="F425" s="144"/>
      <c r="G425" s="144"/>
      <c r="H425" s="144"/>
      <c r="I425" s="158"/>
      <c r="J425" s="158"/>
      <c r="K425" s="158"/>
      <c r="L425" s="158"/>
      <c r="M425" s="158"/>
      <c r="N425" s="158"/>
      <c r="O425" s="158"/>
      <c r="P425" s="158"/>
      <c r="Q425" s="158"/>
      <c r="R425" s="158"/>
      <c r="S425" s="158"/>
      <c r="T425" s="158"/>
      <c r="U425" s="158"/>
      <c r="V425" s="35"/>
    </row>
    <row r="426" spans="1:22" ht="16.5" customHeight="1" x14ac:dyDescent="0.35">
      <c r="A426" s="33"/>
      <c r="B426" s="144"/>
      <c r="C426" s="144"/>
      <c r="D426" s="144"/>
      <c r="E426" s="144"/>
      <c r="F426" s="144"/>
      <c r="G426" s="144"/>
      <c r="H426" s="144"/>
      <c r="I426" s="158"/>
      <c r="J426" s="158"/>
      <c r="K426" s="158"/>
      <c r="L426" s="158"/>
      <c r="M426" s="158"/>
      <c r="N426" s="158"/>
      <c r="O426" s="158"/>
      <c r="P426" s="158"/>
      <c r="Q426" s="158"/>
      <c r="R426" s="158"/>
      <c r="S426" s="158"/>
      <c r="T426" s="158"/>
      <c r="U426" s="158"/>
      <c r="V426" s="35"/>
    </row>
    <row r="427" spans="1:22" ht="16.5" customHeight="1" x14ac:dyDescent="0.35">
      <c r="A427" s="33"/>
      <c r="B427" s="144"/>
      <c r="C427" s="144"/>
      <c r="D427" s="144"/>
      <c r="E427" s="144"/>
      <c r="F427" s="144"/>
      <c r="G427" s="144"/>
      <c r="H427" s="144"/>
      <c r="I427" s="158"/>
      <c r="J427" s="158"/>
      <c r="K427" s="158"/>
      <c r="L427" s="158"/>
      <c r="M427" s="158"/>
      <c r="N427" s="158"/>
      <c r="O427" s="158"/>
      <c r="P427" s="158"/>
      <c r="Q427" s="158"/>
      <c r="R427" s="158"/>
      <c r="S427" s="158"/>
      <c r="T427" s="158"/>
      <c r="U427" s="158"/>
      <c r="V427" s="35"/>
    </row>
    <row r="428" spans="1:22" ht="16.5" customHeight="1" x14ac:dyDescent="0.35">
      <c r="A428" s="33"/>
      <c r="B428" s="144"/>
      <c r="C428" s="144"/>
      <c r="D428" s="144"/>
      <c r="E428" s="144"/>
      <c r="F428" s="144"/>
      <c r="G428" s="144"/>
      <c r="H428" s="144"/>
      <c r="I428" s="158"/>
      <c r="J428" s="158"/>
      <c r="K428" s="158"/>
      <c r="L428" s="158"/>
      <c r="M428" s="158"/>
      <c r="N428" s="158"/>
      <c r="O428" s="158"/>
      <c r="P428" s="158"/>
      <c r="Q428" s="158"/>
      <c r="R428" s="158"/>
      <c r="S428" s="158"/>
      <c r="T428" s="158"/>
      <c r="U428" s="158"/>
      <c r="V428" s="35"/>
    </row>
    <row r="429" spans="1:22" ht="16.5" customHeight="1" x14ac:dyDescent="0.35">
      <c r="A429" s="33"/>
      <c r="B429" s="144"/>
      <c r="C429" s="144"/>
      <c r="D429" s="144"/>
      <c r="E429" s="144"/>
      <c r="F429" s="144"/>
      <c r="G429" s="144"/>
      <c r="H429" s="144"/>
      <c r="I429" s="158"/>
      <c r="J429" s="158"/>
      <c r="K429" s="158"/>
      <c r="L429" s="158"/>
      <c r="M429" s="158"/>
      <c r="N429" s="158"/>
      <c r="O429" s="158"/>
      <c r="P429" s="158"/>
      <c r="Q429" s="158"/>
      <c r="R429" s="158"/>
      <c r="S429" s="158"/>
      <c r="T429" s="158"/>
      <c r="U429" s="158"/>
      <c r="V429" s="35"/>
    </row>
    <row r="430" spans="1:22" ht="16.5" customHeight="1" x14ac:dyDescent="0.35">
      <c r="A430" s="33"/>
      <c r="B430" s="144"/>
      <c r="C430" s="144"/>
      <c r="D430" s="144"/>
      <c r="E430" s="144"/>
      <c r="F430" s="144"/>
      <c r="G430" s="144"/>
      <c r="H430" s="144"/>
      <c r="I430" s="158"/>
      <c r="J430" s="158"/>
      <c r="K430" s="158"/>
      <c r="L430" s="158"/>
      <c r="M430" s="158"/>
      <c r="N430" s="158"/>
      <c r="O430" s="158"/>
      <c r="P430" s="158"/>
      <c r="Q430" s="158"/>
      <c r="R430" s="158"/>
      <c r="S430" s="158"/>
      <c r="T430" s="158"/>
      <c r="U430" s="158"/>
      <c r="V430" s="35"/>
    </row>
    <row r="431" spans="1:22" ht="16.5" customHeight="1" x14ac:dyDescent="0.35">
      <c r="A431" s="33"/>
      <c r="B431" s="144"/>
      <c r="C431" s="144"/>
      <c r="D431" s="144"/>
      <c r="E431" s="144"/>
      <c r="F431" s="144"/>
      <c r="G431" s="144"/>
      <c r="H431" s="144"/>
      <c r="I431" s="158"/>
      <c r="J431" s="158"/>
      <c r="K431" s="158"/>
      <c r="L431" s="158"/>
      <c r="M431" s="158"/>
      <c r="N431" s="158"/>
      <c r="O431" s="158"/>
      <c r="P431" s="158"/>
      <c r="Q431" s="158"/>
      <c r="R431" s="158"/>
      <c r="S431" s="158"/>
      <c r="T431" s="158"/>
      <c r="U431" s="158"/>
      <c r="V431" s="35"/>
    </row>
    <row r="432" spans="1:22" ht="16.5" customHeight="1" x14ac:dyDescent="0.35">
      <c r="A432" s="33"/>
      <c r="B432" s="144"/>
      <c r="C432" s="144"/>
      <c r="D432" s="144"/>
      <c r="E432" s="144"/>
      <c r="F432" s="144"/>
      <c r="G432" s="144"/>
      <c r="H432" s="144"/>
      <c r="I432" s="158"/>
      <c r="J432" s="158"/>
      <c r="K432" s="158"/>
      <c r="L432" s="158"/>
      <c r="M432" s="158"/>
      <c r="N432" s="158"/>
      <c r="O432" s="158"/>
      <c r="P432" s="158"/>
      <c r="Q432" s="158"/>
      <c r="R432" s="158"/>
      <c r="S432" s="158"/>
      <c r="T432" s="158"/>
      <c r="U432" s="158"/>
      <c r="V432" s="35"/>
    </row>
    <row r="433" spans="1:22" ht="16.5" customHeight="1" x14ac:dyDescent="0.35">
      <c r="A433" s="33"/>
      <c r="B433" s="144"/>
      <c r="C433" s="144"/>
      <c r="D433" s="144"/>
      <c r="E433" s="144"/>
      <c r="F433" s="144"/>
      <c r="G433" s="144"/>
      <c r="H433" s="144"/>
      <c r="I433" s="158"/>
      <c r="J433" s="158"/>
      <c r="K433" s="158"/>
      <c r="L433" s="158"/>
      <c r="M433" s="158"/>
      <c r="N433" s="158"/>
      <c r="O433" s="158"/>
      <c r="P433" s="158"/>
      <c r="Q433" s="158"/>
      <c r="R433" s="158"/>
      <c r="S433" s="158"/>
      <c r="T433" s="158"/>
      <c r="U433" s="158"/>
      <c r="V433" s="35"/>
    </row>
    <row r="434" spans="1:22" ht="16.5" customHeight="1" x14ac:dyDescent="0.35">
      <c r="A434" s="33"/>
      <c r="B434" s="144"/>
      <c r="C434" s="144"/>
      <c r="D434" s="144"/>
      <c r="E434" s="144"/>
      <c r="F434" s="144"/>
      <c r="G434" s="144"/>
      <c r="H434" s="144"/>
      <c r="I434" s="158"/>
      <c r="J434" s="158"/>
      <c r="K434" s="158"/>
      <c r="L434" s="158"/>
      <c r="M434" s="158"/>
      <c r="N434" s="158"/>
      <c r="O434" s="158"/>
      <c r="P434" s="158"/>
      <c r="Q434" s="158"/>
      <c r="R434" s="158"/>
      <c r="S434" s="158"/>
      <c r="T434" s="158"/>
      <c r="U434" s="158"/>
      <c r="V434" s="35"/>
    </row>
    <row r="435" spans="1:22" ht="16.5" customHeight="1" x14ac:dyDescent="0.35">
      <c r="A435" s="33"/>
      <c r="B435" s="144"/>
      <c r="C435" s="144"/>
      <c r="D435" s="144"/>
      <c r="E435" s="144"/>
      <c r="F435" s="144"/>
      <c r="G435" s="144"/>
      <c r="H435" s="144"/>
      <c r="I435" s="158"/>
      <c r="J435" s="158"/>
      <c r="K435" s="158"/>
      <c r="L435" s="158"/>
      <c r="M435" s="158"/>
      <c r="N435" s="158"/>
      <c r="O435" s="158"/>
      <c r="P435" s="158"/>
      <c r="Q435" s="158"/>
      <c r="R435" s="158"/>
      <c r="S435" s="158"/>
      <c r="T435" s="158"/>
      <c r="U435" s="158"/>
      <c r="V435" s="35"/>
    </row>
    <row r="436" spans="1:22" ht="16.5" customHeight="1" x14ac:dyDescent="0.35">
      <c r="A436" s="33"/>
      <c r="B436" s="144"/>
      <c r="C436" s="144"/>
      <c r="D436" s="144"/>
      <c r="E436" s="144"/>
      <c r="F436" s="144"/>
      <c r="G436" s="144"/>
      <c r="H436" s="144"/>
      <c r="I436" s="158"/>
      <c r="J436" s="158"/>
      <c r="K436" s="158"/>
      <c r="L436" s="158"/>
      <c r="M436" s="158"/>
      <c r="N436" s="158"/>
      <c r="O436" s="158"/>
      <c r="P436" s="158"/>
      <c r="Q436" s="158"/>
      <c r="R436" s="158"/>
      <c r="S436" s="158"/>
      <c r="T436" s="158"/>
      <c r="U436" s="158"/>
      <c r="V436" s="35"/>
    </row>
    <row r="437" spans="1:22" ht="16.5" customHeight="1" x14ac:dyDescent="0.35">
      <c r="A437" s="33"/>
      <c r="B437" s="144"/>
      <c r="C437" s="144"/>
      <c r="D437" s="144"/>
      <c r="E437" s="144"/>
      <c r="F437" s="144"/>
      <c r="G437" s="144"/>
      <c r="H437" s="144"/>
      <c r="I437" s="158"/>
      <c r="J437" s="158"/>
      <c r="K437" s="158"/>
      <c r="L437" s="158"/>
      <c r="M437" s="158"/>
      <c r="N437" s="158"/>
      <c r="O437" s="158"/>
      <c r="P437" s="158"/>
      <c r="Q437" s="158"/>
      <c r="R437" s="158"/>
      <c r="S437" s="158"/>
      <c r="T437" s="158"/>
      <c r="U437" s="158"/>
      <c r="V437" s="35"/>
    </row>
    <row r="438" spans="1:22" ht="16.5" customHeight="1" x14ac:dyDescent="0.35">
      <c r="A438" s="33"/>
      <c r="B438" s="144"/>
      <c r="C438" s="144"/>
      <c r="D438" s="144"/>
      <c r="E438" s="144"/>
      <c r="F438" s="144"/>
      <c r="G438" s="144"/>
      <c r="H438" s="144"/>
      <c r="I438" s="158"/>
      <c r="J438" s="158"/>
      <c r="K438" s="158"/>
      <c r="L438" s="158"/>
      <c r="M438" s="158"/>
      <c r="N438" s="158"/>
      <c r="O438" s="158"/>
      <c r="P438" s="158"/>
      <c r="Q438" s="158"/>
      <c r="R438" s="158"/>
      <c r="S438" s="158"/>
      <c r="T438" s="158"/>
      <c r="U438" s="158"/>
      <c r="V438" s="35"/>
    </row>
    <row r="439" spans="1:22" ht="16.5" customHeight="1" x14ac:dyDescent="0.35">
      <c r="A439" s="33"/>
      <c r="B439" s="144"/>
      <c r="C439" s="144"/>
      <c r="D439" s="144"/>
      <c r="E439" s="144"/>
      <c r="F439" s="144"/>
      <c r="G439" s="144"/>
      <c r="H439" s="144"/>
      <c r="I439" s="158"/>
      <c r="J439" s="158"/>
      <c r="K439" s="158"/>
      <c r="L439" s="158"/>
      <c r="M439" s="158"/>
      <c r="N439" s="158"/>
      <c r="O439" s="158"/>
      <c r="P439" s="158"/>
      <c r="Q439" s="158"/>
      <c r="R439" s="158"/>
      <c r="S439" s="158"/>
      <c r="T439" s="158"/>
      <c r="U439" s="158"/>
      <c r="V439" s="35"/>
    </row>
    <row r="440" spans="1:22" ht="16.5" customHeight="1" x14ac:dyDescent="0.35">
      <c r="A440" s="33"/>
      <c r="B440" s="144"/>
      <c r="C440" s="144"/>
      <c r="D440" s="144"/>
      <c r="E440" s="144"/>
      <c r="F440" s="144"/>
      <c r="G440" s="144"/>
      <c r="H440" s="144"/>
      <c r="I440" s="158"/>
      <c r="J440" s="158"/>
      <c r="K440" s="158"/>
      <c r="L440" s="158"/>
      <c r="M440" s="158"/>
      <c r="N440" s="158"/>
      <c r="O440" s="158"/>
      <c r="P440" s="158"/>
      <c r="Q440" s="158"/>
      <c r="R440" s="158"/>
      <c r="S440" s="158"/>
      <c r="T440" s="158"/>
      <c r="U440" s="158"/>
      <c r="V440" s="35"/>
    </row>
    <row r="441" spans="1:22" ht="16.5" customHeight="1" x14ac:dyDescent="0.35">
      <c r="A441" s="33"/>
      <c r="B441" s="144"/>
      <c r="C441" s="144"/>
      <c r="D441" s="144"/>
      <c r="E441" s="144"/>
      <c r="F441" s="144"/>
      <c r="G441" s="144"/>
      <c r="H441" s="144"/>
      <c r="I441" s="158"/>
      <c r="J441" s="158"/>
      <c r="K441" s="158"/>
      <c r="L441" s="158"/>
      <c r="M441" s="158"/>
      <c r="N441" s="158"/>
      <c r="O441" s="158"/>
      <c r="P441" s="158"/>
      <c r="Q441" s="158"/>
      <c r="R441" s="158"/>
      <c r="S441" s="158"/>
      <c r="T441" s="158"/>
      <c r="U441" s="158"/>
      <c r="V441" s="35"/>
    </row>
    <row r="442" spans="1:22" ht="16.5" customHeight="1" x14ac:dyDescent="0.35">
      <c r="A442" s="33"/>
      <c r="B442" s="186" t="s">
        <v>17</v>
      </c>
      <c r="C442" s="186"/>
      <c r="D442" s="186"/>
      <c r="E442" s="186"/>
      <c r="F442" s="186"/>
      <c r="G442" s="186"/>
      <c r="H442" s="186"/>
      <c r="I442" s="186"/>
      <c r="J442" s="186"/>
      <c r="K442" s="186"/>
      <c r="L442" s="186"/>
      <c r="M442" s="186"/>
      <c r="N442" s="186"/>
      <c r="O442" s="186"/>
      <c r="P442" s="186"/>
      <c r="Q442" s="186"/>
      <c r="R442" s="186"/>
      <c r="S442" s="186"/>
      <c r="T442" s="186"/>
      <c r="U442" s="186"/>
      <c r="V442" s="35"/>
    </row>
    <row r="443" spans="1:22" ht="16.5" customHeight="1" x14ac:dyDescent="0.35">
      <c r="A443" s="33"/>
      <c r="B443" s="186"/>
      <c r="C443" s="186"/>
      <c r="D443" s="186"/>
      <c r="E443" s="186"/>
      <c r="F443" s="186"/>
      <c r="G443" s="186"/>
      <c r="H443" s="186"/>
      <c r="I443" s="186"/>
      <c r="J443" s="186"/>
      <c r="K443" s="186"/>
      <c r="L443" s="186"/>
      <c r="M443" s="186"/>
      <c r="N443" s="186"/>
      <c r="O443" s="186"/>
      <c r="P443" s="186"/>
      <c r="Q443" s="186"/>
      <c r="R443" s="186"/>
      <c r="S443" s="186"/>
      <c r="T443" s="186"/>
      <c r="U443" s="186"/>
      <c r="V443" s="35"/>
    </row>
    <row r="444" spans="1:22" ht="16.5" customHeight="1" x14ac:dyDescent="0.35">
      <c r="A444" s="33"/>
      <c r="B444" s="186"/>
      <c r="C444" s="186"/>
      <c r="D444" s="186"/>
      <c r="E444" s="186"/>
      <c r="F444" s="186"/>
      <c r="G444" s="186"/>
      <c r="H444" s="186"/>
      <c r="I444" s="186"/>
      <c r="J444" s="186"/>
      <c r="K444" s="186"/>
      <c r="L444" s="186"/>
      <c r="M444" s="186"/>
      <c r="N444" s="186"/>
      <c r="O444" s="186"/>
      <c r="P444" s="186"/>
      <c r="Q444" s="186"/>
      <c r="R444" s="186"/>
      <c r="S444" s="186"/>
      <c r="T444" s="186"/>
      <c r="U444" s="186"/>
      <c r="V444" s="35"/>
    </row>
    <row r="445" spans="1:22" ht="16.5" customHeight="1" x14ac:dyDescent="0.35">
      <c r="A445" s="33"/>
      <c r="B445" s="186"/>
      <c r="C445" s="186"/>
      <c r="D445" s="186"/>
      <c r="E445" s="186"/>
      <c r="F445" s="186"/>
      <c r="G445" s="186"/>
      <c r="H445" s="186"/>
      <c r="I445" s="186"/>
      <c r="J445" s="186"/>
      <c r="K445" s="186"/>
      <c r="L445" s="186"/>
      <c r="M445" s="186"/>
      <c r="N445" s="186"/>
      <c r="O445" s="186"/>
      <c r="P445" s="186"/>
      <c r="Q445" s="186"/>
      <c r="R445" s="186"/>
      <c r="S445" s="186"/>
      <c r="T445" s="186"/>
      <c r="U445" s="186"/>
      <c r="V445" s="35"/>
    </row>
    <row r="446" spans="1:22" ht="16.5" customHeight="1" x14ac:dyDescent="0.35">
      <c r="A446" s="33"/>
      <c r="B446" s="186"/>
      <c r="C446" s="186"/>
      <c r="D446" s="186"/>
      <c r="E446" s="186"/>
      <c r="F446" s="186"/>
      <c r="G446" s="186"/>
      <c r="H446" s="186"/>
      <c r="I446" s="186"/>
      <c r="J446" s="186"/>
      <c r="K446" s="186"/>
      <c r="L446" s="186"/>
      <c r="M446" s="186"/>
      <c r="N446" s="186"/>
      <c r="O446" s="186"/>
      <c r="P446" s="186"/>
      <c r="Q446" s="186"/>
      <c r="R446" s="186"/>
      <c r="S446" s="186"/>
      <c r="T446" s="186"/>
      <c r="U446" s="186"/>
      <c r="V446" s="35"/>
    </row>
    <row r="447" spans="1:22" ht="16.5" customHeight="1" x14ac:dyDescent="0.35">
      <c r="A447" s="33"/>
      <c r="B447" s="186"/>
      <c r="C447" s="186"/>
      <c r="D447" s="186"/>
      <c r="E447" s="186"/>
      <c r="F447" s="186"/>
      <c r="G447" s="186"/>
      <c r="H447" s="186"/>
      <c r="I447" s="186"/>
      <c r="J447" s="186"/>
      <c r="K447" s="186"/>
      <c r="L447" s="186"/>
      <c r="M447" s="186"/>
      <c r="N447" s="186"/>
      <c r="O447" s="186"/>
      <c r="P447" s="186"/>
      <c r="Q447" s="186"/>
      <c r="R447" s="186"/>
      <c r="S447" s="186"/>
      <c r="T447" s="186"/>
      <c r="U447" s="186"/>
      <c r="V447" s="35"/>
    </row>
    <row r="448" spans="1:22" ht="16.5" customHeight="1" x14ac:dyDescent="0.35">
      <c r="A448" s="33"/>
      <c r="B448" s="186"/>
      <c r="C448" s="186"/>
      <c r="D448" s="186"/>
      <c r="E448" s="186"/>
      <c r="F448" s="186"/>
      <c r="G448" s="186"/>
      <c r="H448" s="186"/>
      <c r="I448" s="186"/>
      <c r="J448" s="186"/>
      <c r="K448" s="186"/>
      <c r="L448" s="186"/>
      <c r="M448" s="186"/>
      <c r="N448" s="186"/>
      <c r="O448" s="186"/>
      <c r="P448" s="186"/>
      <c r="Q448" s="186"/>
      <c r="R448" s="186"/>
      <c r="S448" s="186"/>
      <c r="T448" s="186"/>
      <c r="U448" s="186"/>
      <c r="V448" s="35"/>
    </row>
    <row r="449" spans="1:22" ht="16.5" customHeight="1" x14ac:dyDescent="0.35">
      <c r="A449" s="33"/>
      <c r="B449" s="186"/>
      <c r="C449" s="186"/>
      <c r="D449" s="186"/>
      <c r="E449" s="186"/>
      <c r="F449" s="186"/>
      <c r="G449" s="186"/>
      <c r="H449" s="186"/>
      <c r="I449" s="186"/>
      <c r="J449" s="186"/>
      <c r="K449" s="186"/>
      <c r="L449" s="186"/>
      <c r="M449" s="186"/>
      <c r="N449" s="186"/>
      <c r="O449" s="186"/>
      <c r="P449" s="186"/>
      <c r="Q449" s="186"/>
      <c r="R449" s="186"/>
      <c r="S449" s="186"/>
      <c r="T449" s="186"/>
      <c r="U449" s="186"/>
      <c r="V449" s="35"/>
    </row>
    <row r="450" spans="1:22" ht="16.5" customHeight="1" x14ac:dyDescent="0.35">
      <c r="A450" s="33"/>
      <c r="B450" s="186"/>
      <c r="C450" s="186"/>
      <c r="D450" s="186"/>
      <c r="E450" s="186"/>
      <c r="F450" s="186"/>
      <c r="G450" s="186"/>
      <c r="H450" s="186"/>
      <c r="I450" s="186"/>
      <c r="J450" s="186"/>
      <c r="K450" s="186"/>
      <c r="L450" s="186"/>
      <c r="M450" s="186"/>
      <c r="N450" s="186"/>
      <c r="O450" s="186"/>
      <c r="P450" s="186"/>
      <c r="Q450" s="186"/>
      <c r="R450" s="186"/>
      <c r="S450" s="186"/>
      <c r="T450" s="186"/>
      <c r="U450" s="186"/>
      <c r="V450" s="35"/>
    </row>
    <row r="451" spans="1:22" ht="16.5" customHeight="1" x14ac:dyDescent="0.35">
      <c r="A451" s="33"/>
      <c r="B451" s="186"/>
      <c r="C451" s="186"/>
      <c r="D451" s="186"/>
      <c r="E451" s="186"/>
      <c r="F451" s="186"/>
      <c r="G451" s="186"/>
      <c r="H451" s="186"/>
      <c r="I451" s="186"/>
      <c r="J451" s="186"/>
      <c r="K451" s="186"/>
      <c r="L451" s="186"/>
      <c r="M451" s="186"/>
      <c r="N451" s="186"/>
      <c r="O451" s="186"/>
      <c r="P451" s="186"/>
      <c r="Q451" s="186"/>
      <c r="R451" s="186"/>
      <c r="S451" s="186"/>
      <c r="T451" s="186"/>
      <c r="U451" s="186"/>
      <c r="V451" s="35"/>
    </row>
    <row r="452" spans="1:22" ht="16.5" customHeight="1" x14ac:dyDescent="0.35">
      <c r="A452" s="33"/>
      <c r="B452" s="186"/>
      <c r="C452" s="186"/>
      <c r="D452" s="186"/>
      <c r="E452" s="186"/>
      <c r="F452" s="186"/>
      <c r="G452" s="186"/>
      <c r="H452" s="186"/>
      <c r="I452" s="186"/>
      <c r="J452" s="186"/>
      <c r="K452" s="186"/>
      <c r="L452" s="186"/>
      <c r="M452" s="186"/>
      <c r="N452" s="186"/>
      <c r="O452" s="186"/>
      <c r="P452" s="186"/>
      <c r="Q452" s="186"/>
      <c r="R452" s="186"/>
      <c r="S452" s="186"/>
      <c r="T452" s="186"/>
      <c r="U452" s="186"/>
      <c r="V452" s="35"/>
    </row>
    <row r="453" spans="1:22" ht="16.5" customHeight="1" x14ac:dyDescent="0.35">
      <c r="A453" s="33"/>
      <c r="B453" s="186"/>
      <c r="C453" s="186"/>
      <c r="D453" s="186"/>
      <c r="E453" s="186"/>
      <c r="F453" s="186"/>
      <c r="G453" s="186"/>
      <c r="H453" s="186"/>
      <c r="I453" s="186"/>
      <c r="J453" s="186"/>
      <c r="K453" s="186"/>
      <c r="L453" s="186"/>
      <c r="M453" s="186"/>
      <c r="N453" s="186"/>
      <c r="O453" s="186"/>
      <c r="P453" s="186"/>
      <c r="Q453" s="186"/>
      <c r="R453" s="186"/>
      <c r="S453" s="186"/>
      <c r="T453" s="186"/>
      <c r="U453" s="186"/>
      <c r="V453" s="35"/>
    </row>
    <row r="454" spans="1:22" ht="16.5" customHeight="1" x14ac:dyDescent="0.35">
      <c r="A454" s="33"/>
      <c r="B454" s="186"/>
      <c r="C454" s="186"/>
      <c r="D454" s="186"/>
      <c r="E454" s="186"/>
      <c r="F454" s="186"/>
      <c r="G454" s="186"/>
      <c r="H454" s="186"/>
      <c r="I454" s="186"/>
      <c r="J454" s="186"/>
      <c r="K454" s="186"/>
      <c r="L454" s="186"/>
      <c r="M454" s="186"/>
      <c r="N454" s="186"/>
      <c r="O454" s="186"/>
      <c r="P454" s="186"/>
      <c r="Q454" s="186"/>
      <c r="R454" s="186"/>
      <c r="S454" s="186"/>
      <c r="T454" s="186"/>
      <c r="U454" s="186"/>
      <c r="V454" s="35"/>
    </row>
    <row r="455" spans="1:22" ht="16.5" customHeight="1" x14ac:dyDescent="0.35">
      <c r="A455" s="33"/>
      <c r="B455" s="186"/>
      <c r="C455" s="186"/>
      <c r="D455" s="186"/>
      <c r="E455" s="186"/>
      <c r="F455" s="186"/>
      <c r="G455" s="186"/>
      <c r="H455" s="186"/>
      <c r="I455" s="186"/>
      <c r="J455" s="186"/>
      <c r="K455" s="186"/>
      <c r="L455" s="186"/>
      <c r="M455" s="186"/>
      <c r="N455" s="186"/>
      <c r="O455" s="186"/>
      <c r="P455" s="186"/>
      <c r="Q455" s="186"/>
      <c r="R455" s="186"/>
      <c r="S455" s="186"/>
      <c r="T455" s="186"/>
      <c r="U455" s="186"/>
      <c r="V455" s="35"/>
    </row>
    <row r="456" spans="1:22" ht="16.5" customHeight="1" x14ac:dyDescent="0.35">
      <c r="A456" s="33"/>
      <c r="B456" s="186"/>
      <c r="C456" s="186"/>
      <c r="D456" s="186"/>
      <c r="E456" s="186"/>
      <c r="F456" s="186"/>
      <c r="G456" s="186"/>
      <c r="H456" s="186"/>
      <c r="I456" s="186"/>
      <c r="J456" s="186"/>
      <c r="K456" s="186"/>
      <c r="L456" s="186"/>
      <c r="M456" s="186"/>
      <c r="N456" s="186"/>
      <c r="O456" s="186"/>
      <c r="P456" s="186"/>
      <c r="Q456" s="186"/>
      <c r="R456" s="186"/>
      <c r="S456" s="186"/>
      <c r="T456" s="186"/>
      <c r="U456" s="186"/>
      <c r="V456" s="35"/>
    </row>
    <row r="457" spans="1:22" ht="16.5" customHeight="1" x14ac:dyDescent="0.35">
      <c r="A457" s="33"/>
      <c r="B457" s="186"/>
      <c r="C457" s="186"/>
      <c r="D457" s="186"/>
      <c r="E457" s="186"/>
      <c r="F457" s="186"/>
      <c r="G457" s="186"/>
      <c r="H457" s="186"/>
      <c r="I457" s="186"/>
      <c r="J457" s="186"/>
      <c r="K457" s="186"/>
      <c r="L457" s="186"/>
      <c r="M457" s="186"/>
      <c r="N457" s="186"/>
      <c r="O457" s="186"/>
      <c r="P457" s="186"/>
      <c r="Q457" s="186"/>
      <c r="R457" s="186"/>
      <c r="S457" s="186"/>
      <c r="T457" s="186"/>
      <c r="U457" s="186"/>
      <c r="V457" s="35"/>
    </row>
    <row r="458" spans="1:22" ht="16.5" customHeight="1" x14ac:dyDescent="0.35">
      <c r="A458" s="33"/>
      <c r="B458" s="186"/>
      <c r="C458" s="186"/>
      <c r="D458" s="186"/>
      <c r="E458" s="186"/>
      <c r="F458" s="186"/>
      <c r="G458" s="186"/>
      <c r="H458" s="186"/>
      <c r="I458" s="186"/>
      <c r="J458" s="186"/>
      <c r="K458" s="186"/>
      <c r="L458" s="186"/>
      <c r="M458" s="186"/>
      <c r="N458" s="186"/>
      <c r="O458" s="186"/>
      <c r="P458" s="186"/>
      <c r="Q458" s="186"/>
      <c r="R458" s="186"/>
      <c r="S458" s="186"/>
      <c r="T458" s="186"/>
      <c r="U458" s="186"/>
      <c r="V458" s="35"/>
    </row>
    <row r="459" spans="1:22" ht="16.5" customHeight="1" x14ac:dyDescent="0.35">
      <c r="A459" s="33"/>
      <c r="B459" s="186"/>
      <c r="C459" s="186"/>
      <c r="D459" s="186"/>
      <c r="E459" s="186"/>
      <c r="F459" s="186"/>
      <c r="G459" s="186"/>
      <c r="H459" s="186"/>
      <c r="I459" s="186"/>
      <c r="J459" s="186"/>
      <c r="K459" s="186"/>
      <c r="L459" s="186"/>
      <c r="M459" s="186"/>
      <c r="N459" s="186"/>
      <c r="O459" s="186"/>
      <c r="P459" s="186"/>
      <c r="Q459" s="186"/>
      <c r="R459" s="186"/>
      <c r="S459" s="186"/>
      <c r="T459" s="186"/>
      <c r="U459" s="186"/>
      <c r="V459" s="35"/>
    </row>
    <row r="460" spans="1:22" ht="16.5" customHeight="1" x14ac:dyDescent="0.35">
      <c r="A460" s="33"/>
      <c r="B460" s="186"/>
      <c r="C460" s="186"/>
      <c r="D460" s="186"/>
      <c r="E460" s="186"/>
      <c r="F460" s="186"/>
      <c r="G460" s="186"/>
      <c r="H460" s="186"/>
      <c r="I460" s="186"/>
      <c r="J460" s="186"/>
      <c r="K460" s="186"/>
      <c r="L460" s="186"/>
      <c r="M460" s="186"/>
      <c r="N460" s="186"/>
      <c r="O460" s="186"/>
      <c r="P460" s="186"/>
      <c r="Q460" s="186"/>
      <c r="R460" s="186"/>
      <c r="S460" s="186"/>
      <c r="T460" s="186"/>
      <c r="U460" s="186"/>
      <c r="V460" s="35"/>
    </row>
    <row r="461" spans="1:22" ht="16.5" customHeight="1" x14ac:dyDescent="0.35">
      <c r="A461" s="33"/>
      <c r="B461" s="186"/>
      <c r="C461" s="186"/>
      <c r="D461" s="186"/>
      <c r="E461" s="186"/>
      <c r="F461" s="186"/>
      <c r="G461" s="186"/>
      <c r="H461" s="186"/>
      <c r="I461" s="186"/>
      <c r="J461" s="186"/>
      <c r="K461" s="186"/>
      <c r="L461" s="186"/>
      <c r="M461" s="186"/>
      <c r="N461" s="186"/>
      <c r="O461" s="186"/>
      <c r="P461" s="186"/>
      <c r="Q461" s="186"/>
      <c r="R461" s="186"/>
      <c r="S461" s="186"/>
      <c r="T461" s="186"/>
      <c r="U461" s="186"/>
      <c r="V461" s="35"/>
    </row>
    <row r="462" spans="1:22" ht="16.5" customHeight="1" x14ac:dyDescent="0.35">
      <c r="A462" s="33"/>
      <c r="B462" s="186"/>
      <c r="C462" s="186"/>
      <c r="D462" s="186"/>
      <c r="E462" s="186"/>
      <c r="F462" s="186"/>
      <c r="G462" s="186"/>
      <c r="H462" s="186"/>
      <c r="I462" s="186"/>
      <c r="J462" s="186"/>
      <c r="K462" s="186"/>
      <c r="L462" s="186"/>
      <c r="M462" s="186"/>
      <c r="N462" s="186"/>
      <c r="O462" s="186"/>
      <c r="P462" s="186"/>
      <c r="Q462" s="186"/>
      <c r="R462" s="186"/>
      <c r="S462" s="186"/>
      <c r="T462" s="186"/>
      <c r="U462" s="186"/>
      <c r="V462" s="35"/>
    </row>
    <row r="463" spans="1:22" ht="16.5" customHeight="1" x14ac:dyDescent="0.35">
      <c r="A463" s="33"/>
      <c r="B463" s="186"/>
      <c r="C463" s="186"/>
      <c r="D463" s="186"/>
      <c r="E463" s="186"/>
      <c r="F463" s="186"/>
      <c r="G463" s="186"/>
      <c r="H463" s="186"/>
      <c r="I463" s="186"/>
      <c r="J463" s="186"/>
      <c r="K463" s="186"/>
      <c r="L463" s="186"/>
      <c r="M463" s="186"/>
      <c r="N463" s="186"/>
      <c r="O463" s="186"/>
      <c r="P463" s="186"/>
      <c r="Q463" s="186"/>
      <c r="R463" s="186"/>
      <c r="S463" s="186"/>
      <c r="T463" s="186"/>
      <c r="U463" s="186"/>
      <c r="V463" s="35"/>
    </row>
    <row r="464" spans="1:22" ht="16.5" customHeight="1" x14ac:dyDescent="0.35">
      <c r="A464" s="33"/>
      <c r="B464" s="186"/>
      <c r="C464" s="186"/>
      <c r="D464" s="186"/>
      <c r="E464" s="186"/>
      <c r="F464" s="186"/>
      <c r="G464" s="186"/>
      <c r="H464" s="186"/>
      <c r="I464" s="186"/>
      <c r="J464" s="186"/>
      <c r="K464" s="186"/>
      <c r="L464" s="186"/>
      <c r="M464" s="186"/>
      <c r="N464" s="186"/>
      <c r="O464" s="186"/>
      <c r="P464" s="186"/>
      <c r="Q464" s="186"/>
      <c r="R464" s="186"/>
      <c r="S464" s="186"/>
      <c r="T464" s="186"/>
      <c r="U464" s="186"/>
      <c r="V464" s="35"/>
    </row>
    <row r="465" spans="1:22" ht="16.5" customHeight="1" x14ac:dyDescent="0.35">
      <c r="A465" s="33"/>
      <c r="B465" s="186"/>
      <c r="C465" s="186"/>
      <c r="D465" s="186"/>
      <c r="E465" s="186"/>
      <c r="F465" s="186"/>
      <c r="G465" s="186"/>
      <c r="H465" s="186"/>
      <c r="I465" s="186"/>
      <c r="J465" s="186"/>
      <c r="K465" s="186"/>
      <c r="L465" s="186"/>
      <c r="M465" s="186"/>
      <c r="N465" s="186"/>
      <c r="O465" s="186"/>
      <c r="P465" s="186"/>
      <c r="Q465" s="186"/>
      <c r="R465" s="186"/>
      <c r="S465" s="186"/>
      <c r="T465" s="186"/>
      <c r="U465" s="186"/>
      <c r="V465" s="35"/>
    </row>
    <row r="466" spans="1:22" ht="16.5" customHeight="1" x14ac:dyDescent="0.35">
      <c r="A466" s="33"/>
      <c r="B466" s="186"/>
      <c r="C466" s="186"/>
      <c r="D466" s="186"/>
      <c r="E466" s="186"/>
      <c r="F466" s="186"/>
      <c r="G466" s="186"/>
      <c r="H466" s="186"/>
      <c r="I466" s="186"/>
      <c r="J466" s="186"/>
      <c r="K466" s="186"/>
      <c r="L466" s="186"/>
      <c r="M466" s="186"/>
      <c r="N466" s="186"/>
      <c r="O466" s="186"/>
      <c r="P466" s="186"/>
      <c r="Q466" s="186"/>
      <c r="R466" s="186"/>
      <c r="S466" s="186"/>
      <c r="T466" s="186"/>
      <c r="U466" s="186"/>
      <c r="V466" s="35"/>
    </row>
    <row r="467" spans="1:22" ht="16.5" customHeight="1" x14ac:dyDescent="0.35">
      <c r="A467" s="33"/>
      <c r="B467" s="186"/>
      <c r="C467" s="186"/>
      <c r="D467" s="186"/>
      <c r="E467" s="186"/>
      <c r="F467" s="186"/>
      <c r="G467" s="186"/>
      <c r="H467" s="186"/>
      <c r="I467" s="186"/>
      <c r="J467" s="186"/>
      <c r="K467" s="186"/>
      <c r="L467" s="186"/>
      <c r="M467" s="186"/>
      <c r="N467" s="186"/>
      <c r="O467" s="186"/>
      <c r="P467" s="186"/>
      <c r="Q467" s="186"/>
      <c r="R467" s="186"/>
      <c r="S467" s="186"/>
      <c r="T467" s="186"/>
      <c r="U467" s="186"/>
      <c r="V467" s="35"/>
    </row>
    <row r="468" spans="1:22" ht="16.5" customHeight="1" x14ac:dyDescent="0.35">
      <c r="A468" s="33"/>
      <c r="B468" s="186"/>
      <c r="C468" s="186"/>
      <c r="D468" s="186"/>
      <c r="E468" s="186"/>
      <c r="F468" s="186"/>
      <c r="G468" s="186"/>
      <c r="H468" s="186"/>
      <c r="I468" s="186"/>
      <c r="J468" s="186"/>
      <c r="K468" s="186"/>
      <c r="L468" s="186"/>
      <c r="M468" s="186"/>
      <c r="N468" s="186"/>
      <c r="O468" s="186"/>
      <c r="P468" s="186"/>
      <c r="Q468" s="186"/>
      <c r="R468" s="186"/>
      <c r="S468" s="186"/>
      <c r="T468" s="186"/>
      <c r="U468" s="186"/>
      <c r="V468" s="35"/>
    </row>
    <row r="469" spans="1:22" ht="16.5" customHeight="1" x14ac:dyDescent="0.35">
      <c r="A469" s="33"/>
      <c r="B469" s="186"/>
      <c r="C469" s="186"/>
      <c r="D469" s="186"/>
      <c r="E469" s="186"/>
      <c r="F469" s="186"/>
      <c r="G469" s="186"/>
      <c r="H469" s="186"/>
      <c r="I469" s="186"/>
      <c r="J469" s="186"/>
      <c r="K469" s="186"/>
      <c r="L469" s="186"/>
      <c r="M469" s="186"/>
      <c r="N469" s="186"/>
      <c r="O469" s="186"/>
      <c r="P469" s="186"/>
      <c r="Q469" s="186"/>
      <c r="R469" s="186"/>
      <c r="S469" s="186"/>
      <c r="T469" s="186"/>
      <c r="U469" s="186"/>
      <c r="V469" s="35"/>
    </row>
    <row r="470" spans="1:22" ht="16.5" customHeight="1" x14ac:dyDescent="0.35">
      <c r="A470" s="33"/>
      <c r="B470" s="186"/>
      <c r="C470" s="186"/>
      <c r="D470" s="186"/>
      <c r="E470" s="186"/>
      <c r="F470" s="186"/>
      <c r="G470" s="186"/>
      <c r="H470" s="186"/>
      <c r="I470" s="186"/>
      <c r="J470" s="186"/>
      <c r="K470" s="186"/>
      <c r="L470" s="186"/>
      <c r="M470" s="186"/>
      <c r="N470" s="186"/>
      <c r="O470" s="186"/>
      <c r="P470" s="186"/>
      <c r="Q470" s="186"/>
      <c r="R470" s="186"/>
      <c r="S470" s="186"/>
      <c r="T470" s="186"/>
      <c r="U470" s="186"/>
      <c r="V470" s="35"/>
    </row>
    <row r="471" spans="1:22" ht="16.5" customHeight="1" x14ac:dyDescent="0.35">
      <c r="A471" s="33"/>
      <c r="B471" s="186"/>
      <c r="C471" s="186"/>
      <c r="D471" s="186"/>
      <c r="E471" s="186"/>
      <c r="F471" s="186"/>
      <c r="G471" s="186"/>
      <c r="H471" s="186"/>
      <c r="I471" s="186"/>
      <c r="J471" s="186"/>
      <c r="K471" s="186"/>
      <c r="L471" s="186"/>
      <c r="M471" s="186"/>
      <c r="N471" s="186"/>
      <c r="O471" s="186"/>
      <c r="P471" s="186"/>
      <c r="Q471" s="186"/>
      <c r="R471" s="186"/>
      <c r="S471" s="186"/>
      <c r="T471" s="186"/>
      <c r="U471" s="186"/>
      <c r="V471" s="35"/>
    </row>
    <row r="472" spans="1:22" ht="16.5" customHeight="1" thickBot="1" x14ac:dyDescent="0.4">
      <c r="A472" s="33"/>
      <c r="B472" s="34"/>
      <c r="C472" s="34"/>
      <c r="D472" s="34"/>
      <c r="E472" s="34"/>
      <c r="F472" s="34"/>
      <c r="G472" s="34"/>
      <c r="H472" s="34"/>
      <c r="I472" s="34"/>
      <c r="J472" s="34"/>
      <c r="K472" s="34"/>
      <c r="L472" s="34"/>
      <c r="M472" s="34"/>
      <c r="N472" s="34"/>
      <c r="O472" s="34"/>
      <c r="P472" s="34"/>
      <c r="Q472" s="34"/>
      <c r="R472" s="34"/>
      <c r="S472" s="34"/>
      <c r="T472" s="34"/>
      <c r="U472" s="34"/>
      <c r="V472" s="35"/>
    </row>
    <row r="473" spans="1:22" ht="16.5" customHeight="1" x14ac:dyDescent="0.35">
      <c r="A473" s="313" t="s">
        <v>288</v>
      </c>
      <c r="B473" s="314"/>
      <c r="C473" s="314"/>
      <c r="D473" s="314"/>
      <c r="E473" s="314"/>
      <c r="F473" s="314"/>
      <c r="G473" s="314"/>
      <c r="H473" s="314"/>
      <c r="I473" s="314"/>
      <c r="J473" s="314"/>
      <c r="K473" s="314"/>
      <c r="L473" s="314"/>
      <c r="M473" s="314"/>
      <c r="N473" s="314"/>
      <c r="O473" s="314"/>
      <c r="P473" s="314"/>
      <c r="Q473" s="314"/>
      <c r="R473" s="314"/>
      <c r="S473" s="314"/>
      <c r="T473" s="314"/>
      <c r="U473" s="314"/>
      <c r="V473" s="315"/>
    </row>
    <row r="474" spans="1:22" ht="16.5" customHeight="1" thickBot="1" x14ac:dyDescent="0.4">
      <c r="A474" s="106"/>
      <c r="B474" s="107"/>
      <c r="C474" s="107"/>
      <c r="D474" s="107"/>
      <c r="E474" s="107"/>
      <c r="F474" s="107"/>
      <c r="G474" s="107"/>
      <c r="H474" s="107"/>
      <c r="I474" s="107"/>
      <c r="J474" s="107"/>
      <c r="K474" s="107"/>
      <c r="L474" s="107"/>
      <c r="M474" s="107"/>
      <c r="N474" s="107"/>
      <c r="O474" s="107"/>
      <c r="P474" s="107"/>
      <c r="Q474" s="107"/>
      <c r="R474" s="107"/>
      <c r="S474" s="107"/>
      <c r="T474" s="107"/>
      <c r="U474" s="107"/>
      <c r="V474" s="108"/>
    </row>
  </sheetData>
  <sheetProtection algorithmName="SHA-512" hashValue="Z/kN1BndWYD4aW512tCJXIn0nXKhzuIRTNvk9oWz4gPCeO8IV3HpoMX4f01atufTHb63QacaCCmMZDO1SGmIxw==" saltValue="eN9T9JVwUFOUgC9XqpB2Cg==" spinCount="100000" sheet="1" objects="1" scenarios="1"/>
  <mergeCells count="529">
    <mergeCell ref="G219:H219"/>
    <mergeCell ref="I219:J219"/>
    <mergeCell ref="Q219:R219"/>
    <mergeCell ref="S219:T219"/>
    <mergeCell ref="U219:V219"/>
    <mergeCell ref="U195:V195"/>
    <mergeCell ref="U194:V194"/>
    <mergeCell ref="U218:V218"/>
    <mergeCell ref="U217:V217"/>
    <mergeCell ref="U216:V216"/>
    <mergeCell ref="U215:V215"/>
    <mergeCell ref="U214:V214"/>
    <mergeCell ref="U213:V213"/>
    <mergeCell ref="U212:V212"/>
    <mergeCell ref="U211:V211"/>
    <mergeCell ref="U210:V210"/>
    <mergeCell ref="U209:V209"/>
    <mergeCell ref="U208:V208"/>
    <mergeCell ref="U207:V207"/>
    <mergeCell ref="U206:V206"/>
    <mergeCell ref="U200:V200"/>
    <mergeCell ref="U199:V199"/>
    <mergeCell ref="U198:V198"/>
    <mergeCell ref="U197:V197"/>
    <mergeCell ref="U196:V196"/>
    <mergeCell ref="U205:V205"/>
    <mergeCell ref="U204:V204"/>
    <mergeCell ref="U203:V203"/>
    <mergeCell ref="U202:V202"/>
    <mergeCell ref="U201:V201"/>
    <mergeCell ref="U188:V188"/>
    <mergeCell ref="U187:V187"/>
    <mergeCell ref="U186:V186"/>
    <mergeCell ref="U185:V185"/>
    <mergeCell ref="U184:V184"/>
    <mergeCell ref="U193:V193"/>
    <mergeCell ref="U192:V192"/>
    <mergeCell ref="U191:V191"/>
    <mergeCell ref="U190:V190"/>
    <mergeCell ref="U189:V189"/>
    <mergeCell ref="U172:V178"/>
    <mergeCell ref="U183:V183"/>
    <mergeCell ref="U182:V182"/>
    <mergeCell ref="U181:V181"/>
    <mergeCell ref="U180:V180"/>
    <mergeCell ref="U179:V179"/>
    <mergeCell ref="S218:T218"/>
    <mergeCell ref="S217:T217"/>
    <mergeCell ref="O214:P214"/>
    <mergeCell ref="Q214:R214"/>
    <mergeCell ref="S214:T214"/>
    <mergeCell ref="O212:P212"/>
    <mergeCell ref="Q212:R212"/>
    <mergeCell ref="S212:T212"/>
    <mergeCell ref="Q215:R215"/>
    <mergeCell ref="S215:T215"/>
    <mergeCell ref="O208:P208"/>
    <mergeCell ref="Q208:R208"/>
    <mergeCell ref="S208:T208"/>
    <mergeCell ref="O206:P206"/>
    <mergeCell ref="A218:D218"/>
    <mergeCell ref="E218:F218"/>
    <mergeCell ref="G218:H218"/>
    <mergeCell ref="I218:J218"/>
    <mergeCell ref="K218:L218"/>
    <mergeCell ref="O216:P216"/>
    <mergeCell ref="Q216:R216"/>
    <mergeCell ref="S216:T216"/>
    <mergeCell ref="A217:D217"/>
    <mergeCell ref="E217:F217"/>
    <mergeCell ref="G217:H217"/>
    <mergeCell ref="I217:J217"/>
    <mergeCell ref="K217:L217"/>
    <mergeCell ref="M217:N217"/>
    <mergeCell ref="O217:P217"/>
    <mergeCell ref="Q217:R217"/>
    <mergeCell ref="O215:P215"/>
    <mergeCell ref="M218:N218"/>
    <mergeCell ref="O218:P218"/>
    <mergeCell ref="Q218:R218"/>
    <mergeCell ref="E172:F178"/>
    <mergeCell ref="S172:T178"/>
    <mergeCell ref="Q172:R178"/>
    <mergeCell ref="O172:P178"/>
    <mergeCell ref="M172:N178"/>
    <mergeCell ref="K172:L178"/>
    <mergeCell ref="I172:J178"/>
    <mergeCell ref="G172:H178"/>
    <mergeCell ref="A213:D213"/>
    <mergeCell ref="E213:F213"/>
    <mergeCell ref="G213:H213"/>
    <mergeCell ref="I213:J213"/>
    <mergeCell ref="K213:L213"/>
    <mergeCell ref="M213:N213"/>
    <mergeCell ref="O213:P213"/>
    <mergeCell ref="Q213:R213"/>
    <mergeCell ref="S213:T213"/>
    <mergeCell ref="M209:N209"/>
    <mergeCell ref="O209:P209"/>
    <mergeCell ref="Q209:R209"/>
    <mergeCell ref="S209:T209"/>
    <mergeCell ref="A211:D211"/>
    <mergeCell ref="E211:F211"/>
    <mergeCell ref="G211:H211"/>
    <mergeCell ref="O211:P211"/>
    <mergeCell ref="Q211:R211"/>
    <mergeCell ref="S211:T211"/>
    <mergeCell ref="Q206:R206"/>
    <mergeCell ref="S206:T206"/>
    <mergeCell ref="A207:D207"/>
    <mergeCell ref="E207:F207"/>
    <mergeCell ref="G207:H207"/>
    <mergeCell ref="I207:J207"/>
    <mergeCell ref="K207:L207"/>
    <mergeCell ref="M207:N207"/>
    <mergeCell ref="O207:P207"/>
    <mergeCell ref="Q207:R207"/>
    <mergeCell ref="S207:T207"/>
    <mergeCell ref="M208:N208"/>
    <mergeCell ref="A206:D206"/>
    <mergeCell ref="E206:F206"/>
    <mergeCell ref="G206:H206"/>
    <mergeCell ref="I206:J206"/>
    <mergeCell ref="K206:L206"/>
    <mergeCell ref="M206:N206"/>
    <mergeCell ref="O210:P210"/>
    <mergeCell ref="Q210:R210"/>
    <mergeCell ref="S210:T210"/>
    <mergeCell ref="O204:P204"/>
    <mergeCell ref="Q204:R204"/>
    <mergeCell ref="S204:T204"/>
    <mergeCell ref="A205:D205"/>
    <mergeCell ref="E205:F205"/>
    <mergeCell ref="G205:H205"/>
    <mergeCell ref="I205:J205"/>
    <mergeCell ref="K205:L205"/>
    <mergeCell ref="M205:N205"/>
    <mergeCell ref="O205:P205"/>
    <mergeCell ref="Q205:R205"/>
    <mergeCell ref="S205:T205"/>
    <mergeCell ref="A204:D204"/>
    <mergeCell ref="E204:F204"/>
    <mergeCell ref="G204:H204"/>
    <mergeCell ref="I204:J204"/>
    <mergeCell ref="K204:L204"/>
    <mergeCell ref="M204:N204"/>
    <mergeCell ref="O202:P202"/>
    <mergeCell ref="Q202:R202"/>
    <mergeCell ref="S202:T202"/>
    <mergeCell ref="A203:D203"/>
    <mergeCell ref="E203:F203"/>
    <mergeCell ref="G203:H203"/>
    <mergeCell ref="I203:J203"/>
    <mergeCell ref="K203:L203"/>
    <mergeCell ref="M203:N203"/>
    <mergeCell ref="O203:P203"/>
    <mergeCell ref="Q203:R203"/>
    <mergeCell ref="S203:T203"/>
    <mergeCell ref="A202:D202"/>
    <mergeCell ref="E202:F202"/>
    <mergeCell ref="G202:H202"/>
    <mergeCell ref="I202:J202"/>
    <mergeCell ref="K202:L202"/>
    <mergeCell ref="M202:N202"/>
    <mergeCell ref="O200:P200"/>
    <mergeCell ref="Q200:R200"/>
    <mergeCell ref="S200:T200"/>
    <mergeCell ref="A201:D201"/>
    <mergeCell ref="E201:F201"/>
    <mergeCell ref="G201:H201"/>
    <mergeCell ref="I201:J201"/>
    <mergeCell ref="K201:L201"/>
    <mergeCell ref="M201:N201"/>
    <mergeCell ref="O201:P201"/>
    <mergeCell ref="Q201:R201"/>
    <mergeCell ref="S201:T201"/>
    <mergeCell ref="A200:D200"/>
    <mergeCell ref="E200:F200"/>
    <mergeCell ref="G200:H200"/>
    <mergeCell ref="I200:J200"/>
    <mergeCell ref="K200:L200"/>
    <mergeCell ref="M200:N200"/>
    <mergeCell ref="O198:P198"/>
    <mergeCell ref="Q198:R198"/>
    <mergeCell ref="S198:T198"/>
    <mergeCell ref="A199:D199"/>
    <mergeCell ref="E199:F199"/>
    <mergeCell ref="G199:H199"/>
    <mergeCell ref="I199:J199"/>
    <mergeCell ref="K199:L199"/>
    <mergeCell ref="M199:N199"/>
    <mergeCell ref="O199:P199"/>
    <mergeCell ref="Q199:R199"/>
    <mergeCell ref="S199:T199"/>
    <mergeCell ref="A198:D198"/>
    <mergeCell ref="E198:F198"/>
    <mergeCell ref="G198:H198"/>
    <mergeCell ref="I198:J198"/>
    <mergeCell ref="K198:L198"/>
    <mergeCell ref="M198:N198"/>
    <mergeCell ref="O196:P196"/>
    <mergeCell ref="Q196:R196"/>
    <mergeCell ref="S196:T196"/>
    <mergeCell ref="A197:D197"/>
    <mergeCell ref="E197:F197"/>
    <mergeCell ref="G197:H197"/>
    <mergeCell ref="I197:J197"/>
    <mergeCell ref="K197:L197"/>
    <mergeCell ref="M197:N197"/>
    <mergeCell ref="O197:P197"/>
    <mergeCell ref="Q197:R197"/>
    <mergeCell ref="S197:T197"/>
    <mergeCell ref="A196:D196"/>
    <mergeCell ref="E196:F196"/>
    <mergeCell ref="G196:H196"/>
    <mergeCell ref="I196:J196"/>
    <mergeCell ref="K196:L196"/>
    <mergeCell ref="M196:N196"/>
    <mergeCell ref="O194:P194"/>
    <mergeCell ref="Q194:R194"/>
    <mergeCell ref="S194:T194"/>
    <mergeCell ref="A195:D195"/>
    <mergeCell ref="E195:F195"/>
    <mergeCell ref="G195:H195"/>
    <mergeCell ref="I195:J195"/>
    <mergeCell ref="K195:L195"/>
    <mergeCell ref="M195:N195"/>
    <mergeCell ref="O195:P195"/>
    <mergeCell ref="Q195:R195"/>
    <mergeCell ref="S195:T195"/>
    <mergeCell ref="A194:D194"/>
    <mergeCell ref="E194:F194"/>
    <mergeCell ref="G194:H194"/>
    <mergeCell ref="I194:J194"/>
    <mergeCell ref="K194:L194"/>
    <mergeCell ref="M194:N194"/>
    <mergeCell ref="O192:P192"/>
    <mergeCell ref="Q192:R192"/>
    <mergeCell ref="S192:T192"/>
    <mergeCell ref="A193:D193"/>
    <mergeCell ref="E193:F193"/>
    <mergeCell ref="G193:H193"/>
    <mergeCell ref="I193:J193"/>
    <mergeCell ref="K193:L193"/>
    <mergeCell ref="M193:N193"/>
    <mergeCell ref="O193:P193"/>
    <mergeCell ref="Q193:R193"/>
    <mergeCell ref="S193:T193"/>
    <mergeCell ref="A192:D192"/>
    <mergeCell ref="E192:F192"/>
    <mergeCell ref="G192:H192"/>
    <mergeCell ref="I192:J192"/>
    <mergeCell ref="K192:L192"/>
    <mergeCell ref="M192:N192"/>
    <mergeCell ref="O190:P190"/>
    <mergeCell ref="Q190:R190"/>
    <mergeCell ref="S190:T190"/>
    <mergeCell ref="A191:D191"/>
    <mergeCell ref="E191:F191"/>
    <mergeCell ref="G191:H191"/>
    <mergeCell ref="I191:J191"/>
    <mergeCell ref="K191:L191"/>
    <mergeCell ref="M191:N191"/>
    <mergeCell ref="O191:P191"/>
    <mergeCell ref="Q191:R191"/>
    <mergeCell ref="S191:T191"/>
    <mergeCell ref="A190:D190"/>
    <mergeCell ref="E190:F190"/>
    <mergeCell ref="G190:H190"/>
    <mergeCell ref="I190:J190"/>
    <mergeCell ref="K190:L190"/>
    <mergeCell ref="M190:N190"/>
    <mergeCell ref="O188:P188"/>
    <mergeCell ref="Q188:R188"/>
    <mergeCell ref="S188:T188"/>
    <mergeCell ref="A189:D189"/>
    <mergeCell ref="E189:F189"/>
    <mergeCell ref="G189:H189"/>
    <mergeCell ref="I189:J189"/>
    <mergeCell ref="K189:L189"/>
    <mergeCell ref="M189:N189"/>
    <mergeCell ref="O189:P189"/>
    <mergeCell ref="Q189:R189"/>
    <mergeCell ref="S189:T189"/>
    <mergeCell ref="A188:D188"/>
    <mergeCell ref="E188:F188"/>
    <mergeCell ref="G188:H188"/>
    <mergeCell ref="I188:J188"/>
    <mergeCell ref="K188:L188"/>
    <mergeCell ref="M188:N188"/>
    <mergeCell ref="Q186:R186"/>
    <mergeCell ref="S186:T186"/>
    <mergeCell ref="A187:D187"/>
    <mergeCell ref="E187:F187"/>
    <mergeCell ref="G187:H187"/>
    <mergeCell ref="I187:J187"/>
    <mergeCell ref="K187:L187"/>
    <mergeCell ref="M187:N187"/>
    <mergeCell ref="O187:P187"/>
    <mergeCell ref="Q187:R187"/>
    <mergeCell ref="S187:T187"/>
    <mergeCell ref="A186:D186"/>
    <mergeCell ref="E186:F186"/>
    <mergeCell ref="G186:H186"/>
    <mergeCell ref="I186:J186"/>
    <mergeCell ref="K186:L186"/>
    <mergeCell ref="M186:N186"/>
    <mergeCell ref="Q184:R184"/>
    <mergeCell ref="S184:T184"/>
    <mergeCell ref="A185:D185"/>
    <mergeCell ref="E185:F185"/>
    <mergeCell ref="G185:H185"/>
    <mergeCell ref="I185:J185"/>
    <mergeCell ref="K185:L185"/>
    <mergeCell ref="M185:N185"/>
    <mergeCell ref="O185:P185"/>
    <mergeCell ref="Q185:R185"/>
    <mergeCell ref="S185:T185"/>
    <mergeCell ref="A184:D184"/>
    <mergeCell ref="E184:F184"/>
    <mergeCell ref="G184:H184"/>
    <mergeCell ref="I184:J184"/>
    <mergeCell ref="K184:L184"/>
    <mergeCell ref="M184:N184"/>
    <mergeCell ref="Q182:R182"/>
    <mergeCell ref="S182:T182"/>
    <mergeCell ref="A183:D183"/>
    <mergeCell ref="E183:F183"/>
    <mergeCell ref="G183:H183"/>
    <mergeCell ref="I183:J183"/>
    <mergeCell ref="K183:L183"/>
    <mergeCell ref="M183:N183"/>
    <mergeCell ref="O183:P183"/>
    <mergeCell ref="Q183:R183"/>
    <mergeCell ref="S183:T183"/>
    <mergeCell ref="A182:D182"/>
    <mergeCell ref="E182:F182"/>
    <mergeCell ref="G182:H182"/>
    <mergeCell ref="I182:J182"/>
    <mergeCell ref="K182:L182"/>
    <mergeCell ref="M182:N182"/>
    <mergeCell ref="Q180:R180"/>
    <mergeCell ref="S180:T180"/>
    <mergeCell ref="A181:D181"/>
    <mergeCell ref="E181:F181"/>
    <mergeCell ref="G181:H181"/>
    <mergeCell ref="I181:J181"/>
    <mergeCell ref="K181:L181"/>
    <mergeCell ref="M181:N181"/>
    <mergeCell ref="O181:P181"/>
    <mergeCell ref="Q181:R181"/>
    <mergeCell ref="S181:T181"/>
    <mergeCell ref="A180:D180"/>
    <mergeCell ref="E180:F180"/>
    <mergeCell ref="G180:H180"/>
    <mergeCell ref="I180:J180"/>
    <mergeCell ref="K180:L180"/>
    <mergeCell ref="M180:N180"/>
    <mergeCell ref="A179:D179"/>
    <mergeCell ref="E179:F179"/>
    <mergeCell ref="G179:H179"/>
    <mergeCell ref="I179:J179"/>
    <mergeCell ref="K179:L179"/>
    <mergeCell ref="M179:N179"/>
    <mergeCell ref="O179:P179"/>
    <mergeCell ref="Q179:R179"/>
    <mergeCell ref="S179:T179"/>
    <mergeCell ref="A216:D216"/>
    <mergeCell ref="E216:F216"/>
    <mergeCell ref="G216:H216"/>
    <mergeCell ref="I216:J216"/>
    <mergeCell ref="K216:L216"/>
    <mergeCell ref="M216:N216"/>
    <mergeCell ref="A214:D214"/>
    <mergeCell ref="E214:F214"/>
    <mergeCell ref="G214:H214"/>
    <mergeCell ref="I214:J214"/>
    <mergeCell ref="K214:L214"/>
    <mergeCell ref="M214:N214"/>
    <mergeCell ref="A215:D215"/>
    <mergeCell ref="E215:F215"/>
    <mergeCell ref="G215:H215"/>
    <mergeCell ref="I215:J215"/>
    <mergeCell ref="K215:L215"/>
    <mergeCell ref="M215:N215"/>
    <mergeCell ref="A212:D212"/>
    <mergeCell ref="E212:F212"/>
    <mergeCell ref="G212:H212"/>
    <mergeCell ref="I212:J212"/>
    <mergeCell ref="K212:L212"/>
    <mergeCell ref="M212:N212"/>
    <mergeCell ref="A210:D210"/>
    <mergeCell ref="E210:F210"/>
    <mergeCell ref="G210:H210"/>
    <mergeCell ref="I210:J210"/>
    <mergeCell ref="K210:L210"/>
    <mergeCell ref="M210:N210"/>
    <mergeCell ref="I211:J211"/>
    <mergeCell ref="K211:L211"/>
    <mergeCell ref="M211:N211"/>
    <mergeCell ref="A209:D209"/>
    <mergeCell ref="E209:F209"/>
    <mergeCell ref="G209:H209"/>
    <mergeCell ref="I209:J209"/>
    <mergeCell ref="K209:L209"/>
    <mergeCell ref="A178:D178"/>
    <mergeCell ref="B415:H441"/>
    <mergeCell ref="I415:U441"/>
    <mergeCell ref="B442:U471"/>
    <mergeCell ref="O180:P180"/>
    <mergeCell ref="O182:P182"/>
    <mergeCell ref="O184:P184"/>
    <mergeCell ref="O186:P186"/>
    <mergeCell ref="A208:D208"/>
    <mergeCell ref="E208:F208"/>
    <mergeCell ref="G208:H208"/>
    <mergeCell ref="I208:J208"/>
    <mergeCell ref="K208:L208"/>
    <mergeCell ref="B221:U221"/>
    <mergeCell ref="A219:D219"/>
    <mergeCell ref="E219:F219"/>
    <mergeCell ref="K219:L219"/>
    <mergeCell ref="O219:P219"/>
    <mergeCell ref="M219:N219"/>
    <mergeCell ref="A473:V474"/>
    <mergeCell ref="B321:H356"/>
    <mergeCell ref="I321:U356"/>
    <mergeCell ref="H358:M361"/>
    <mergeCell ref="N358:P361"/>
    <mergeCell ref="B363:U412"/>
    <mergeCell ref="I222:U250"/>
    <mergeCell ref="B259:U318"/>
    <mergeCell ref="H253:M257"/>
    <mergeCell ref="N253:P257"/>
    <mergeCell ref="B320:U320"/>
    <mergeCell ref="B414:U414"/>
    <mergeCell ref="B222:H251"/>
    <mergeCell ref="I251:U251"/>
    <mergeCell ref="B142:H164"/>
    <mergeCell ref="I142:U164"/>
    <mergeCell ref="N109:O110"/>
    <mergeCell ref="P109:Q110"/>
    <mergeCell ref="R109:S110"/>
    <mergeCell ref="E107:G108"/>
    <mergeCell ref="E109:G110"/>
    <mergeCell ref="J109:K110"/>
    <mergeCell ref="R107:S108"/>
    <mergeCell ref="P107:Q108"/>
    <mergeCell ref="N107:O108"/>
    <mergeCell ref="L107:M108"/>
    <mergeCell ref="J107:K108"/>
    <mergeCell ref="H107:I108"/>
    <mergeCell ref="L109:M110"/>
    <mergeCell ref="H109:I110"/>
    <mergeCell ref="B112:U136"/>
    <mergeCell ref="B138:U139"/>
    <mergeCell ref="B141:U141"/>
    <mergeCell ref="E103:G104"/>
    <mergeCell ref="R105:S106"/>
    <mergeCell ref="P105:Q106"/>
    <mergeCell ref="N105:O106"/>
    <mergeCell ref="L105:M106"/>
    <mergeCell ref="J105:K106"/>
    <mergeCell ref="H105:I106"/>
    <mergeCell ref="E105:G106"/>
    <mergeCell ref="R103:S104"/>
    <mergeCell ref="P103:Q104"/>
    <mergeCell ref="N103:O104"/>
    <mergeCell ref="L103:M104"/>
    <mergeCell ref="J103:K104"/>
    <mergeCell ref="H103:I104"/>
    <mergeCell ref="N101:O102"/>
    <mergeCell ref="J101:K102"/>
    <mergeCell ref="H101:I102"/>
    <mergeCell ref="L101:M102"/>
    <mergeCell ref="R99:S100"/>
    <mergeCell ref="P99:Q100"/>
    <mergeCell ref="N99:O100"/>
    <mergeCell ref="L99:M100"/>
    <mergeCell ref="J99:K100"/>
    <mergeCell ref="H99:I100"/>
    <mergeCell ref="A1:V8"/>
    <mergeCell ref="A10:V12"/>
    <mergeCell ref="B19:H41"/>
    <mergeCell ref="I19:U41"/>
    <mergeCell ref="R98:S98"/>
    <mergeCell ref="E98:G98"/>
    <mergeCell ref="H98:I98"/>
    <mergeCell ref="J98:K98"/>
    <mergeCell ref="L98:M98"/>
    <mergeCell ref="N98:O98"/>
    <mergeCell ref="P98:Q98"/>
    <mergeCell ref="H43:M45"/>
    <mergeCell ref="N43:P45"/>
    <mergeCell ref="B48:H86"/>
    <mergeCell ref="I48:U86"/>
    <mergeCell ref="H88:M91"/>
    <mergeCell ref="N88:O91"/>
    <mergeCell ref="B15:U16"/>
    <mergeCell ref="B18:U18"/>
    <mergeCell ref="B47:U47"/>
    <mergeCell ref="I93:K93"/>
    <mergeCell ref="L93:N93"/>
    <mergeCell ref="I94:K96"/>
    <mergeCell ref="L94:N96"/>
    <mergeCell ref="S93:U93"/>
    <mergeCell ref="P94:R96"/>
    <mergeCell ref="S94:U96"/>
    <mergeCell ref="B93:D93"/>
    <mergeCell ref="E93:G93"/>
    <mergeCell ref="B94:D96"/>
    <mergeCell ref="E94:G96"/>
    <mergeCell ref="B166:D166"/>
    <mergeCell ref="B167:D169"/>
    <mergeCell ref="E166:G166"/>
    <mergeCell ref="E167:G169"/>
    <mergeCell ref="S166:U166"/>
    <mergeCell ref="S167:U169"/>
    <mergeCell ref="I166:K166"/>
    <mergeCell ref="L166:N166"/>
    <mergeCell ref="I167:K169"/>
    <mergeCell ref="L167:N169"/>
    <mergeCell ref="P166:R166"/>
    <mergeCell ref="P167:R169"/>
    <mergeCell ref="P93:R93"/>
    <mergeCell ref="E99:G100"/>
    <mergeCell ref="E101:G102"/>
    <mergeCell ref="R101:S102"/>
    <mergeCell ref="P101:Q102"/>
  </mergeCells>
  <conditionalFormatting sqref="B167 E167 I167 L167 P167 S167">
    <cfRule type="containsText" dxfId="5" priority="3" operator="containsText" text="Number of EPC C+ homes exceeds 10%">
      <formula>NOT(ISERROR(SEARCH("Number of EPC C+ homes exceeds 10%",B167)))</formula>
    </cfRule>
  </conditionalFormatting>
  <conditionalFormatting sqref="B94:G96">
    <cfRule type="containsText" dxfId="4" priority="1" operator="containsText" text="Number of EPC C+ homes exceeds 10%">
      <formula>NOT(ISERROR(SEARCH("Number of EPC C+ homes exceeds 10%",B94)))</formula>
    </cfRule>
  </conditionalFormatting>
  <conditionalFormatting sqref="I94:N96">
    <cfRule type="containsText" dxfId="3" priority="4" operator="containsText" text="Number of EPC C+ homes exceeds 10%">
      <formula>NOT(ISERROR(SEARCH("Number of EPC C+ homes exceeds 10%",I94)))</formula>
    </cfRule>
  </conditionalFormatting>
  <conditionalFormatting sqref="P94:U96">
    <cfRule type="containsText" dxfId="2" priority="2" operator="containsText" text="Number of EPC C+ homes exceeds 10%">
      <formula>NOT(ISERROR(SEARCH("Number of EPC C+ homes exceeds 10%",P94)))</formula>
    </cfRule>
  </conditionalFormatting>
  <dataValidations count="4">
    <dataValidation type="custom" allowBlank="1" showInputMessage="1" showErrorMessage="1" sqref="B112:U136" xr:uid="{D371DAFD-52A3-42DB-9EF4-03A29B68DB5F}">
      <formula1>COUNTA(_xlfn.TEXTSPLIT(TRIM(B112)," "))&lt;=400</formula1>
    </dataValidation>
    <dataValidation type="custom" allowBlank="1" showInputMessage="1" showErrorMessage="1" sqref="B259:U318" xr:uid="{5506ABB6-4250-4861-AD26-41BBAB07AF89}">
      <formula1>COUNTA(_xlfn.TEXTSPLIT(TRIM(B259)," "))&lt;=1200</formula1>
    </dataValidation>
    <dataValidation type="custom" allowBlank="1" showInputMessage="1" showErrorMessage="1" sqref="B363:U412" xr:uid="{BA7F39E2-1F68-48A2-B428-D7BF8E2151CB}">
      <formula1>COUNTA(_xlfn.TEXTSPLIT(TRIM(B363)," "))&lt;=1000</formula1>
    </dataValidation>
    <dataValidation type="custom" allowBlank="1" showInputMessage="1" showErrorMessage="1" sqref="B442:U471" xr:uid="{5E4DDFB0-5362-47F4-9945-C07F5FD1970B}">
      <formula1>COUNTA(_xlfn.TEXTSPLIT(TRIM(B442)," "))&lt;=500</formula1>
    </dataValidation>
  </dataValidations>
  <hyperlinks>
    <hyperlink ref="I251:U251" r:id="rId1" display="Scheme Guidance: https://www.gov.uk/government/publications/warm-homes-social-housing-fund-wave-3" xr:uid="{2F7A3165-D952-4822-B7C1-E22F00485FAA}"/>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725936A-4076-49F8-B99E-293F83D99430}">
          <x14:formula1>
            <xm:f>'Engine - TO HIDE'!$B$2</xm:f>
          </x14:formula1>
          <xm:sqref>N43:P45 N253:P258 N358:P362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28803-AE78-4C7E-BB92-60A1F14BCAEF}">
  <dimension ref="A1:W507"/>
  <sheetViews>
    <sheetView showGridLines="0" zoomScale="90" zoomScaleNormal="90" workbookViewId="0">
      <selection activeCell="V480" sqref="V480"/>
    </sheetView>
  </sheetViews>
  <sheetFormatPr defaultColWidth="0" defaultRowHeight="16.5" customHeight="1" zeroHeight="1" x14ac:dyDescent="0.35"/>
  <cols>
    <col min="1" max="23" width="8.7265625" customWidth="1"/>
    <col min="24" max="16384" width="8.7265625" hidden="1"/>
  </cols>
  <sheetData>
    <row r="1" spans="1:22" ht="16.5" customHeight="1" x14ac:dyDescent="0.35">
      <c r="A1" s="111" t="s">
        <v>0</v>
      </c>
      <c r="B1" s="112"/>
      <c r="C1" s="112"/>
      <c r="D1" s="112"/>
      <c r="E1" s="112"/>
      <c r="F1" s="112"/>
      <c r="G1" s="112"/>
      <c r="H1" s="112"/>
      <c r="I1" s="112"/>
      <c r="J1" s="112"/>
      <c r="K1" s="112"/>
      <c r="L1" s="112"/>
      <c r="M1" s="112"/>
      <c r="N1" s="112"/>
      <c r="O1" s="112"/>
      <c r="P1" s="112"/>
      <c r="Q1" s="112"/>
      <c r="R1" s="112"/>
      <c r="S1" s="112"/>
      <c r="T1" s="112"/>
      <c r="U1" s="112"/>
      <c r="V1" s="113"/>
    </row>
    <row r="2" spans="1:22" ht="16.5" customHeight="1" x14ac:dyDescent="0.35">
      <c r="A2" s="114"/>
      <c r="B2" s="115"/>
      <c r="C2" s="115"/>
      <c r="D2" s="115"/>
      <c r="E2" s="115"/>
      <c r="F2" s="115"/>
      <c r="G2" s="115"/>
      <c r="H2" s="115"/>
      <c r="I2" s="115"/>
      <c r="J2" s="115"/>
      <c r="K2" s="115"/>
      <c r="L2" s="115"/>
      <c r="M2" s="115"/>
      <c r="N2" s="115"/>
      <c r="O2" s="115"/>
      <c r="P2" s="115"/>
      <c r="Q2" s="115"/>
      <c r="R2" s="115"/>
      <c r="S2" s="115"/>
      <c r="T2" s="115"/>
      <c r="U2" s="115"/>
      <c r="V2" s="116"/>
    </row>
    <row r="3" spans="1:22" ht="16.5" customHeight="1" x14ac:dyDescent="0.35">
      <c r="A3" s="114"/>
      <c r="B3" s="115"/>
      <c r="C3" s="115"/>
      <c r="D3" s="115"/>
      <c r="E3" s="115"/>
      <c r="F3" s="115"/>
      <c r="G3" s="115"/>
      <c r="H3" s="115"/>
      <c r="I3" s="115"/>
      <c r="J3" s="115"/>
      <c r="K3" s="115"/>
      <c r="L3" s="115"/>
      <c r="M3" s="115"/>
      <c r="N3" s="115"/>
      <c r="O3" s="115"/>
      <c r="P3" s="115"/>
      <c r="Q3" s="115"/>
      <c r="R3" s="115"/>
      <c r="S3" s="115"/>
      <c r="T3" s="115"/>
      <c r="U3" s="115"/>
      <c r="V3" s="116"/>
    </row>
    <row r="4" spans="1:22" ht="16.5" customHeight="1" x14ac:dyDescent="0.35">
      <c r="A4" s="114"/>
      <c r="B4" s="115"/>
      <c r="C4" s="115"/>
      <c r="D4" s="115"/>
      <c r="E4" s="115"/>
      <c r="F4" s="115"/>
      <c r="G4" s="115"/>
      <c r="H4" s="115"/>
      <c r="I4" s="115"/>
      <c r="J4" s="115"/>
      <c r="K4" s="115"/>
      <c r="L4" s="115"/>
      <c r="M4" s="115"/>
      <c r="N4" s="115"/>
      <c r="O4" s="115"/>
      <c r="P4" s="115"/>
      <c r="Q4" s="115"/>
      <c r="R4" s="115"/>
      <c r="S4" s="115"/>
      <c r="T4" s="115"/>
      <c r="U4" s="115"/>
      <c r="V4" s="116"/>
    </row>
    <row r="5" spans="1:22" ht="16.5" customHeight="1" x14ac:dyDescent="0.35">
      <c r="A5" s="114"/>
      <c r="B5" s="115"/>
      <c r="C5" s="115"/>
      <c r="D5" s="115"/>
      <c r="E5" s="115"/>
      <c r="F5" s="115"/>
      <c r="G5" s="115"/>
      <c r="H5" s="115"/>
      <c r="I5" s="115"/>
      <c r="J5" s="115"/>
      <c r="K5" s="115"/>
      <c r="L5" s="115"/>
      <c r="M5" s="115"/>
      <c r="N5" s="115"/>
      <c r="O5" s="115"/>
      <c r="P5" s="115"/>
      <c r="Q5" s="115"/>
      <c r="R5" s="115"/>
      <c r="S5" s="115"/>
      <c r="T5" s="115"/>
      <c r="U5" s="115"/>
      <c r="V5" s="116"/>
    </row>
    <row r="6" spans="1:22" ht="16.5" customHeight="1" x14ac:dyDescent="0.35">
      <c r="A6" s="114"/>
      <c r="B6" s="115"/>
      <c r="C6" s="115"/>
      <c r="D6" s="115"/>
      <c r="E6" s="115"/>
      <c r="F6" s="115"/>
      <c r="G6" s="115"/>
      <c r="H6" s="115"/>
      <c r="I6" s="115"/>
      <c r="J6" s="115"/>
      <c r="K6" s="115"/>
      <c r="L6" s="115"/>
      <c r="M6" s="115"/>
      <c r="N6" s="115"/>
      <c r="O6" s="115"/>
      <c r="P6" s="115"/>
      <c r="Q6" s="115"/>
      <c r="R6" s="115"/>
      <c r="S6" s="115"/>
      <c r="T6" s="115"/>
      <c r="U6" s="115"/>
      <c r="V6" s="116"/>
    </row>
    <row r="7" spans="1:22" ht="16.5" customHeight="1" x14ac:dyDescent="0.35">
      <c r="A7" s="114"/>
      <c r="B7" s="115"/>
      <c r="C7" s="115"/>
      <c r="D7" s="115"/>
      <c r="E7" s="115"/>
      <c r="F7" s="115"/>
      <c r="G7" s="115"/>
      <c r="H7" s="115"/>
      <c r="I7" s="115"/>
      <c r="J7" s="115"/>
      <c r="K7" s="115"/>
      <c r="L7" s="115"/>
      <c r="M7" s="115"/>
      <c r="N7" s="115"/>
      <c r="O7" s="115"/>
      <c r="P7" s="115"/>
      <c r="Q7" s="115"/>
      <c r="R7" s="115"/>
      <c r="S7" s="115"/>
      <c r="T7" s="115"/>
      <c r="U7" s="115"/>
      <c r="V7" s="116"/>
    </row>
    <row r="8" spans="1:22" ht="16.5" customHeight="1" x14ac:dyDescent="0.35">
      <c r="A8" s="114"/>
      <c r="B8" s="115"/>
      <c r="C8" s="115"/>
      <c r="D8" s="115"/>
      <c r="E8" s="115"/>
      <c r="F8" s="115"/>
      <c r="G8" s="115"/>
      <c r="H8" s="115"/>
      <c r="I8" s="115"/>
      <c r="J8" s="115"/>
      <c r="K8" s="115"/>
      <c r="L8" s="115"/>
      <c r="M8" s="115"/>
      <c r="N8" s="115"/>
      <c r="O8" s="115"/>
      <c r="P8" s="115"/>
      <c r="Q8" s="115"/>
      <c r="R8" s="115"/>
      <c r="S8" s="115"/>
      <c r="T8" s="115"/>
      <c r="U8" s="115"/>
      <c r="V8" s="116"/>
    </row>
    <row r="9" spans="1:22" ht="16.5" customHeight="1" thickBot="1" x14ac:dyDescent="0.4">
      <c r="A9" s="19"/>
      <c r="B9" s="20"/>
      <c r="C9" s="20"/>
      <c r="D9" s="20"/>
      <c r="E9" s="20"/>
      <c r="F9" s="20"/>
      <c r="G9" s="20"/>
      <c r="H9" s="20"/>
      <c r="I9" s="20"/>
      <c r="J9" s="20"/>
      <c r="K9" s="20"/>
      <c r="L9" s="20"/>
      <c r="M9" s="20"/>
      <c r="N9" s="20"/>
      <c r="O9" s="20"/>
      <c r="P9" s="20"/>
      <c r="Q9" s="20"/>
      <c r="R9" s="20"/>
      <c r="S9" s="20"/>
      <c r="T9" s="20"/>
      <c r="U9" s="20"/>
      <c r="V9" s="21"/>
    </row>
    <row r="10" spans="1:22" ht="16.5" customHeight="1" x14ac:dyDescent="0.35">
      <c r="A10" s="150" t="s">
        <v>289</v>
      </c>
      <c r="B10" s="151"/>
      <c r="C10" s="151"/>
      <c r="D10" s="151"/>
      <c r="E10" s="151"/>
      <c r="F10" s="151"/>
      <c r="G10" s="151"/>
      <c r="H10" s="151"/>
      <c r="I10" s="151"/>
      <c r="J10" s="151"/>
      <c r="K10" s="151"/>
      <c r="L10" s="151"/>
      <c r="M10" s="151"/>
      <c r="N10" s="151"/>
      <c r="O10" s="151"/>
      <c r="P10" s="151"/>
      <c r="Q10" s="151"/>
      <c r="R10" s="151"/>
      <c r="S10" s="151"/>
      <c r="T10" s="151"/>
      <c r="U10" s="151"/>
      <c r="V10" s="152"/>
    </row>
    <row r="11" spans="1:22" ht="16.5" customHeight="1" x14ac:dyDescent="0.35">
      <c r="A11" s="187"/>
      <c r="B11" s="188"/>
      <c r="C11" s="188"/>
      <c r="D11" s="188"/>
      <c r="E11" s="188"/>
      <c r="F11" s="188"/>
      <c r="G11" s="188"/>
      <c r="H11" s="188"/>
      <c r="I11" s="188"/>
      <c r="J11" s="188"/>
      <c r="K11" s="188"/>
      <c r="L11" s="188"/>
      <c r="M11" s="188"/>
      <c r="N11" s="188"/>
      <c r="O11" s="188"/>
      <c r="P11" s="188"/>
      <c r="Q11" s="188"/>
      <c r="R11" s="188"/>
      <c r="S11" s="188"/>
      <c r="T11" s="188"/>
      <c r="U11" s="188"/>
      <c r="V11" s="189"/>
    </row>
    <row r="12" spans="1:22" ht="16.5" customHeight="1" thickBot="1" x14ac:dyDescent="0.4">
      <c r="A12" s="153"/>
      <c r="B12" s="154"/>
      <c r="C12" s="154"/>
      <c r="D12" s="154"/>
      <c r="E12" s="154"/>
      <c r="F12" s="154"/>
      <c r="G12" s="154"/>
      <c r="H12" s="154"/>
      <c r="I12" s="154"/>
      <c r="J12" s="154"/>
      <c r="K12" s="154"/>
      <c r="L12" s="154"/>
      <c r="M12" s="154"/>
      <c r="N12" s="154"/>
      <c r="O12" s="154"/>
      <c r="P12" s="154"/>
      <c r="Q12" s="154"/>
      <c r="R12" s="154"/>
      <c r="S12" s="154"/>
      <c r="T12" s="154"/>
      <c r="U12" s="154"/>
      <c r="V12" s="155"/>
    </row>
    <row r="13" spans="1:22" ht="16.5" customHeight="1" x14ac:dyDescent="0.35">
      <c r="A13" s="19"/>
      <c r="B13" s="20"/>
      <c r="C13" s="20"/>
      <c r="D13" s="20"/>
      <c r="E13" s="20"/>
      <c r="F13" s="20"/>
      <c r="G13" s="20"/>
      <c r="H13" s="20"/>
      <c r="I13" s="20"/>
      <c r="J13" s="20"/>
      <c r="K13" s="20"/>
      <c r="L13" s="20"/>
      <c r="M13" s="20"/>
      <c r="N13" s="20"/>
      <c r="O13" s="20"/>
      <c r="P13" s="20"/>
      <c r="Q13" s="20"/>
      <c r="R13" s="20"/>
      <c r="S13" s="20"/>
      <c r="T13" s="20"/>
      <c r="U13" s="20"/>
      <c r="V13" s="21"/>
    </row>
    <row r="14" spans="1:22" ht="16.5" customHeight="1" x14ac:dyDescent="0.35">
      <c r="A14" s="33"/>
      <c r="B14" s="34"/>
      <c r="C14" s="34"/>
      <c r="D14" s="34"/>
      <c r="E14" s="34"/>
      <c r="F14" s="34"/>
      <c r="G14" s="34"/>
      <c r="H14" s="34"/>
      <c r="I14" s="34"/>
      <c r="J14" s="34"/>
      <c r="K14" s="34"/>
      <c r="L14" s="34"/>
      <c r="M14" s="34"/>
      <c r="N14" s="34"/>
      <c r="O14" s="34"/>
      <c r="P14" s="34"/>
      <c r="Q14" s="34"/>
      <c r="R14" s="34"/>
      <c r="S14" s="34"/>
      <c r="T14" s="34"/>
      <c r="U14" s="34"/>
      <c r="V14" s="35"/>
    </row>
    <row r="15" spans="1:22" ht="16.5" customHeight="1" x14ac:dyDescent="0.35">
      <c r="A15" s="33"/>
      <c r="B15" s="149" t="s">
        <v>290</v>
      </c>
      <c r="C15" s="149"/>
      <c r="D15" s="149"/>
      <c r="E15" s="149"/>
      <c r="F15" s="149"/>
      <c r="G15" s="149"/>
      <c r="H15" s="149"/>
      <c r="I15" s="149"/>
      <c r="J15" s="149"/>
      <c r="K15" s="149"/>
      <c r="L15" s="149"/>
      <c r="M15" s="149"/>
      <c r="N15" s="149"/>
      <c r="O15" s="149"/>
      <c r="P15" s="149"/>
      <c r="Q15" s="149"/>
      <c r="R15" s="149"/>
      <c r="S15" s="149"/>
      <c r="T15" s="149"/>
      <c r="U15" s="149"/>
      <c r="V15" s="35"/>
    </row>
    <row r="16" spans="1:22" ht="16.5" customHeight="1" x14ac:dyDescent="0.35">
      <c r="A16" s="33"/>
      <c r="B16" s="144" t="s">
        <v>291</v>
      </c>
      <c r="C16" s="144"/>
      <c r="D16" s="144"/>
      <c r="E16" s="144"/>
      <c r="F16" s="144"/>
      <c r="G16" s="144"/>
      <c r="H16" s="144"/>
      <c r="I16" s="158" t="s">
        <v>454</v>
      </c>
      <c r="J16" s="158"/>
      <c r="K16" s="158"/>
      <c r="L16" s="158"/>
      <c r="M16" s="158"/>
      <c r="N16" s="158"/>
      <c r="O16" s="158"/>
      <c r="P16" s="158"/>
      <c r="Q16" s="158"/>
      <c r="R16" s="158"/>
      <c r="S16" s="158"/>
      <c r="T16" s="158"/>
      <c r="U16" s="158"/>
      <c r="V16" s="35"/>
    </row>
    <row r="17" spans="1:22" ht="16.5" customHeight="1" x14ac:dyDescent="0.35">
      <c r="A17" s="33"/>
      <c r="B17" s="144"/>
      <c r="C17" s="144"/>
      <c r="D17" s="144"/>
      <c r="E17" s="144"/>
      <c r="F17" s="144"/>
      <c r="G17" s="144"/>
      <c r="H17" s="144"/>
      <c r="I17" s="158"/>
      <c r="J17" s="158"/>
      <c r="K17" s="158"/>
      <c r="L17" s="158"/>
      <c r="M17" s="158"/>
      <c r="N17" s="158"/>
      <c r="O17" s="158"/>
      <c r="P17" s="158"/>
      <c r="Q17" s="158"/>
      <c r="R17" s="158"/>
      <c r="S17" s="158"/>
      <c r="T17" s="158"/>
      <c r="U17" s="158"/>
      <c r="V17" s="35"/>
    </row>
    <row r="18" spans="1:22" ht="16.5" customHeight="1" x14ac:dyDescent="0.35">
      <c r="A18" s="33"/>
      <c r="B18" s="144"/>
      <c r="C18" s="144"/>
      <c r="D18" s="144"/>
      <c r="E18" s="144"/>
      <c r="F18" s="144"/>
      <c r="G18" s="144"/>
      <c r="H18" s="144"/>
      <c r="I18" s="158"/>
      <c r="J18" s="158"/>
      <c r="K18" s="158"/>
      <c r="L18" s="158"/>
      <c r="M18" s="158"/>
      <c r="N18" s="158"/>
      <c r="O18" s="158"/>
      <c r="P18" s="158"/>
      <c r="Q18" s="158"/>
      <c r="R18" s="158"/>
      <c r="S18" s="158"/>
      <c r="T18" s="158"/>
      <c r="U18" s="158"/>
      <c r="V18" s="35"/>
    </row>
    <row r="19" spans="1:22" ht="16.5" customHeight="1" x14ac:dyDescent="0.35">
      <c r="A19" s="33"/>
      <c r="B19" s="144"/>
      <c r="C19" s="144"/>
      <c r="D19" s="144"/>
      <c r="E19" s="144"/>
      <c r="F19" s="144"/>
      <c r="G19" s="144"/>
      <c r="H19" s="144"/>
      <c r="I19" s="158"/>
      <c r="J19" s="158"/>
      <c r="K19" s="158"/>
      <c r="L19" s="158"/>
      <c r="M19" s="158"/>
      <c r="N19" s="158"/>
      <c r="O19" s="158"/>
      <c r="P19" s="158"/>
      <c r="Q19" s="158"/>
      <c r="R19" s="158"/>
      <c r="S19" s="158"/>
      <c r="T19" s="158"/>
      <c r="U19" s="158"/>
      <c r="V19" s="35"/>
    </row>
    <row r="20" spans="1:22" ht="16.5" customHeight="1" x14ac:dyDescent="0.35">
      <c r="A20" s="33"/>
      <c r="B20" s="144"/>
      <c r="C20" s="144"/>
      <c r="D20" s="144"/>
      <c r="E20" s="144"/>
      <c r="F20" s="144"/>
      <c r="G20" s="144"/>
      <c r="H20" s="144"/>
      <c r="I20" s="158"/>
      <c r="J20" s="158"/>
      <c r="K20" s="158"/>
      <c r="L20" s="158"/>
      <c r="M20" s="158"/>
      <c r="N20" s="158"/>
      <c r="O20" s="158"/>
      <c r="P20" s="158"/>
      <c r="Q20" s="158"/>
      <c r="R20" s="158"/>
      <c r="S20" s="158"/>
      <c r="T20" s="158"/>
      <c r="U20" s="158"/>
      <c r="V20" s="35"/>
    </row>
    <row r="21" spans="1:22" ht="16.5" customHeight="1" x14ac:dyDescent="0.35">
      <c r="A21" s="33"/>
      <c r="B21" s="144"/>
      <c r="C21" s="144"/>
      <c r="D21" s="144"/>
      <c r="E21" s="144"/>
      <c r="F21" s="144"/>
      <c r="G21" s="144"/>
      <c r="H21" s="144"/>
      <c r="I21" s="158"/>
      <c r="J21" s="158"/>
      <c r="K21" s="158"/>
      <c r="L21" s="158"/>
      <c r="M21" s="158"/>
      <c r="N21" s="158"/>
      <c r="O21" s="158"/>
      <c r="P21" s="158"/>
      <c r="Q21" s="158"/>
      <c r="R21" s="158"/>
      <c r="S21" s="158"/>
      <c r="T21" s="158"/>
      <c r="U21" s="158"/>
      <c r="V21" s="35"/>
    </row>
    <row r="22" spans="1:22" ht="16.5" customHeight="1" x14ac:dyDescent="0.35">
      <c r="A22" s="33"/>
      <c r="B22" s="144"/>
      <c r="C22" s="144"/>
      <c r="D22" s="144"/>
      <c r="E22" s="144"/>
      <c r="F22" s="144"/>
      <c r="G22" s="144"/>
      <c r="H22" s="144"/>
      <c r="I22" s="158"/>
      <c r="J22" s="158"/>
      <c r="K22" s="158"/>
      <c r="L22" s="158"/>
      <c r="M22" s="158"/>
      <c r="N22" s="158"/>
      <c r="O22" s="158"/>
      <c r="P22" s="158"/>
      <c r="Q22" s="158"/>
      <c r="R22" s="158"/>
      <c r="S22" s="158"/>
      <c r="T22" s="158"/>
      <c r="U22" s="158"/>
      <c r="V22" s="35"/>
    </row>
    <row r="23" spans="1:22" ht="16.5" customHeight="1" x14ac:dyDescent="0.35">
      <c r="A23" s="33"/>
      <c r="B23" s="144"/>
      <c r="C23" s="144"/>
      <c r="D23" s="144"/>
      <c r="E23" s="144"/>
      <c r="F23" s="144"/>
      <c r="G23" s="144"/>
      <c r="H23" s="144"/>
      <c r="I23" s="158"/>
      <c r="J23" s="158"/>
      <c r="K23" s="158"/>
      <c r="L23" s="158"/>
      <c r="M23" s="158"/>
      <c r="N23" s="158"/>
      <c r="O23" s="158"/>
      <c r="P23" s="158"/>
      <c r="Q23" s="158"/>
      <c r="R23" s="158"/>
      <c r="S23" s="158"/>
      <c r="T23" s="158"/>
      <c r="U23" s="158"/>
      <c r="V23" s="35"/>
    </row>
    <row r="24" spans="1:22" ht="16.5" customHeight="1" x14ac:dyDescent="0.35">
      <c r="A24" s="33"/>
      <c r="B24" s="144"/>
      <c r="C24" s="144"/>
      <c r="D24" s="144"/>
      <c r="E24" s="144"/>
      <c r="F24" s="144"/>
      <c r="G24" s="144"/>
      <c r="H24" s="144"/>
      <c r="I24" s="158"/>
      <c r="J24" s="158"/>
      <c r="K24" s="158"/>
      <c r="L24" s="158"/>
      <c r="M24" s="158"/>
      <c r="N24" s="158"/>
      <c r="O24" s="158"/>
      <c r="P24" s="158"/>
      <c r="Q24" s="158"/>
      <c r="R24" s="158"/>
      <c r="S24" s="158"/>
      <c r="T24" s="158"/>
      <c r="U24" s="158"/>
      <c r="V24" s="35"/>
    </row>
    <row r="25" spans="1:22" ht="16.5" customHeight="1" x14ac:dyDescent="0.35">
      <c r="A25" s="33"/>
      <c r="B25" s="144"/>
      <c r="C25" s="144"/>
      <c r="D25" s="144"/>
      <c r="E25" s="144"/>
      <c r="F25" s="144"/>
      <c r="G25" s="144"/>
      <c r="H25" s="144"/>
      <c r="I25" s="158"/>
      <c r="J25" s="158"/>
      <c r="K25" s="158"/>
      <c r="L25" s="158"/>
      <c r="M25" s="158"/>
      <c r="N25" s="158"/>
      <c r="O25" s="158"/>
      <c r="P25" s="158"/>
      <c r="Q25" s="158"/>
      <c r="R25" s="158"/>
      <c r="S25" s="158"/>
      <c r="T25" s="158"/>
      <c r="U25" s="158"/>
      <c r="V25" s="35"/>
    </row>
    <row r="26" spans="1:22" ht="16.5" customHeight="1" x14ac:dyDescent="0.35">
      <c r="A26" s="33"/>
      <c r="B26" s="144"/>
      <c r="C26" s="144"/>
      <c r="D26" s="144"/>
      <c r="E26" s="144"/>
      <c r="F26" s="144"/>
      <c r="G26" s="144"/>
      <c r="H26" s="144"/>
      <c r="I26" s="158"/>
      <c r="J26" s="158"/>
      <c r="K26" s="158"/>
      <c r="L26" s="158"/>
      <c r="M26" s="158"/>
      <c r="N26" s="158"/>
      <c r="O26" s="158"/>
      <c r="P26" s="158"/>
      <c r="Q26" s="158"/>
      <c r="R26" s="158"/>
      <c r="S26" s="158"/>
      <c r="T26" s="158"/>
      <c r="U26" s="158"/>
      <c r="V26" s="35"/>
    </row>
    <row r="27" spans="1:22" ht="16.5" customHeight="1" x14ac:dyDescent="0.35">
      <c r="A27" s="33"/>
      <c r="B27" s="144"/>
      <c r="C27" s="144"/>
      <c r="D27" s="144"/>
      <c r="E27" s="144"/>
      <c r="F27" s="144"/>
      <c r="G27" s="144"/>
      <c r="H27" s="144"/>
      <c r="I27" s="158"/>
      <c r="J27" s="158"/>
      <c r="K27" s="158"/>
      <c r="L27" s="158"/>
      <c r="M27" s="158"/>
      <c r="N27" s="158"/>
      <c r="O27" s="158"/>
      <c r="P27" s="158"/>
      <c r="Q27" s="158"/>
      <c r="R27" s="158"/>
      <c r="S27" s="158"/>
      <c r="T27" s="158"/>
      <c r="U27" s="158"/>
      <c r="V27" s="35"/>
    </row>
    <row r="28" spans="1:22" ht="16.5" customHeight="1" x14ac:dyDescent="0.35">
      <c r="A28" s="33"/>
      <c r="B28" s="144"/>
      <c r="C28" s="144"/>
      <c r="D28" s="144"/>
      <c r="E28" s="144"/>
      <c r="F28" s="144"/>
      <c r="G28" s="144"/>
      <c r="H28" s="144"/>
      <c r="I28" s="158"/>
      <c r="J28" s="158"/>
      <c r="K28" s="158"/>
      <c r="L28" s="158"/>
      <c r="M28" s="158"/>
      <c r="N28" s="158"/>
      <c r="O28" s="158"/>
      <c r="P28" s="158"/>
      <c r="Q28" s="158"/>
      <c r="R28" s="158"/>
      <c r="S28" s="158"/>
      <c r="T28" s="158"/>
      <c r="U28" s="158"/>
      <c r="V28" s="35"/>
    </row>
    <row r="29" spans="1:22" ht="16.5" customHeight="1" x14ac:dyDescent="0.35">
      <c r="A29" s="33"/>
      <c r="B29" s="144"/>
      <c r="C29" s="144"/>
      <c r="D29" s="144"/>
      <c r="E29" s="144"/>
      <c r="F29" s="144"/>
      <c r="G29" s="144"/>
      <c r="H29" s="144"/>
      <c r="I29" s="158"/>
      <c r="J29" s="158"/>
      <c r="K29" s="158"/>
      <c r="L29" s="158"/>
      <c r="M29" s="158"/>
      <c r="N29" s="158"/>
      <c r="O29" s="158"/>
      <c r="P29" s="158"/>
      <c r="Q29" s="158"/>
      <c r="R29" s="158"/>
      <c r="S29" s="158"/>
      <c r="T29" s="158"/>
      <c r="U29" s="158"/>
      <c r="V29" s="35"/>
    </row>
    <row r="30" spans="1:22" ht="57" customHeight="1" x14ac:dyDescent="0.35">
      <c r="A30" s="33"/>
      <c r="B30" s="144"/>
      <c r="C30" s="144"/>
      <c r="D30" s="144"/>
      <c r="E30" s="144"/>
      <c r="F30" s="144"/>
      <c r="G30" s="144"/>
      <c r="H30" s="144"/>
      <c r="I30" s="158"/>
      <c r="J30" s="158"/>
      <c r="K30" s="158"/>
      <c r="L30" s="158"/>
      <c r="M30" s="158"/>
      <c r="N30" s="158"/>
      <c r="O30" s="158"/>
      <c r="P30" s="158"/>
      <c r="Q30" s="158"/>
      <c r="R30" s="158"/>
      <c r="S30" s="158"/>
      <c r="T30" s="158"/>
      <c r="U30" s="158"/>
      <c r="V30" s="35"/>
    </row>
    <row r="31" spans="1:22" ht="16.5" customHeight="1" x14ac:dyDescent="0.35">
      <c r="A31" s="33"/>
      <c r="B31" s="186" t="s">
        <v>17</v>
      </c>
      <c r="C31" s="186"/>
      <c r="D31" s="186"/>
      <c r="E31" s="186"/>
      <c r="F31" s="186"/>
      <c r="G31" s="186"/>
      <c r="H31" s="186"/>
      <c r="I31" s="186"/>
      <c r="J31" s="186"/>
      <c r="K31" s="186"/>
      <c r="L31" s="186"/>
      <c r="M31" s="186"/>
      <c r="N31" s="186"/>
      <c r="O31" s="186"/>
      <c r="P31" s="186"/>
      <c r="Q31" s="186"/>
      <c r="R31" s="186"/>
      <c r="S31" s="186"/>
      <c r="T31" s="186"/>
      <c r="U31" s="186"/>
      <c r="V31" s="35"/>
    </row>
    <row r="32" spans="1:22" ht="16.5" customHeight="1" x14ac:dyDescent="0.35">
      <c r="A32" s="33"/>
      <c r="B32" s="186"/>
      <c r="C32" s="186"/>
      <c r="D32" s="186"/>
      <c r="E32" s="186"/>
      <c r="F32" s="186"/>
      <c r="G32" s="186"/>
      <c r="H32" s="186"/>
      <c r="I32" s="186"/>
      <c r="J32" s="186"/>
      <c r="K32" s="186"/>
      <c r="L32" s="186"/>
      <c r="M32" s="186"/>
      <c r="N32" s="186"/>
      <c r="O32" s="186"/>
      <c r="P32" s="186"/>
      <c r="Q32" s="186"/>
      <c r="R32" s="186"/>
      <c r="S32" s="186"/>
      <c r="T32" s="186"/>
      <c r="U32" s="186"/>
      <c r="V32" s="35"/>
    </row>
    <row r="33" spans="1:22" ht="16.5" customHeight="1" x14ac:dyDescent="0.35">
      <c r="A33" s="33"/>
      <c r="B33" s="186"/>
      <c r="C33" s="186"/>
      <c r="D33" s="186"/>
      <c r="E33" s="186"/>
      <c r="F33" s="186"/>
      <c r="G33" s="186"/>
      <c r="H33" s="186"/>
      <c r="I33" s="186"/>
      <c r="J33" s="186"/>
      <c r="K33" s="186"/>
      <c r="L33" s="186"/>
      <c r="M33" s="186"/>
      <c r="N33" s="186"/>
      <c r="O33" s="186"/>
      <c r="P33" s="186"/>
      <c r="Q33" s="186"/>
      <c r="R33" s="186"/>
      <c r="S33" s="186"/>
      <c r="T33" s="186"/>
      <c r="U33" s="186"/>
      <c r="V33" s="35"/>
    </row>
    <row r="34" spans="1:22" ht="16.5" customHeight="1" x14ac:dyDescent="0.35">
      <c r="A34" s="33"/>
      <c r="B34" s="186"/>
      <c r="C34" s="186"/>
      <c r="D34" s="186"/>
      <c r="E34" s="186"/>
      <c r="F34" s="186"/>
      <c r="G34" s="186"/>
      <c r="H34" s="186"/>
      <c r="I34" s="186"/>
      <c r="J34" s="186"/>
      <c r="K34" s="186"/>
      <c r="L34" s="186"/>
      <c r="M34" s="186"/>
      <c r="N34" s="186"/>
      <c r="O34" s="186"/>
      <c r="P34" s="186"/>
      <c r="Q34" s="186"/>
      <c r="R34" s="186"/>
      <c r="S34" s="186"/>
      <c r="T34" s="186"/>
      <c r="U34" s="186"/>
      <c r="V34" s="35"/>
    </row>
    <row r="35" spans="1:22" ht="16.5" customHeight="1" x14ac:dyDescent="0.35">
      <c r="A35" s="33"/>
      <c r="B35" s="186"/>
      <c r="C35" s="186"/>
      <c r="D35" s="186"/>
      <c r="E35" s="186"/>
      <c r="F35" s="186"/>
      <c r="G35" s="186"/>
      <c r="H35" s="186"/>
      <c r="I35" s="186"/>
      <c r="J35" s="186"/>
      <c r="K35" s="186"/>
      <c r="L35" s="186"/>
      <c r="M35" s="186"/>
      <c r="N35" s="186"/>
      <c r="O35" s="186"/>
      <c r="P35" s="186"/>
      <c r="Q35" s="186"/>
      <c r="R35" s="186"/>
      <c r="S35" s="186"/>
      <c r="T35" s="186"/>
      <c r="U35" s="186"/>
      <c r="V35" s="35"/>
    </row>
    <row r="36" spans="1:22" ht="16.5" customHeight="1" x14ac:dyDescent="0.35">
      <c r="A36" s="33"/>
      <c r="B36" s="186"/>
      <c r="C36" s="186"/>
      <c r="D36" s="186"/>
      <c r="E36" s="186"/>
      <c r="F36" s="186"/>
      <c r="G36" s="186"/>
      <c r="H36" s="186"/>
      <c r="I36" s="186"/>
      <c r="J36" s="186"/>
      <c r="K36" s="186"/>
      <c r="L36" s="186"/>
      <c r="M36" s="186"/>
      <c r="N36" s="186"/>
      <c r="O36" s="186"/>
      <c r="P36" s="186"/>
      <c r="Q36" s="186"/>
      <c r="R36" s="186"/>
      <c r="S36" s="186"/>
      <c r="T36" s="186"/>
      <c r="U36" s="186"/>
      <c r="V36" s="35"/>
    </row>
    <row r="37" spans="1:22" ht="16.5" customHeight="1" x14ac:dyDescent="0.35">
      <c r="A37" s="33"/>
      <c r="B37" s="186"/>
      <c r="C37" s="186"/>
      <c r="D37" s="186"/>
      <c r="E37" s="186"/>
      <c r="F37" s="186"/>
      <c r="G37" s="186"/>
      <c r="H37" s="186"/>
      <c r="I37" s="186"/>
      <c r="J37" s="186"/>
      <c r="K37" s="186"/>
      <c r="L37" s="186"/>
      <c r="M37" s="186"/>
      <c r="N37" s="186"/>
      <c r="O37" s="186"/>
      <c r="P37" s="186"/>
      <c r="Q37" s="186"/>
      <c r="R37" s="186"/>
      <c r="S37" s="186"/>
      <c r="T37" s="186"/>
      <c r="U37" s="186"/>
      <c r="V37" s="35"/>
    </row>
    <row r="38" spans="1:22" ht="16.5" customHeight="1" x14ac:dyDescent="0.35">
      <c r="A38" s="33"/>
      <c r="B38" s="186"/>
      <c r="C38" s="186"/>
      <c r="D38" s="186"/>
      <c r="E38" s="186"/>
      <c r="F38" s="186"/>
      <c r="G38" s="186"/>
      <c r="H38" s="186"/>
      <c r="I38" s="186"/>
      <c r="J38" s="186"/>
      <c r="K38" s="186"/>
      <c r="L38" s="186"/>
      <c r="M38" s="186"/>
      <c r="N38" s="186"/>
      <c r="O38" s="186"/>
      <c r="P38" s="186"/>
      <c r="Q38" s="186"/>
      <c r="R38" s="186"/>
      <c r="S38" s="186"/>
      <c r="T38" s="186"/>
      <c r="U38" s="186"/>
      <c r="V38" s="35"/>
    </row>
    <row r="39" spans="1:22" ht="16.5" customHeight="1" x14ac:dyDescent="0.35">
      <c r="A39" s="33"/>
      <c r="B39" s="186"/>
      <c r="C39" s="186"/>
      <c r="D39" s="186"/>
      <c r="E39" s="186"/>
      <c r="F39" s="186"/>
      <c r="G39" s="186"/>
      <c r="H39" s="186"/>
      <c r="I39" s="186"/>
      <c r="J39" s="186"/>
      <c r="K39" s="186"/>
      <c r="L39" s="186"/>
      <c r="M39" s="186"/>
      <c r="N39" s="186"/>
      <c r="O39" s="186"/>
      <c r="P39" s="186"/>
      <c r="Q39" s="186"/>
      <c r="R39" s="186"/>
      <c r="S39" s="186"/>
      <c r="T39" s="186"/>
      <c r="U39" s="186"/>
      <c r="V39" s="35"/>
    </row>
    <row r="40" spans="1:22" ht="16.5" customHeight="1" x14ac:dyDescent="0.35">
      <c r="A40" s="33"/>
      <c r="B40" s="186"/>
      <c r="C40" s="186"/>
      <c r="D40" s="186"/>
      <c r="E40" s="186"/>
      <c r="F40" s="186"/>
      <c r="G40" s="186"/>
      <c r="H40" s="186"/>
      <c r="I40" s="186"/>
      <c r="J40" s="186"/>
      <c r="K40" s="186"/>
      <c r="L40" s="186"/>
      <c r="M40" s="186"/>
      <c r="N40" s="186"/>
      <c r="O40" s="186"/>
      <c r="P40" s="186"/>
      <c r="Q40" s="186"/>
      <c r="R40" s="186"/>
      <c r="S40" s="186"/>
      <c r="T40" s="186"/>
      <c r="U40" s="186"/>
      <c r="V40" s="35"/>
    </row>
    <row r="41" spans="1:22" ht="16.5" customHeight="1" x14ac:dyDescent="0.35">
      <c r="A41" s="33"/>
      <c r="B41" s="186"/>
      <c r="C41" s="186"/>
      <c r="D41" s="186"/>
      <c r="E41" s="186"/>
      <c r="F41" s="186"/>
      <c r="G41" s="186"/>
      <c r="H41" s="186"/>
      <c r="I41" s="186"/>
      <c r="J41" s="186"/>
      <c r="K41" s="186"/>
      <c r="L41" s="186"/>
      <c r="M41" s="186"/>
      <c r="N41" s="186"/>
      <c r="O41" s="186"/>
      <c r="P41" s="186"/>
      <c r="Q41" s="186"/>
      <c r="R41" s="186"/>
      <c r="S41" s="186"/>
      <c r="T41" s="186"/>
      <c r="U41" s="186"/>
      <c r="V41" s="35"/>
    </row>
    <row r="42" spans="1:22" ht="16.5" customHeight="1" x14ac:dyDescent="0.35">
      <c r="A42" s="33"/>
      <c r="B42" s="186"/>
      <c r="C42" s="186"/>
      <c r="D42" s="186"/>
      <c r="E42" s="186"/>
      <c r="F42" s="186"/>
      <c r="G42" s="186"/>
      <c r="H42" s="186"/>
      <c r="I42" s="186"/>
      <c r="J42" s="186"/>
      <c r="K42" s="186"/>
      <c r="L42" s="186"/>
      <c r="M42" s="186"/>
      <c r="N42" s="186"/>
      <c r="O42" s="186"/>
      <c r="P42" s="186"/>
      <c r="Q42" s="186"/>
      <c r="R42" s="186"/>
      <c r="S42" s="186"/>
      <c r="T42" s="186"/>
      <c r="U42" s="186"/>
      <c r="V42" s="35"/>
    </row>
    <row r="43" spans="1:22" ht="16.5" customHeight="1" x14ac:dyDescent="0.35">
      <c r="A43" s="33"/>
      <c r="B43" s="186"/>
      <c r="C43" s="186"/>
      <c r="D43" s="186"/>
      <c r="E43" s="186"/>
      <c r="F43" s="186"/>
      <c r="G43" s="186"/>
      <c r="H43" s="186"/>
      <c r="I43" s="186"/>
      <c r="J43" s="186"/>
      <c r="K43" s="186"/>
      <c r="L43" s="186"/>
      <c r="M43" s="186"/>
      <c r="N43" s="186"/>
      <c r="O43" s="186"/>
      <c r="P43" s="186"/>
      <c r="Q43" s="186"/>
      <c r="R43" s="186"/>
      <c r="S43" s="186"/>
      <c r="T43" s="186"/>
      <c r="U43" s="186"/>
      <c r="V43" s="35"/>
    </row>
    <row r="44" spans="1:22" ht="16.5" customHeight="1" x14ac:dyDescent="0.35">
      <c r="A44" s="33"/>
      <c r="B44" s="186"/>
      <c r="C44" s="186"/>
      <c r="D44" s="186"/>
      <c r="E44" s="186"/>
      <c r="F44" s="186"/>
      <c r="G44" s="186"/>
      <c r="H44" s="186"/>
      <c r="I44" s="186"/>
      <c r="J44" s="186"/>
      <c r="K44" s="186"/>
      <c r="L44" s="186"/>
      <c r="M44" s="186"/>
      <c r="N44" s="186"/>
      <c r="O44" s="186"/>
      <c r="P44" s="186"/>
      <c r="Q44" s="186"/>
      <c r="R44" s="186"/>
      <c r="S44" s="186"/>
      <c r="T44" s="186"/>
      <c r="U44" s="186"/>
      <c r="V44" s="35"/>
    </row>
    <row r="45" spans="1:22" ht="16.5" customHeight="1" x14ac:dyDescent="0.35">
      <c r="A45" s="33"/>
      <c r="B45" s="186"/>
      <c r="C45" s="186"/>
      <c r="D45" s="186"/>
      <c r="E45" s="186"/>
      <c r="F45" s="186"/>
      <c r="G45" s="186"/>
      <c r="H45" s="186"/>
      <c r="I45" s="186"/>
      <c r="J45" s="186"/>
      <c r="K45" s="186"/>
      <c r="L45" s="186"/>
      <c r="M45" s="186"/>
      <c r="N45" s="186"/>
      <c r="O45" s="186"/>
      <c r="P45" s="186"/>
      <c r="Q45" s="186"/>
      <c r="R45" s="186"/>
      <c r="S45" s="186"/>
      <c r="T45" s="186"/>
      <c r="U45" s="186"/>
      <c r="V45" s="35"/>
    </row>
    <row r="46" spans="1:22" ht="16.5" customHeight="1" x14ac:dyDescent="0.35">
      <c r="A46" s="33"/>
      <c r="B46" s="186"/>
      <c r="C46" s="186"/>
      <c r="D46" s="186"/>
      <c r="E46" s="186"/>
      <c r="F46" s="186"/>
      <c r="G46" s="186"/>
      <c r="H46" s="186"/>
      <c r="I46" s="186"/>
      <c r="J46" s="186"/>
      <c r="K46" s="186"/>
      <c r="L46" s="186"/>
      <c r="M46" s="186"/>
      <c r="N46" s="186"/>
      <c r="O46" s="186"/>
      <c r="P46" s="186"/>
      <c r="Q46" s="186"/>
      <c r="R46" s="186"/>
      <c r="S46" s="186"/>
      <c r="T46" s="186"/>
      <c r="U46" s="186"/>
      <c r="V46" s="35"/>
    </row>
    <row r="47" spans="1:22" ht="16.5" customHeight="1" x14ac:dyDescent="0.35">
      <c r="A47" s="33"/>
      <c r="B47" s="186"/>
      <c r="C47" s="186"/>
      <c r="D47" s="186"/>
      <c r="E47" s="186"/>
      <c r="F47" s="186"/>
      <c r="G47" s="186"/>
      <c r="H47" s="186"/>
      <c r="I47" s="186"/>
      <c r="J47" s="186"/>
      <c r="K47" s="186"/>
      <c r="L47" s="186"/>
      <c r="M47" s="186"/>
      <c r="N47" s="186"/>
      <c r="O47" s="186"/>
      <c r="P47" s="186"/>
      <c r="Q47" s="186"/>
      <c r="R47" s="186"/>
      <c r="S47" s="186"/>
      <c r="T47" s="186"/>
      <c r="U47" s="186"/>
      <c r="V47" s="35"/>
    </row>
    <row r="48" spans="1:22" ht="16.5" customHeight="1" x14ac:dyDescent="0.35">
      <c r="A48" s="33"/>
      <c r="B48" s="186"/>
      <c r="C48" s="186"/>
      <c r="D48" s="186"/>
      <c r="E48" s="186"/>
      <c r="F48" s="186"/>
      <c r="G48" s="186"/>
      <c r="H48" s="186"/>
      <c r="I48" s="186"/>
      <c r="J48" s="186"/>
      <c r="K48" s="186"/>
      <c r="L48" s="186"/>
      <c r="M48" s="186"/>
      <c r="N48" s="186"/>
      <c r="O48" s="186"/>
      <c r="P48" s="186"/>
      <c r="Q48" s="186"/>
      <c r="R48" s="186"/>
      <c r="S48" s="186"/>
      <c r="T48" s="186"/>
      <c r="U48" s="186"/>
      <c r="V48" s="35"/>
    </row>
    <row r="49" spans="1:22" ht="16.5" customHeight="1" x14ac:dyDescent="0.35">
      <c r="A49" s="33"/>
      <c r="B49" s="186"/>
      <c r="C49" s="186"/>
      <c r="D49" s="186"/>
      <c r="E49" s="186"/>
      <c r="F49" s="186"/>
      <c r="G49" s="186"/>
      <c r="H49" s="186"/>
      <c r="I49" s="186"/>
      <c r="J49" s="186"/>
      <c r="K49" s="186"/>
      <c r="L49" s="186"/>
      <c r="M49" s="186"/>
      <c r="N49" s="186"/>
      <c r="O49" s="186"/>
      <c r="P49" s="186"/>
      <c r="Q49" s="186"/>
      <c r="R49" s="186"/>
      <c r="S49" s="186"/>
      <c r="T49" s="186"/>
      <c r="U49" s="186"/>
      <c r="V49" s="35"/>
    </row>
    <row r="50" spans="1:22" ht="16.5" customHeight="1" x14ac:dyDescent="0.35">
      <c r="A50" s="33"/>
      <c r="B50" s="186"/>
      <c r="C50" s="186"/>
      <c r="D50" s="186"/>
      <c r="E50" s="186"/>
      <c r="F50" s="186"/>
      <c r="G50" s="186"/>
      <c r="H50" s="186"/>
      <c r="I50" s="186"/>
      <c r="J50" s="186"/>
      <c r="K50" s="186"/>
      <c r="L50" s="186"/>
      <c r="M50" s="186"/>
      <c r="N50" s="186"/>
      <c r="O50" s="186"/>
      <c r="P50" s="186"/>
      <c r="Q50" s="186"/>
      <c r="R50" s="186"/>
      <c r="S50" s="186"/>
      <c r="T50" s="186"/>
      <c r="U50" s="186"/>
      <c r="V50" s="35"/>
    </row>
    <row r="51" spans="1:22" ht="16.5" customHeight="1" x14ac:dyDescent="0.35">
      <c r="A51" s="33"/>
      <c r="B51" s="186"/>
      <c r="C51" s="186"/>
      <c r="D51" s="186"/>
      <c r="E51" s="186"/>
      <c r="F51" s="186"/>
      <c r="G51" s="186"/>
      <c r="H51" s="186"/>
      <c r="I51" s="186"/>
      <c r="J51" s="186"/>
      <c r="K51" s="186"/>
      <c r="L51" s="186"/>
      <c r="M51" s="186"/>
      <c r="N51" s="186"/>
      <c r="O51" s="186"/>
      <c r="P51" s="186"/>
      <c r="Q51" s="186"/>
      <c r="R51" s="186"/>
      <c r="S51" s="186"/>
      <c r="T51" s="186"/>
      <c r="U51" s="186"/>
      <c r="V51" s="35"/>
    </row>
    <row r="52" spans="1:22" ht="16.5" customHeight="1" x14ac:dyDescent="0.35">
      <c r="A52" s="33"/>
      <c r="B52" s="186"/>
      <c r="C52" s="186"/>
      <c r="D52" s="186"/>
      <c r="E52" s="186"/>
      <c r="F52" s="186"/>
      <c r="G52" s="186"/>
      <c r="H52" s="186"/>
      <c r="I52" s="186"/>
      <c r="J52" s="186"/>
      <c r="K52" s="186"/>
      <c r="L52" s="186"/>
      <c r="M52" s="186"/>
      <c r="N52" s="186"/>
      <c r="O52" s="186"/>
      <c r="P52" s="186"/>
      <c r="Q52" s="186"/>
      <c r="R52" s="186"/>
      <c r="S52" s="186"/>
      <c r="T52" s="186"/>
      <c r="U52" s="186"/>
      <c r="V52" s="35"/>
    </row>
    <row r="53" spans="1:22" ht="16.5" customHeight="1" x14ac:dyDescent="0.35">
      <c r="A53" s="33"/>
      <c r="B53" s="186"/>
      <c r="C53" s="186"/>
      <c r="D53" s="186"/>
      <c r="E53" s="186"/>
      <c r="F53" s="186"/>
      <c r="G53" s="186"/>
      <c r="H53" s="186"/>
      <c r="I53" s="186"/>
      <c r="J53" s="186"/>
      <c r="K53" s="186"/>
      <c r="L53" s="186"/>
      <c r="M53" s="186"/>
      <c r="N53" s="186"/>
      <c r="O53" s="186"/>
      <c r="P53" s="186"/>
      <c r="Q53" s="186"/>
      <c r="R53" s="186"/>
      <c r="S53" s="186"/>
      <c r="T53" s="186"/>
      <c r="U53" s="186"/>
      <c r="V53" s="35"/>
    </row>
    <row r="54" spans="1:22" ht="16.5" customHeight="1" x14ac:dyDescent="0.35">
      <c r="A54" s="33"/>
      <c r="B54" s="186"/>
      <c r="C54" s="186"/>
      <c r="D54" s="186"/>
      <c r="E54" s="186"/>
      <c r="F54" s="186"/>
      <c r="G54" s="186"/>
      <c r="H54" s="186"/>
      <c r="I54" s="186"/>
      <c r="J54" s="186"/>
      <c r="K54" s="186"/>
      <c r="L54" s="186"/>
      <c r="M54" s="186"/>
      <c r="N54" s="186"/>
      <c r="O54" s="186"/>
      <c r="P54" s="186"/>
      <c r="Q54" s="186"/>
      <c r="R54" s="186"/>
      <c r="S54" s="186"/>
      <c r="T54" s="186"/>
      <c r="U54" s="186"/>
      <c r="V54" s="35"/>
    </row>
    <row r="55" spans="1:22" ht="16.5" customHeight="1" x14ac:dyDescent="0.35">
      <c r="A55" s="33"/>
      <c r="B55" s="186"/>
      <c r="C55" s="186"/>
      <c r="D55" s="186"/>
      <c r="E55" s="186"/>
      <c r="F55" s="186"/>
      <c r="G55" s="186"/>
      <c r="H55" s="186"/>
      <c r="I55" s="186"/>
      <c r="J55" s="186"/>
      <c r="K55" s="186"/>
      <c r="L55" s="186"/>
      <c r="M55" s="186"/>
      <c r="N55" s="186"/>
      <c r="O55" s="186"/>
      <c r="P55" s="186"/>
      <c r="Q55" s="186"/>
      <c r="R55" s="186"/>
      <c r="S55" s="186"/>
      <c r="T55" s="186"/>
      <c r="U55" s="186"/>
      <c r="V55" s="35"/>
    </row>
    <row r="56" spans="1:22" ht="16.5" customHeight="1" x14ac:dyDescent="0.35">
      <c r="A56" s="33"/>
      <c r="B56" s="186"/>
      <c r="C56" s="186"/>
      <c r="D56" s="186"/>
      <c r="E56" s="186"/>
      <c r="F56" s="186"/>
      <c r="G56" s="186"/>
      <c r="H56" s="186"/>
      <c r="I56" s="186"/>
      <c r="J56" s="186"/>
      <c r="K56" s="186"/>
      <c r="L56" s="186"/>
      <c r="M56" s="186"/>
      <c r="N56" s="186"/>
      <c r="O56" s="186"/>
      <c r="P56" s="186"/>
      <c r="Q56" s="186"/>
      <c r="R56" s="186"/>
      <c r="S56" s="186"/>
      <c r="T56" s="186"/>
      <c r="U56" s="186"/>
      <c r="V56" s="35"/>
    </row>
    <row r="57" spans="1:22" ht="16.5" customHeight="1" x14ac:dyDescent="0.35">
      <c r="A57" s="33"/>
      <c r="B57" s="186"/>
      <c r="C57" s="186"/>
      <c r="D57" s="186"/>
      <c r="E57" s="186"/>
      <c r="F57" s="186"/>
      <c r="G57" s="186"/>
      <c r="H57" s="186"/>
      <c r="I57" s="186"/>
      <c r="J57" s="186"/>
      <c r="K57" s="186"/>
      <c r="L57" s="186"/>
      <c r="M57" s="186"/>
      <c r="N57" s="186"/>
      <c r="O57" s="186"/>
      <c r="P57" s="186"/>
      <c r="Q57" s="186"/>
      <c r="R57" s="186"/>
      <c r="S57" s="186"/>
      <c r="T57" s="186"/>
      <c r="U57" s="186"/>
      <c r="V57" s="35"/>
    </row>
    <row r="58" spans="1:22" ht="16.5" customHeight="1" x14ac:dyDescent="0.35">
      <c r="A58" s="33"/>
      <c r="B58" s="186"/>
      <c r="C58" s="186"/>
      <c r="D58" s="186"/>
      <c r="E58" s="186"/>
      <c r="F58" s="186"/>
      <c r="G58" s="186"/>
      <c r="H58" s="186"/>
      <c r="I58" s="186"/>
      <c r="J58" s="186"/>
      <c r="K58" s="186"/>
      <c r="L58" s="186"/>
      <c r="M58" s="186"/>
      <c r="N58" s="186"/>
      <c r="O58" s="186"/>
      <c r="P58" s="186"/>
      <c r="Q58" s="186"/>
      <c r="R58" s="186"/>
      <c r="S58" s="186"/>
      <c r="T58" s="186"/>
      <c r="U58" s="186"/>
      <c r="V58" s="35"/>
    </row>
    <row r="59" spans="1:22" ht="16.5" customHeight="1" x14ac:dyDescent="0.35">
      <c r="A59" s="33"/>
      <c r="B59" s="186"/>
      <c r="C59" s="186"/>
      <c r="D59" s="186"/>
      <c r="E59" s="186"/>
      <c r="F59" s="186"/>
      <c r="G59" s="186"/>
      <c r="H59" s="186"/>
      <c r="I59" s="186"/>
      <c r="J59" s="186"/>
      <c r="K59" s="186"/>
      <c r="L59" s="186"/>
      <c r="M59" s="186"/>
      <c r="N59" s="186"/>
      <c r="O59" s="186"/>
      <c r="P59" s="186"/>
      <c r="Q59" s="186"/>
      <c r="R59" s="186"/>
      <c r="S59" s="186"/>
      <c r="T59" s="186"/>
      <c r="U59" s="186"/>
      <c r="V59" s="35"/>
    </row>
    <row r="60" spans="1:22" ht="16.5" customHeight="1" x14ac:dyDescent="0.35">
      <c r="A60" s="33"/>
      <c r="B60" s="186"/>
      <c r="C60" s="186"/>
      <c r="D60" s="186"/>
      <c r="E60" s="186"/>
      <c r="F60" s="186"/>
      <c r="G60" s="186"/>
      <c r="H60" s="186"/>
      <c r="I60" s="186"/>
      <c r="J60" s="186"/>
      <c r="K60" s="186"/>
      <c r="L60" s="186"/>
      <c r="M60" s="186"/>
      <c r="N60" s="186"/>
      <c r="O60" s="186"/>
      <c r="P60" s="186"/>
      <c r="Q60" s="186"/>
      <c r="R60" s="186"/>
      <c r="S60" s="186"/>
      <c r="T60" s="186"/>
      <c r="U60" s="186"/>
      <c r="V60" s="35"/>
    </row>
    <row r="61" spans="1:22" ht="16.5" customHeight="1" x14ac:dyDescent="0.35">
      <c r="A61" s="33"/>
      <c r="B61" s="186"/>
      <c r="C61" s="186"/>
      <c r="D61" s="186"/>
      <c r="E61" s="186"/>
      <c r="F61" s="186"/>
      <c r="G61" s="186"/>
      <c r="H61" s="186"/>
      <c r="I61" s="186"/>
      <c r="J61" s="186"/>
      <c r="K61" s="186"/>
      <c r="L61" s="186"/>
      <c r="M61" s="186"/>
      <c r="N61" s="186"/>
      <c r="O61" s="186"/>
      <c r="P61" s="186"/>
      <c r="Q61" s="186"/>
      <c r="R61" s="186"/>
      <c r="S61" s="186"/>
      <c r="T61" s="186"/>
      <c r="U61" s="186"/>
      <c r="V61" s="35"/>
    </row>
    <row r="62" spans="1:22" ht="16.5" customHeight="1" x14ac:dyDescent="0.35">
      <c r="A62" s="33"/>
      <c r="B62" s="186"/>
      <c r="C62" s="186"/>
      <c r="D62" s="186"/>
      <c r="E62" s="186"/>
      <c r="F62" s="186"/>
      <c r="G62" s="186"/>
      <c r="H62" s="186"/>
      <c r="I62" s="186"/>
      <c r="J62" s="186"/>
      <c r="K62" s="186"/>
      <c r="L62" s="186"/>
      <c r="M62" s="186"/>
      <c r="N62" s="186"/>
      <c r="O62" s="186"/>
      <c r="P62" s="186"/>
      <c r="Q62" s="186"/>
      <c r="R62" s="186"/>
      <c r="S62" s="186"/>
      <c r="T62" s="186"/>
      <c r="U62" s="186"/>
      <c r="V62" s="35"/>
    </row>
    <row r="63" spans="1:22" ht="16.5" customHeight="1" x14ac:dyDescent="0.35">
      <c r="A63" s="33"/>
      <c r="B63" s="186"/>
      <c r="C63" s="186"/>
      <c r="D63" s="186"/>
      <c r="E63" s="186"/>
      <c r="F63" s="186"/>
      <c r="G63" s="186"/>
      <c r="H63" s="186"/>
      <c r="I63" s="186"/>
      <c r="J63" s="186"/>
      <c r="K63" s="186"/>
      <c r="L63" s="186"/>
      <c r="M63" s="186"/>
      <c r="N63" s="186"/>
      <c r="O63" s="186"/>
      <c r="P63" s="186"/>
      <c r="Q63" s="186"/>
      <c r="R63" s="186"/>
      <c r="S63" s="186"/>
      <c r="T63" s="186"/>
      <c r="U63" s="186"/>
      <c r="V63" s="35"/>
    </row>
    <row r="64" spans="1:22" ht="16.5" customHeight="1" x14ac:dyDescent="0.35">
      <c r="A64" s="33"/>
      <c r="B64" s="186"/>
      <c r="C64" s="186"/>
      <c r="D64" s="186"/>
      <c r="E64" s="186"/>
      <c r="F64" s="186"/>
      <c r="G64" s="186"/>
      <c r="H64" s="186"/>
      <c r="I64" s="186"/>
      <c r="J64" s="186"/>
      <c r="K64" s="186"/>
      <c r="L64" s="186"/>
      <c r="M64" s="186"/>
      <c r="N64" s="186"/>
      <c r="O64" s="186"/>
      <c r="P64" s="186"/>
      <c r="Q64" s="186"/>
      <c r="R64" s="186"/>
      <c r="S64" s="186"/>
      <c r="T64" s="186"/>
      <c r="U64" s="186"/>
      <c r="V64" s="35"/>
    </row>
    <row r="65" spans="1:22" ht="16.5" customHeight="1" x14ac:dyDescent="0.35">
      <c r="A65" s="33"/>
      <c r="B65" s="186"/>
      <c r="C65" s="186"/>
      <c r="D65" s="186"/>
      <c r="E65" s="186"/>
      <c r="F65" s="186"/>
      <c r="G65" s="186"/>
      <c r="H65" s="186"/>
      <c r="I65" s="186"/>
      <c r="J65" s="186"/>
      <c r="K65" s="186"/>
      <c r="L65" s="186"/>
      <c r="M65" s="186"/>
      <c r="N65" s="186"/>
      <c r="O65" s="186"/>
      <c r="P65" s="186"/>
      <c r="Q65" s="186"/>
      <c r="R65" s="186"/>
      <c r="S65" s="186"/>
      <c r="T65" s="186"/>
      <c r="U65" s="186"/>
      <c r="V65" s="35"/>
    </row>
    <row r="66" spans="1:22" ht="16.5" customHeight="1" thickBot="1" x14ac:dyDescent="0.4">
      <c r="A66" s="33"/>
      <c r="B66" s="51"/>
      <c r="C66" s="51"/>
      <c r="D66" s="51"/>
      <c r="E66" s="51"/>
      <c r="F66" s="51"/>
      <c r="G66" s="51"/>
      <c r="H66" s="51"/>
      <c r="I66" s="51"/>
      <c r="J66" s="51"/>
      <c r="K66" s="51"/>
      <c r="L66" s="51"/>
      <c r="M66" s="51"/>
      <c r="N66" s="51"/>
      <c r="O66" s="51"/>
      <c r="P66" s="51"/>
      <c r="Q66" s="51"/>
      <c r="R66" s="51"/>
      <c r="S66" s="51"/>
      <c r="T66" s="51"/>
      <c r="U66" s="51"/>
      <c r="V66" s="35"/>
    </row>
    <row r="67" spans="1:22" ht="16.5" customHeight="1" x14ac:dyDescent="0.35">
      <c r="A67" s="33"/>
      <c r="B67" s="425" t="s">
        <v>186</v>
      </c>
      <c r="C67" s="425"/>
      <c r="D67" s="425"/>
      <c r="E67" s="423" t="s">
        <v>292</v>
      </c>
      <c r="F67" s="423"/>
      <c r="G67" s="423"/>
      <c r="H67" s="419" t="s">
        <v>293</v>
      </c>
      <c r="I67" s="420"/>
      <c r="J67" s="419" t="s">
        <v>294</v>
      </c>
      <c r="K67" s="420"/>
      <c r="L67" s="419" t="s">
        <v>295</v>
      </c>
      <c r="M67" s="420"/>
      <c r="N67" s="419" t="s">
        <v>296</v>
      </c>
      <c r="O67" s="420"/>
      <c r="P67" s="419" t="s">
        <v>297</v>
      </c>
      <c r="Q67" s="420"/>
      <c r="R67" s="419" t="s">
        <v>298</v>
      </c>
      <c r="S67" s="420"/>
      <c r="T67" s="419" t="s">
        <v>299</v>
      </c>
      <c r="U67" s="420"/>
      <c r="V67" s="35"/>
    </row>
    <row r="68" spans="1:22" ht="16.5" customHeight="1" thickBot="1" x14ac:dyDescent="0.4">
      <c r="A68" s="33"/>
      <c r="B68" s="426"/>
      <c r="C68" s="426"/>
      <c r="D68" s="426"/>
      <c r="E68" s="424"/>
      <c r="F68" s="424"/>
      <c r="G68" s="424"/>
      <c r="H68" s="421"/>
      <c r="I68" s="422"/>
      <c r="J68" s="421"/>
      <c r="K68" s="422"/>
      <c r="L68" s="421"/>
      <c r="M68" s="422"/>
      <c r="N68" s="421"/>
      <c r="O68" s="422"/>
      <c r="P68" s="421"/>
      <c r="Q68" s="422"/>
      <c r="R68" s="421"/>
      <c r="S68" s="422"/>
      <c r="T68" s="421"/>
      <c r="U68" s="422"/>
      <c r="V68" s="35"/>
    </row>
    <row r="69" spans="1:22" ht="16.5" customHeight="1" thickBot="1" x14ac:dyDescent="0.4">
      <c r="A69" s="33"/>
      <c r="B69" s="407"/>
      <c r="C69" s="407"/>
      <c r="D69" s="407"/>
      <c r="E69" s="407"/>
      <c r="F69" s="407"/>
      <c r="G69" s="407"/>
      <c r="H69" s="407"/>
      <c r="I69" s="407"/>
      <c r="J69" s="411"/>
      <c r="K69" s="411"/>
      <c r="L69" s="412"/>
      <c r="M69" s="412"/>
      <c r="N69" s="412"/>
      <c r="O69" s="412"/>
      <c r="P69" s="407"/>
      <c r="Q69" s="407"/>
      <c r="R69" s="407"/>
      <c r="S69" s="407"/>
      <c r="T69" s="407"/>
      <c r="U69" s="407"/>
      <c r="V69" s="35"/>
    </row>
    <row r="70" spans="1:22" ht="16.5" customHeight="1" thickBot="1" x14ac:dyDescent="0.4">
      <c r="A70" s="33"/>
      <c r="B70" s="407"/>
      <c r="C70" s="407"/>
      <c r="D70" s="407"/>
      <c r="E70" s="407"/>
      <c r="F70" s="407"/>
      <c r="G70" s="407"/>
      <c r="H70" s="407"/>
      <c r="I70" s="407"/>
      <c r="J70" s="411"/>
      <c r="K70" s="411"/>
      <c r="L70" s="412"/>
      <c r="M70" s="412"/>
      <c r="N70" s="412"/>
      <c r="O70" s="412"/>
      <c r="P70" s="407"/>
      <c r="Q70" s="407"/>
      <c r="R70" s="407"/>
      <c r="S70" s="407"/>
      <c r="T70" s="407"/>
      <c r="U70" s="407"/>
      <c r="V70" s="35"/>
    </row>
    <row r="71" spans="1:22" ht="16.5" customHeight="1" thickBot="1" x14ac:dyDescent="0.4">
      <c r="A71" s="33"/>
      <c r="B71" s="407"/>
      <c r="C71" s="407"/>
      <c r="D71" s="407"/>
      <c r="E71" s="407"/>
      <c r="F71" s="407"/>
      <c r="G71" s="407"/>
      <c r="H71" s="407"/>
      <c r="I71" s="407"/>
      <c r="J71" s="411"/>
      <c r="K71" s="411"/>
      <c r="L71" s="412"/>
      <c r="M71" s="412"/>
      <c r="N71" s="412"/>
      <c r="O71" s="412"/>
      <c r="P71" s="407"/>
      <c r="Q71" s="407"/>
      <c r="R71" s="407"/>
      <c r="S71" s="407"/>
      <c r="T71" s="407"/>
      <c r="U71" s="407"/>
      <c r="V71" s="35"/>
    </row>
    <row r="72" spans="1:22" ht="16.5" customHeight="1" thickBot="1" x14ac:dyDescent="0.4">
      <c r="A72" s="33"/>
      <c r="B72" s="407"/>
      <c r="C72" s="407"/>
      <c r="D72" s="407"/>
      <c r="E72" s="407"/>
      <c r="F72" s="407"/>
      <c r="G72" s="407"/>
      <c r="H72" s="407"/>
      <c r="I72" s="407"/>
      <c r="J72" s="411"/>
      <c r="K72" s="411"/>
      <c r="L72" s="412"/>
      <c r="M72" s="412"/>
      <c r="N72" s="412"/>
      <c r="O72" s="412"/>
      <c r="P72" s="407"/>
      <c r="Q72" s="407"/>
      <c r="R72" s="407"/>
      <c r="S72" s="407"/>
      <c r="T72" s="407"/>
      <c r="U72" s="407"/>
      <c r="V72" s="35"/>
    </row>
    <row r="73" spans="1:22" ht="16.5" customHeight="1" thickBot="1" x14ac:dyDescent="0.4">
      <c r="A73" s="33"/>
      <c r="B73" s="407"/>
      <c r="C73" s="407"/>
      <c r="D73" s="407"/>
      <c r="E73" s="407"/>
      <c r="F73" s="407"/>
      <c r="G73" s="407"/>
      <c r="H73" s="407"/>
      <c r="I73" s="407"/>
      <c r="J73" s="411"/>
      <c r="K73" s="411"/>
      <c r="L73" s="412"/>
      <c r="M73" s="412"/>
      <c r="N73" s="412"/>
      <c r="O73" s="412"/>
      <c r="P73" s="407"/>
      <c r="Q73" s="407"/>
      <c r="R73" s="407"/>
      <c r="S73" s="407"/>
      <c r="T73" s="407"/>
      <c r="U73" s="407"/>
      <c r="V73" s="35"/>
    </row>
    <row r="74" spans="1:22" ht="16.5" customHeight="1" thickBot="1" x14ac:dyDescent="0.4">
      <c r="A74" s="33"/>
      <c r="B74" s="407"/>
      <c r="C74" s="407"/>
      <c r="D74" s="407"/>
      <c r="E74" s="407"/>
      <c r="F74" s="407"/>
      <c r="G74" s="407"/>
      <c r="H74" s="407"/>
      <c r="I74" s="407"/>
      <c r="J74" s="411"/>
      <c r="K74" s="411"/>
      <c r="L74" s="412"/>
      <c r="M74" s="412"/>
      <c r="N74" s="412"/>
      <c r="O74" s="412"/>
      <c r="P74" s="407"/>
      <c r="Q74" s="407"/>
      <c r="R74" s="407"/>
      <c r="S74" s="407"/>
      <c r="T74" s="407"/>
      <c r="U74" s="407"/>
      <c r="V74" s="35"/>
    </row>
    <row r="75" spans="1:22" ht="16.5" customHeight="1" thickBot="1" x14ac:dyDescent="0.4">
      <c r="A75" s="33"/>
      <c r="B75" s="407"/>
      <c r="C75" s="407"/>
      <c r="D75" s="407"/>
      <c r="E75" s="407"/>
      <c r="F75" s="407"/>
      <c r="G75" s="407"/>
      <c r="H75" s="407"/>
      <c r="I75" s="407"/>
      <c r="J75" s="411"/>
      <c r="K75" s="411"/>
      <c r="L75" s="412"/>
      <c r="M75" s="412"/>
      <c r="N75" s="412"/>
      <c r="O75" s="412"/>
      <c r="P75" s="407"/>
      <c r="Q75" s="407"/>
      <c r="R75" s="407"/>
      <c r="S75" s="407"/>
      <c r="T75" s="407"/>
      <c r="U75" s="407"/>
      <c r="V75" s="35"/>
    </row>
    <row r="76" spans="1:22" ht="16.5" customHeight="1" thickBot="1" x14ac:dyDescent="0.4">
      <c r="A76" s="33"/>
      <c r="B76" s="407"/>
      <c r="C76" s="407"/>
      <c r="D76" s="407"/>
      <c r="E76" s="407"/>
      <c r="F76" s="407"/>
      <c r="G76" s="407"/>
      <c r="H76" s="407"/>
      <c r="I76" s="407"/>
      <c r="J76" s="411"/>
      <c r="K76" s="411"/>
      <c r="L76" s="412"/>
      <c r="M76" s="412"/>
      <c r="N76" s="412"/>
      <c r="O76" s="412"/>
      <c r="P76" s="407"/>
      <c r="Q76" s="407"/>
      <c r="R76" s="407"/>
      <c r="S76" s="407"/>
      <c r="T76" s="407"/>
      <c r="U76" s="407"/>
      <c r="V76" s="35"/>
    </row>
    <row r="77" spans="1:22" ht="16.5" customHeight="1" thickBot="1" x14ac:dyDescent="0.4">
      <c r="A77" s="33"/>
      <c r="B77" s="407"/>
      <c r="C77" s="407"/>
      <c r="D77" s="407"/>
      <c r="E77" s="407"/>
      <c r="F77" s="407"/>
      <c r="G77" s="407"/>
      <c r="H77" s="407"/>
      <c r="I77" s="407"/>
      <c r="J77" s="411"/>
      <c r="K77" s="411"/>
      <c r="L77" s="412"/>
      <c r="M77" s="412"/>
      <c r="N77" s="412"/>
      <c r="O77" s="412"/>
      <c r="P77" s="407"/>
      <c r="Q77" s="407"/>
      <c r="R77" s="407"/>
      <c r="S77" s="407"/>
      <c r="T77" s="407"/>
      <c r="U77" s="407"/>
      <c r="V77" s="35"/>
    </row>
    <row r="78" spans="1:22" ht="16.5" customHeight="1" thickBot="1" x14ac:dyDescent="0.4">
      <c r="A78" s="33"/>
      <c r="B78" s="407"/>
      <c r="C78" s="407"/>
      <c r="D78" s="407"/>
      <c r="E78" s="407"/>
      <c r="F78" s="407"/>
      <c r="G78" s="407"/>
      <c r="H78" s="407"/>
      <c r="I78" s="407"/>
      <c r="J78" s="411"/>
      <c r="K78" s="411"/>
      <c r="L78" s="412"/>
      <c r="M78" s="412"/>
      <c r="N78" s="412"/>
      <c r="O78" s="412"/>
      <c r="P78" s="407"/>
      <c r="Q78" s="407"/>
      <c r="R78" s="407"/>
      <c r="S78" s="407"/>
      <c r="T78" s="407"/>
      <c r="U78" s="407"/>
      <c r="V78" s="35"/>
    </row>
    <row r="79" spans="1:22" ht="16.5" customHeight="1" thickBot="1" x14ac:dyDescent="0.4">
      <c r="A79" s="33"/>
      <c r="B79" s="407"/>
      <c r="C79" s="407"/>
      <c r="D79" s="407"/>
      <c r="E79" s="407"/>
      <c r="F79" s="407"/>
      <c r="G79" s="407"/>
      <c r="H79" s="407"/>
      <c r="I79" s="407"/>
      <c r="J79" s="411"/>
      <c r="K79" s="411"/>
      <c r="L79" s="412"/>
      <c r="M79" s="412"/>
      <c r="N79" s="412"/>
      <c r="O79" s="412"/>
      <c r="P79" s="407"/>
      <c r="Q79" s="407"/>
      <c r="R79" s="407"/>
      <c r="S79" s="407"/>
      <c r="T79" s="407"/>
      <c r="U79" s="407"/>
      <c r="V79" s="35"/>
    </row>
    <row r="80" spans="1:22" ht="16.5" customHeight="1" thickBot="1" x14ac:dyDescent="0.4">
      <c r="A80" s="33"/>
      <c r="B80" s="407"/>
      <c r="C80" s="407"/>
      <c r="D80" s="407"/>
      <c r="E80" s="407"/>
      <c r="F80" s="407"/>
      <c r="G80" s="407"/>
      <c r="H80" s="407"/>
      <c r="I80" s="407"/>
      <c r="J80" s="411"/>
      <c r="K80" s="411"/>
      <c r="L80" s="412"/>
      <c r="M80" s="412"/>
      <c r="N80" s="412"/>
      <c r="O80" s="412"/>
      <c r="P80" s="407"/>
      <c r="Q80" s="407"/>
      <c r="R80" s="407"/>
      <c r="S80" s="407"/>
      <c r="T80" s="407"/>
      <c r="U80" s="407"/>
      <c r="V80" s="35"/>
    </row>
    <row r="81" spans="1:22" ht="16.5" customHeight="1" thickBot="1" x14ac:dyDescent="0.4">
      <c r="A81" s="33"/>
      <c r="B81" s="407"/>
      <c r="C81" s="407"/>
      <c r="D81" s="407"/>
      <c r="E81" s="407"/>
      <c r="F81" s="407"/>
      <c r="G81" s="407"/>
      <c r="H81" s="407"/>
      <c r="I81" s="407"/>
      <c r="J81" s="411"/>
      <c r="K81" s="411"/>
      <c r="L81" s="412"/>
      <c r="M81" s="412"/>
      <c r="N81" s="412"/>
      <c r="O81" s="412"/>
      <c r="P81" s="407"/>
      <c r="Q81" s="407"/>
      <c r="R81" s="407"/>
      <c r="S81" s="407"/>
      <c r="T81" s="407"/>
      <c r="U81" s="407"/>
      <c r="V81" s="35"/>
    </row>
    <row r="82" spans="1:22" ht="16.5" customHeight="1" thickBot="1" x14ac:dyDescent="0.4">
      <c r="A82" s="33"/>
      <c r="B82" s="407"/>
      <c r="C82" s="407"/>
      <c r="D82" s="407"/>
      <c r="E82" s="407"/>
      <c r="F82" s="407"/>
      <c r="G82" s="407"/>
      <c r="H82" s="407"/>
      <c r="I82" s="407"/>
      <c r="J82" s="411"/>
      <c r="K82" s="411"/>
      <c r="L82" s="412"/>
      <c r="M82" s="412"/>
      <c r="N82" s="412"/>
      <c r="O82" s="412"/>
      <c r="P82" s="407"/>
      <c r="Q82" s="407"/>
      <c r="R82" s="407"/>
      <c r="S82" s="407"/>
      <c r="T82" s="407"/>
      <c r="U82" s="407"/>
      <c r="V82" s="35"/>
    </row>
    <row r="83" spans="1:22" ht="16.5" customHeight="1" thickBot="1" x14ac:dyDescent="0.4">
      <c r="A83" s="33"/>
      <c r="B83" s="407"/>
      <c r="C83" s="407"/>
      <c r="D83" s="407"/>
      <c r="E83" s="407"/>
      <c r="F83" s="407"/>
      <c r="G83" s="407"/>
      <c r="H83" s="407"/>
      <c r="I83" s="407"/>
      <c r="J83" s="411"/>
      <c r="K83" s="411"/>
      <c r="L83" s="412"/>
      <c r="M83" s="412"/>
      <c r="N83" s="412"/>
      <c r="O83" s="412"/>
      <c r="P83" s="407"/>
      <c r="Q83" s="407"/>
      <c r="R83" s="407"/>
      <c r="S83" s="407"/>
      <c r="T83" s="407"/>
      <c r="U83" s="407"/>
      <c r="V83" s="35"/>
    </row>
    <row r="84" spans="1:22" ht="16.5" customHeight="1" thickBot="1" x14ac:dyDescent="0.4">
      <c r="A84" s="33"/>
      <c r="B84" s="407"/>
      <c r="C84" s="407"/>
      <c r="D84" s="407"/>
      <c r="E84" s="407"/>
      <c r="F84" s="407"/>
      <c r="G84" s="407"/>
      <c r="H84" s="407"/>
      <c r="I84" s="407"/>
      <c r="J84" s="411"/>
      <c r="K84" s="411"/>
      <c r="L84" s="412"/>
      <c r="M84" s="412"/>
      <c r="N84" s="412"/>
      <c r="O84" s="412"/>
      <c r="P84" s="407"/>
      <c r="Q84" s="407"/>
      <c r="R84" s="407"/>
      <c r="S84" s="407"/>
      <c r="T84" s="407"/>
      <c r="U84" s="407"/>
      <c r="V84" s="35"/>
    </row>
    <row r="85" spans="1:22" ht="16.5" customHeight="1" thickBot="1" x14ac:dyDescent="0.4">
      <c r="A85" s="33"/>
      <c r="B85" s="407"/>
      <c r="C85" s="407"/>
      <c r="D85" s="407"/>
      <c r="E85" s="407"/>
      <c r="F85" s="407"/>
      <c r="G85" s="407"/>
      <c r="H85" s="407"/>
      <c r="I85" s="407"/>
      <c r="J85" s="411"/>
      <c r="K85" s="411"/>
      <c r="L85" s="412"/>
      <c r="M85" s="412"/>
      <c r="N85" s="412"/>
      <c r="O85" s="412"/>
      <c r="P85" s="407"/>
      <c r="Q85" s="407"/>
      <c r="R85" s="407"/>
      <c r="S85" s="407"/>
      <c r="T85" s="407"/>
      <c r="U85" s="407"/>
      <c r="V85" s="35"/>
    </row>
    <row r="86" spans="1:22" ht="16.5" customHeight="1" thickBot="1" x14ac:dyDescent="0.4">
      <c r="A86" s="33"/>
      <c r="B86" s="407"/>
      <c r="C86" s="407"/>
      <c r="D86" s="407"/>
      <c r="E86" s="407"/>
      <c r="F86" s="407"/>
      <c r="G86" s="407"/>
      <c r="H86" s="407"/>
      <c r="I86" s="407"/>
      <c r="J86" s="411"/>
      <c r="K86" s="411"/>
      <c r="L86" s="412"/>
      <c r="M86" s="412"/>
      <c r="N86" s="412"/>
      <c r="O86" s="412"/>
      <c r="P86" s="407"/>
      <c r="Q86" s="407"/>
      <c r="R86" s="407"/>
      <c r="S86" s="407"/>
      <c r="T86" s="407"/>
      <c r="U86" s="407"/>
      <c r="V86" s="35"/>
    </row>
    <row r="87" spans="1:22" ht="16.5" customHeight="1" thickBot="1" x14ac:dyDescent="0.4">
      <c r="A87" s="33"/>
      <c r="B87" s="407"/>
      <c r="C87" s="407"/>
      <c r="D87" s="407"/>
      <c r="E87" s="407"/>
      <c r="F87" s="407"/>
      <c r="G87" s="407"/>
      <c r="H87" s="407"/>
      <c r="I87" s="407"/>
      <c r="J87" s="411"/>
      <c r="K87" s="411"/>
      <c r="L87" s="412"/>
      <c r="M87" s="412"/>
      <c r="N87" s="412"/>
      <c r="O87" s="412"/>
      <c r="P87" s="407"/>
      <c r="Q87" s="407"/>
      <c r="R87" s="407"/>
      <c r="S87" s="407"/>
      <c r="T87" s="407"/>
      <c r="U87" s="407"/>
      <c r="V87" s="35"/>
    </row>
    <row r="88" spans="1:22" ht="16.5" customHeight="1" thickBot="1" x14ac:dyDescent="0.4">
      <c r="A88" s="33"/>
      <c r="B88" s="407"/>
      <c r="C88" s="407"/>
      <c r="D88" s="407"/>
      <c r="E88" s="407"/>
      <c r="F88" s="407"/>
      <c r="G88" s="407"/>
      <c r="H88" s="407"/>
      <c r="I88" s="407"/>
      <c r="J88" s="411"/>
      <c r="K88" s="411"/>
      <c r="L88" s="412"/>
      <c r="M88" s="412"/>
      <c r="N88" s="412"/>
      <c r="O88" s="412"/>
      <c r="P88" s="407"/>
      <c r="Q88" s="407"/>
      <c r="R88" s="407"/>
      <c r="S88" s="407"/>
      <c r="T88" s="407"/>
      <c r="U88" s="407"/>
      <c r="V88" s="35"/>
    </row>
    <row r="89" spans="1:22" ht="16.5" customHeight="1" thickBot="1" x14ac:dyDescent="0.4">
      <c r="A89" s="33"/>
      <c r="B89" s="407"/>
      <c r="C89" s="407"/>
      <c r="D89" s="407"/>
      <c r="E89" s="407"/>
      <c r="F89" s="407"/>
      <c r="G89" s="407"/>
      <c r="H89" s="407"/>
      <c r="I89" s="407"/>
      <c r="J89" s="411"/>
      <c r="K89" s="411"/>
      <c r="L89" s="412"/>
      <c r="M89" s="412"/>
      <c r="N89" s="412"/>
      <c r="O89" s="412"/>
      <c r="P89" s="407"/>
      <c r="Q89" s="407"/>
      <c r="R89" s="407"/>
      <c r="S89" s="407"/>
      <c r="T89" s="407"/>
      <c r="U89" s="407"/>
      <c r="V89" s="35"/>
    </row>
    <row r="90" spans="1:22" ht="16.5" customHeight="1" thickBot="1" x14ac:dyDescent="0.4">
      <c r="A90" s="33"/>
      <c r="B90" s="407"/>
      <c r="C90" s="407"/>
      <c r="D90" s="407"/>
      <c r="E90" s="407"/>
      <c r="F90" s="407"/>
      <c r="G90" s="407"/>
      <c r="H90" s="407"/>
      <c r="I90" s="407"/>
      <c r="J90" s="411"/>
      <c r="K90" s="411"/>
      <c r="L90" s="412"/>
      <c r="M90" s="412"/>
      <c r="N90" s="412"/>
      <c r="O90" s="412"/>
      <c r="P90" s="407"/>
      <c r="Q90" s="407"/>
      <c r="R90" s="407"/>
      <c r="S90" s="407"/>
      <c r="T90" s="407"/>
      <c r="U90" s="407"/>
      <c r="V90" s="35"/>
    </row>
    <row r="91" spans="1:22" ht="16.5" customHeight="1" thickBot="1" x14ac:dyDescent="0.4">
      <c r="A91" s="33"/>
      <c r="B91" s="407"/>
      <c r="C91" s="407"/>
      <c r="D91" s="407"/>
      <c r="E91" s="407"/>
      <c r="F91" s="407"/>
      <c r="G91" s="407"/>
      <c r="H91" s="407"/>
      <c r="I91" s="407"/>
      <c r="J91" s="411"/>
      <c r="K91" s="411"/>
      <c r="L91" s="412"/>
      <c r="M91" s="412"/>
      <c r="N91" s="412"/>
      <c r="O91" s="412"/>
      <c r="P91" s="407"/>
      <c r="Q91" s="407"/>
      <c r="R91" s="407"/>
      <c r="S91" s="407"/>
      <c r="T91" s="407"/>
      <c r="U91" s="407"/>
      <c r="V91" s="35"/>
    </row>
    <row r="92" spans="1:22" ht="16.5" customHeight="1" thickBot="1" x14ac:dyDescent="0.4">
      <c r="A92" s="33"/>
      <c r="B92" s="407"/>
      <c r="C92" s="407"/>
      <c r="D92" s="407"/>
      <c r="E92" s="407"/>
      <c r="F92" s="407"/>
      <c r="G92" s="407"/>
      <c r="H92" s="407"/>
      <c r="I92" s="407"/>
      <c r="J92" s="411"/>
      <c r="K92" s="411"/>
      <c r="L92" s="412"/>
      <c r="M92" s="412"/>
      <c r="N92" s="412"/>
      <c r="O92" s="412"/>
      <c r="P92" s="407"/>
      <c r="Q92" s="407"/>
      <c r="R92" s="407"/>
      <c r="S92" s="407"/>
      <c r="T92" s="407"/>
      <c r="U92" s="407"/>
      <c r="V92" s="35"/>
    </row>
    <row r="93" spans="1:22" ht="16.5" customHeight="1" thickBot="1" x14ac:dyDescent="0.4">
      <c r="A93" s="33"/>
      <c r="B93" s="407"/>
      <c r="C93" s="407"/>
      <c r="D93" s="407"/>
      <c r="E93" s="407"/>
      <c r="F93" s="407"/>
      <c r="G93" s="407"/>
      <c r="H93" s="407"/>
      <c r="I93" s="407"/>
      <c r="J93" s="411"/>
      <c r="K93" s="411"/>
      <c r="L93" s="412"/>
      <c r="M93" s="412"/>
      <c r="N93" s="412"/>
      <c r="O93" s="412"/>
      <c r="P93" s="407"/>
      <c r="Q93" s="407"/>
      <c r="R93" s="407"/>
      <c r="S93" s="407"/>
      <c r="T93" s="407"/>
      <c r="U93" s="407"/>
      <c r="V93" s="35"/>
    </row>
    <row r="94" spans="1:22" ht="16.5" customHeight="1" thickBot="1" x14ac:dyDescent="0.4">
      <c r="A94" s="33"/>
      <c r="B94" s="407"/>
      <c r="C94" s="407"/>
      <c r="D94" s="407"/>
      <c r="E94" s="407"/>
      <c r="F94" s="407"/>
      <c r="G94" s="407"/>
      <c r="H94" s="407"/>
      <c r="I94" s="407"/>
      <c r="J94" s="411"/>
      <c r="K94" s="411"/>
      <c r="L94" s="412"/>
      <c r="M94" s="412"/>
      <c r="N94" s="412"/>
      <c r="O94" s="412"/>
      <c r="P94" s="407"/>
      <c r="Q94" s="407"/>
      <c r="R94" s="407"/>
      <c r="S94" s="407"/>
      <c r="T94" s="407"/>
      <c r="U94" s="407"/>
      <c r="V94" s="35"/>
    </row>
    <row r="95" spans="1:22" ht="16.5" customHeight="1" thickBot="1" x14ac:dyDescent="0.4">
      <c r="A95" s="33"/>
      <c r="B95" s="407"/>
      <c r="C95" s="407"/>
      <c r="D95" s="407"/>
      <c r="E95" s="407"/>
      <c r="F95" s="407"/>
      <c r="G95" s="407"/>
      <c r="H95" s="407"/>
      <c r="I95" s="407"/>
      <c r="J95" s="411"/>
      <c r="K95" s="411"/>
      <c r="L95" s="412"/>
      <c r="M95" s="412"/>
      <c r="N95" s="412"/>
      <c r="O95" s="412"/>
      <c r="P95" s="407"/>
      <c r="Q95" s="407"/>
      <c r="R95" s="407"/>
      <c r="S95" s="407"/>
      <c r="T95" s="407"/>
      <c r="U95" s="407"/>
      <c r="V95" s="35"/>
    </row>
    <row r="96" spans="1:22" ht="16.5" customHeight="1" thickBot="1" x14ac:dyDescent="0.4">
      <c r="A96" s="33"/>
      <c r="B96" s="407"/>
      <c r="C96" s="407"/>
      <c r="D96" s="407"/>
      <c r="E96" s="407"/>
      <c r="F96" s="407"/>
      <c r="G96" s="407"/>
      <c r="H96" s="407"/>
      <c r="I96" s="407"/>
      <c r="J96" s="411"/>
      <c r="K96" s="411"/>
      <c r="L96" s="412"/>
      <c r="M96" s="412"/>
      <c r="N96" s="412"/>
      <c r="O96" s="412"/>
      <c r="P96" s="407"/>
      <c r="Q96" s="407"/>
      <c r="R96" s="407"/>
      <c r="S96" s="407"/>
      <c r="T96" s="407"/>
      <c r="U96" s="407"/>
      <c r="V96" s="35"/>
    </row>
    <row r="97" spans="1:22" ht="16.5" customHeight="1" thickBot="1" x14ac:dyDescent="0.4">
      <c r="A97" s="33"/>
      <c r="B97" s="407"/>
      <c r="C97" s="407"/>
      <c r="D97" s="407"/>
      <c r="E97" s="408"/>
      <c r="F97" s="408"/>
      <c r="G97" s="408"/>
      <c r="H97" s="408"/>
      <c r="I97" s="408"/>
      <c r="J97" s="409"/>
      <c r="K97" s="409"/>
      <c r="L97" s="410"/>
      <c r="M97" s="410"/>
      <c r="N97" s="410"/>
      <c r="O97" s="410"/>
      <c r="P97" s="408"/>
      <c r="Q97" s="408"/>
      <c r="R97" s="408"/>
      <c r="S97" s="408"/>
      <c r="T97" s="408"/>
      <c r="U97" s="408"/>
      <c r="V97" s="35"/>
    </row>
    <row r="98" spans="1:22" ht="16.5" customHeight="1" thickBot="1" x14ac:dyDescent="0.4">
      <c r="A98" s="33"/>
      <c r="B98" s="407"/>
      <c r="C98" s="407"/>
      <c r="D98" s="407"/>
      <c r="E98" s="408"/>
      <c r="F98" s="408"/>
      <c r="G98" s="408"/>
      <c r="H98" s="408"/>
      <c r="I98" s="408"/>
      <c r="J98" s="409"/>
      <c r="K98" s="409"/>
      <c r="L98" s="410"/>
      <c r="M98" s="410"/>
      <c r="N98" s="410"/>
      <c r="O98" s="410"/>
      <c r="P98" s="408"/>
      <c r="Q98" s="408"/>
      <c r="R98" s="408"/>
      <c r="S98" s="408"/>
      <c r="T98" s="408"/>
      <c r="U98" s="408"/>
      <c r="V98" s="35"/>
    </row>
    <row r="99" spans="1:22" ht="16.5" customHeight="1" thickBot="1" x14ac:dyDescent="0.4">
      <c r="A99" s="33"/>
      <c r="B99" s="407"/>
      <c r="C99" s="407"/>
      <c r="D99" s="407"/>
      <c r="E99" s="408"/>
      <c r="F99" s="408"/>
      <c r="G99" s="408"/>
      <c r="H99" s="408"/>
      <c r="I99" s="408"/>
      <c r="J99" s="409"/>
      <c r="K99" s="409"/>
      <c r="L99" s="410"/>
      <c r="M99" s="410"/>
      <c r="N99" s="410"/>
      <c r="O99" s="410"/>
      <c r="P99" s="408"/>
      <c r="Q99" s="408"/>
      <c r="R99" s="408"/>
      <c r="S99" s="408"/>
      <c r="T99" s="408"/>
      <c r="U99" s="408"/>
      <c r="V99" s="35"/>
    </row>
    <row r="100" spans="1:22" ht="16.5" customHeight="1" thickBot="1" x14ac:dyDescent="0.4">
      <c r="A100" s="33"/>
      <c r="B100" s="407"/>
      <c r="C100" s="407"/>
      <c r="D100" s="407"/>
      <c r="E100" s="408"/>
      <c r="F100" s="408"/>
      <c r="G100" s="408"/>
      <c r="H100" s="408"/>
      <c r="I100" s="408"/>
      <c r="J100" s="409"/>
      <c r="K100" s="409"/>
      <c r="L100" s="410"/>
      <c r="M100" s="410"/>
      <c r="N100" s="410"/>
      <c r="O100" s="410"/>
      <c r="P100" s="408"/>
      <c r="Q100" s="408"/>
      <c r="R100" s="408"/>
      <c r="S100" s="408"/>
      <c r="T100" s="408"/>
      <c r="U100" s="408"/>
      <c r="V100" s="35"/>
    </row>
    <row r="101" spans="1:22" ht="16.5" customHeight="1" thickBot="1" x14ac:dyDescent="0.4">
      <c r="A101" s="33"/>
      <c r="B101" s="407"/>
      <c r="C101" s="407"/>
      <c r="D101" s="407"/>
      <c r="E101" s="408"/>
      <c r="F101" s="408"/>
      <c r="G101" s="408"/>
      <c r="H101" s="408"/>
      <c r="I101" s="408"/>
      <c r="J101" s="409"/>
      <c r="K101" s="409"/>
      <c r="L101" s="410"/>
      <c r="M101" s="410"/>
      <c r="N101" s="410"/>
      <c r="O101" s="410"/>
      <c r="P101" s="408"/>
      <c r="Q101" s="408"/>
      <c r="R101" s="408"/>
      <c r="S101" s="408"/>
      <c r="T101" s="408"/>
      <c r="U101" s="408"/>
      <c r="V101" s="35"/>
    </row>
    <row r="102" spans="1:22" ht="16.5" customHeight="1" thickBot="1" x14ac:dyDescent="0.4">
      <c r="A102" s="33"/>
      <c r="B102" s="407"/>
      <c r="C102" s="407"/>
      <c r="D102" s="407"/>
      <c r="E102" s="408"/>
      <c r="F102" s="408"/>
      <c r="G102" s="408"/>
      <c r="H102" s="408"/>
      <c r="I102" s="408"/>
      <c r="J102" s="409"/>
      <c r="K102" s="409"/>
      <c r="L102" s="410"/>
      <c r="M102" s="410"/>
      <c r="N102" s="410"/>
      <c r="O102" s="410"/>
      <c r="P102" s="408"/>
      <c r="Q102" s="408"/>
      <c r="R102" s="408"/>
      <c r="S102" s="408"/>
      <c r="T102" s="408"/>
      <c r="U102" s="408"/>
      <c r="V102" s="35"/>
    </row>
    <row r="103" spans="1:22" ht="16.5" customHeight="1" thickBot="1" x14ac:dyDescent="0.4">
      <c r="A103" s="33"/>
      <c r="B103" s="407"/>
      <c r="C103" s="407"/>
      <c r="D103" s="407"/>
      <c r="E103" s="408"/>
      <c r="F103" s="408"/>
      <c r="G103" s="408"/>
      <c r="H103" s="408"/>
      <c r="I103" s="408"/>
      <c r="J103" s="409"/>
      <c r="K103" s="409"/>
      <c r="L103" s="410"/>
      <c r="M103" s="410"/>
      <c r="N103" s="410"/>
      <c r="O103" s="410"/>
      <c r="P103" s="408"/>
      <c r="Q103" s="408"/>
      <c r="R103" s="408"/>
      <c r="S103" s="408"/>
      <c r="T103" s="408"/>
      <c r="U103" s="408"/>
      <c r="V103" s="35"/>
    </row>
    <row r="104" spans="1:22" ht="16.5" customHeight="1" thickBot="1" x14ac:dyDescent="0.4">
      <c r="A104" s="33"/>
      <c r="B104" s="407"/>
      <c r="C104" s="407"/>
      <c r="D104" s="407"/>
      <c r="E104" s="408"/>
      <c r="F104" s="408"/>
      <c r="G104" s="408"/>
      <c r="H104" s="408"/>
      <c r="I104" s="408"/>
      <c r="J104" s="409"/>
      <c r="K104" s="409"/>
      <c r="L104" s="410"/>
      <c r="M104" s="410"/>
      <c r="N104" s="410"/>
      <c r="O104" s="410"/>
      <c r="P104" s="408"/>
      <c r="Q104" s="408"/>
      <c r="R104" s="408"/>
      <c r="S104" s="408"/>
      <c r="T104" s="408"/>
      <c r="U104" s="408"/>
      <c r="V104" s="35"/>
    </row>
    <row r="105" spans="1:22" ht="16.5" customHeight="1" thickBot="1" x14ac:dyDescent="0.4">
      <c r="A105" s="33"/>
      <c r="B105" s="407"/>
      <c r="C105" s="407"/>
      <c r="D105" s="407"/>
      <c r="E105" s="408"/>
      <c r="F105" s="408"/>
      <c r="G105" s="408"/>
      <c r="H105" s="408"/>
      <c r="I105" s="408"/>
      <c r="J105" s="409"/>
      <c r="K105" s="409"/>
      <c r="L105" s="410"/>
      <c r="M105" s="410"/>
      <c r="N105" s="410"/>
      <c r="O105" s="410"/>
      <c r="P105" s="408"/>
      <c r="Q105" s="408"/>
      <c r="R105" s="408"/>
      <c r="S105" s="408"/>
      <c r="T105" s="408"/>
      <c r="U105" s="408"/>
      <c r="V105" s="35"/>
    </row>
    <row r="106" spans="1:22" ht="16.5" customHeight="1" thickBot="1" x14ac:dyDescent="0.4">
      <c r="A106" s="33"/>
      <c r="B106" s="407"/>
      <c r="C106" s="407"/>
      <c r="D106" s="407"/>
      <c r="E106" s="408"/>
      <c r="F106" s="408"/>
      <c r="G106" s="408"/>
      <c r="H106" s="408"/>
      <c r="I106" s="408"/>
      <c r="J106" s="409"/>
      <c r="K106" s="409"/>
      <c r="L106" s="410"/>
      <c r="M106" s="410"/>
      <c r="N106" s="410"/>
      <c r="O106" s="410"/>
      <c r="P106" s="408"/>
      <c r="Q106" s="408"/>
      <c r="R106" s="408"/>
      <c r="S106" s="408"/>
      <c r="T106" s="408"/>
      <c r="U106" s="408"/>
      <c r="V106" s="35"/>
    </row>
    <row r="107" spans="1:22" ht="16.5" customHeight="1" thickBot="1" x14ac:dyDescent="0.4">
      <c r="A107" s="33"/>
      <c r="B107" s="407"/>
      <c r="C107" s="407"/>
      <c r="D107" s="407"/>
      <c r="E107" s="408"/>
      <c r="F107" s="408"/>
      <c r="G107" s="408"/>
      <c r="H107" s="408"/>
      <c r="I107" s="408"/>
      <c r="J107" s="409"/>
      <c r="K107" s="409"/>
      <c r="L107" s="410"/>
      <c r="M107" s="410"/>
      <c r="N107" s="410"/>
      <c r="O107" s="410"/>
      <c r="P107" s="408"/>
      <c r="Q107" s="408"/>
      <c r="R107" s="408"/>
      <c r="S107" s="408"/>
      <c r="T107" s="408"/>
      <c r="U107" s="408"/>
      <c r="V107" s="35"/>
    </row>
    <row r="108" spans="1:22" ht="16.5" customHeight="1" thickBot="1" x14ac:dyDescent="0.4">
      <c r="A108" s="33"/>
      <c r="B108" s="407"/>
      <c r="C108" s="407"/>
      <c r="D108" s="407"/>
      <c r="E108" s="408"/>
      <c r="F108" s="408"/>
      <c r="G108" s="408"/>
      <c r="H108" s="408"/>
      <c r="I108" s="408"/>
      <c r="J108" s="409"/>
      <c r="K108" s="409"/>
      <c r="L108" s="410"/>
      <c r="M108" s="410"/>
      <c r="N108" s="410"/>
      <c r="O108" s="410"/>
      <c r="P108" s="408"/>
      <c r="Q108" s="408"/>
      <c r="R108" s="408"/>
      <c r="S108" s="408"/>
      <c r="T108" s="408"/>
      <c r="U108" s="408"/>
      <c r="V108" s="35"/>
    </row>
    <row r="109" spans="1:22" ht="16.5" customHeight="1" thickBot="1" x14ac:dyDescent="0.4">
      <c r="A109" s="33"/>
      <c r="B109" s="407"/>
      <c r="C109" s="407"/>
      <c r="D109" s="407"/>
      <c r="E109" s="408"/>
      <c r="F109" s="408"/>
      <c r="G109" s="408"/>
      <c r="H109" s="407"/>
      <c r="I109" s="407"/>
      <c r="J109" s="411"/>
      <c r="K109" s="411"/>
      <c r="L109" s="412"/>
      <c r="M109" s="412"/>
      <c r="N109" s="412"/>
      <c r="O109" s="412"/>
      <c r="P109" s="407"/>
      <c r="Q109" s="407"/>
      <c r="R109" s="407"/>
      <c r="S109" s="407"/>
      <c r="T109" s="407"/>
      <c r="U109" s="407"/>
      <c r="V109" s="35"/>
    </row>
    <row r="110" spans="1:22" ht="16.5" customHeight="1" thickBot="1" x14ac:dyDescent="0.4">
      <c r="A110" s="33"/>
      <c r="B110" s="407"/>
      <c r="C110" s="407"/>
      <c r="D110" s="407"/>
      <c r="E110" s="408"/>
      <c r="F110" s="408"/>
      <c r="G110" s="408"/>
      <c r="H110" s="407"/>
      <c r="I110" s="407"/>
      <c r="J110" s="411"/>
      <c r="K110" s="411"/>
      <c r="L110" s="412"/>
      <c r="M110" s="412"/>
      <c r="N110" s="412"/>
      <c r="O110" s="412"/>
      <c r="P110" s="407"/>
      <c r="Q110" s="407"/>
      <c r="R110" s="407"/>
      <c r="S110" s="407"/>
      <c r="T110" s="407"/>
      <c r="U110" s="407"/>
      <c r="V110" s="35"/>
    </row>
    <row r="111" spans="1:22" ht="16.5" customHeight="1" thickBot="1" x14ac:dyDescent="0.4">
      <c r="A111" s="33"/>
      <c r="B111" s="407"/>
      <c r="C111" s="407"/>
      <c r="D111" s="407"/>
      <c r="E111" s="408"/>
      <c r="F111" s="408"/>
      <c r="G111" s="408"/>
      <c r="H111" s="407"/>
      <c r="I111" s="407"/>
      <c r="J111" s="411"/>
      <c r="K111" s="411"/>
      <c r="L111" s="412"/>
      <c r="M111" s="412"/>
      <c r="N111" s="412"/>
      <c r="O111" s="412"/>
      <c r="P111" s="407"/>
      <c r="Q111" s="407"/>
      <c r="R111" s="407"/>
      <c r="S111" s="407"/>
      <c r="T111" s="407"/>
      <c r="U111" s="407"/>
      <c r="V111" s="35"/>
    </row>
    <row r="112" spans="1:22" ht="16.5" customHeight="1" thickBot="1" x14ac:dyDescent="0.4">
      <c r="A112" s="33"/>
      <c r="B112" s="407"/>
      <c r="C112" s="407"/>
      <c r="D112" s="407"/>
      <c r="E112" s="408"/>
      <c r="F112" s="408"/>
      <c r="G112" s="408"/>
      <c r="H112" s="407"/>
      <c r="I112" s="407"/>
      <c r="J112" s="411"/>
      <c r="K112" s="411"/>
      <c r="L112" s="412"/>
      <c r="M112" s="412"/>
      <c r="N112" s="412"/>
      <c r="O112" s="412"/>
      <c r="P112" s="407"/>
      <c r="Q112" s="407"/>
      <c r="R112" s="407"/>
      <c r="S112" s="407"/>
      <c r="T112" s="407"/>
      <c r="U112" s="407"/>
      <c r="V112" s="35"/>
    </row>
    <row r="113" spans="1:22" ht="16.5" customHeight="1" thickBot="1" x14ac:dyDescent="0.4">
      <c r="A113" s="33"/>
      <c r="B113" s="407"/>
      <c r="C113" s="407"/>
      <c r="D113" s="407"/>
      <c r="E113" s="408"/>
      <c r="F113" s="408"/>
      <c r="G113" s="408"/>
      <c r="H113" s="407"/>
      <c r="I113" s="407"/>
      <c r="J113" s="411"/>
      <c r="K113" s="411"/>
      <c r="L113" s="412"/>
      <c r="M113" s="412"/>
      <c r="N113" s="412"/>
      <c r="O113" s="412"/>
      <c r="P113" s="407"/>
      <c r="Q113" s="407"/>
      <c r="R113" s="407"/>
      <c r="S113" s="407"/>
      <c r="T113" s="407"/>
      <c r="U113" s="407"/>
      <c r="V113" s="35"/>
    </row>
    <row r="114" spans="1:22" ht="16.5" customHeight="1" thickBot="1" x14ac:dyDescent="0.4">
      <c r="A114" s="33"/>
      <c r="B114" s="407"/>
      <c r="C114" s="407"/>
      <c r="D114" s="407"/>
      <c r="E114" s="408"/>
      <c r="F114" s="408"/>
      <c r="G114" s="408"/>
      <c r="H114" s="407"/>
      <c r="I114" s="407"/>
      <c r="J114" s="411"/>
      <c r="K114" s="411"/>
      <c r="L114" s="412"/>
      <c r="M114" s="412"/>
      <c r="N114" s="412"/>
      <c r="O114" s="412"/>
      <c r="P114" s="407"/>
      <c r="Q114" s="407"/>
      <c r="R114" s="407"/>
      <c r="S114" s="407"/>
      <c r="T114" s="407"/>
      <c r="U114" s="407"/>
      <c r="V114" s="35"/>
    </row>
    <row r="115" spans="1:22" ht="16.5" customHeight="1" thickBot="1" x14ac:dyDescent="0.4">
      <c r="A115" s="33"/>
      <c r="B115" s="407"/>
      <c r="C115" s="407"/>
      <c r="D115" s="407"/>
      <c r="E115" s="408"/>
      <c r="F115" s="408"/>
      <c r="G115" s="408"/>
      <c r="H115" s="407"/>
      <c r="I115" s="407"/>
      <c r="J115" s="411"/>
      <c r="K115" s="411"/>
      <c r="L115" s="412"/>
      <c r="M115" s="412"/>
      <c r="N115" s="412"/>
      <c r="O115" s="412"/>
      <c r="P115" s="407"/>
      <c r="Q115" s="407"/>
      <c r="R115" s="407"/>
      <c r="S115" s="407"/>
      <c r="T115" s="407"/>
      <c r="U115" s="407"/>
      <c r="V115" s="35"/>
    </row>
    <row r="116" spans="1:22" ht="16.5" customHeight="1" thickBot="1" x14ac:dyDescent="0.4">
      <c r="A116" s="33"/>
      <c r="B116" s="407"/>
      <c r="C116" s="407"/>
      <c r="D116" s="407"/>
      <c r="E116" s="408"/>
      <c r="F116" s="408"/>
      <c r="G116" s="408"/>
      <c r="H116" s="407"/>
      <c r="I116" s="407"/>
      <c r="J116" s="411"/>
      <c r="K116" s="411"/>
      <c r="L116" s="412"/>
      <c r="M116" s="412"/>
      <c r="N116" s="412"/>
      <c r="O116" s="412"/>
      <c r="P116" s="407"/>
      <c r="Q116" s="407"/>
      <c r="R116" s="407"/>
      <c r="S116" s="407"/>
      <c r="T116" s="407"/>
      <c r="U116" s="407"/>
      <c r="V116" s="35"/>
    </row>
    <row r="117" spans="1:22" ht="16.5" customHeight="1" thickBot="1" x14ac:dyDescent="0.4">
      <c r="A117" s="33"/>
      <c r="B117" s="407"/>
      <c r="C117" s="407"/>
      <c r="D117" s="407"/>
      <c r="E117" s="408"/>
      <c r="F117" s="408"/>
      <c r="G117" s="408"/>
      <c r="H117" s="407"/>
      <c r="I117" s="407"/>
      <c r="J117" s="411"/>
      <c r="K117" s="411"/>
      <c r="L117" s="412"/>
      <c r="M117" s="412"/>
      <c r="N117" s="412"/>
      <c r="O117" s="412"/>
      <c r="P117" s="407"/>
      <c r="Q117" s="407"/>
      <c r="R117" s="407"/>
      <c r="S117" s="407"/>
      <c r="T117" s="407"/>
      <c r="U117" s="407"/>
      <c r="V117" s="35"/>
    </row>
    <row r="118" spans="1:22" ht="16.5" customHeight="1" thickBot="1" x14ac:dyDescent="0.4">
      <c r="A118" s="33"/>
      <c r="B118" s="407"/>
      <c r="C118" s="407"/>
      <c r="D118" s="407"/>
      <c r="E118" s="408"/>
      <c r="F118" s="408"/>
      <c r="G118" s="408"/>
      <c r="H118" s="407"/>
      <c r="I118" s="407"/>
      <c r="J118" s="411"/>
      <c r="K118" s="411"/>
      <c r="L118" s="412"/>
      <c r="M118" s="412"/>
      <c r="N118" s="412"/>
      <c r="O118" s="412"/>
      <c r="P118" s="407"/>
      <c r="Q118" s="407"/>
      <c r="R118" s="407"/>
      <c r="S118" s="407"/>
      <c r="T118" s="407"/>
      <c r="U118" s="407"/>
      <c r="V118" s="35"/>
    </row>
    <row r="119" spans="1:22" ht="16.5" customHeight="1" thickBot="1" x14ac:dyDescent="0.4">
      <c r="A119" s="33"/>
      <c r="B119" s="407"/>
      <c r="C119" s="407"/>
      <c r="D119" s="407"/>
      <c r="E119" s="408"/>
      <c r="F119" s="408"/>
      <c r="G119" s="408"/>
      <c r="H119" s="407"/>
      <c r="I119" s="407"/>
      <c r="J119" s="411"/>
      <c r="K119" s="411"/>
      <c r="L119" s="412"/>
      <c r="M119" s="412"/>
      <c r="N119" s="412"/>
      <c r="O119" s="412"/>
      <c r="P119" s="407"/>
      <c r="Q119" s="407"/>
      <c r="R119" s="407"/>
      <c r="S119" s="407"/>
      <c r="T119" s="407"/>
      <c r="U119" s="407"/>
      <c r="V119" s="35"/>
    </row>
    <row r="120" spans="1:22" ht="16.5" customHeight="1" thickBot="1" x14ac:dyDescent="0.4">
      <c r="A120" s="33"/>
      <c r="B120" s="407"/>
      <c r="C120" s="407"/>
      <c r="D120" s="407"/>
      <c r="E120" s="408"/>
      <c r="F120" s="408"/>
      <c r="G120" s="408"/>
      <c r="H120" s="407"/>
      <c r="I120" s="407"/>
      <c r="J120" s="411"/>
      <c r="K120" s="411"/>
      <c r="L120" s="412"/>
      <c r="M120" s="412"/>
      <c r="N120" s="412"/>
      <c r="O120" s="412"/>
      <c r="P120" s="407"/>
      <c r="Q120" s="407"/>
      <c r="R120" s="407"/>
      <c r="S120" s="407"/>
      <c r="T120" s="407"/>
      <c r="U120" s="407"/>
      <c r="V120" s="35"/>
    </row>
    <row r="121" spans="1:22" ht="16.5" customHeight="1" thickBot="1" x14ac:dyDescent="0.4">
      <c r="A121" s="33"/>
      <c r="B121" s="407"/>
      <c r="C121" s="407"/>
      <c r="D121" s="407"/>
      <c r="E121" s="408"/>
      <c r="F121" s="408"/>
      <c r="G121" s="408"/>
      <c r="H121" s="407"/>
      <c r="I121" s="407"/>
      <c r="J121" s="411"/>
      <c r="K121" s="411"/>
      <c r="L121" s="412"/>
      <c r="M121" s="412"/>
      <c r="N121" s="412"/>
      <c r="O121" s="412"/>
      <c r="P121" s="407"/>
      <c r="Q121" s="407"/>
      <c r="R121" s="407"/>
      <c r="S121" s="407"/>
      <c r="T121" s="407"/>
      <c r="U121" s="407"/>
      <c r="V121" s="35"/>
    </row>
    <row r="122" spans="1:22" ht="16.5" customHeight="1" thickBot="1" x14ac:dyDescent="0.4">
      <c r="A122" s="33"/>
      <c r="B122" s="407"/>
      <c r="C122" s="407"/>
      <c r="D122" s="407"/>
      <c r="E122" s="408"/>
      <c r="F122" s="408"/>
      <c r="G122" s="408"/>
      <c r="H122" s="407"/>
      <c r="I122" s="407"/>
      <c r="J122" s="411"/>
      <c r="K122" s="411"/>
      <c r="L122" s="412"/>
      <c r="M122" s="412"/>
      <c r="N122" s="412"/>
      <c r="O122" s="412"/>
      <c r="P122" s="407"/>
      <c r="Q122" s="407"/>
      <c r="R122" s="407"/>
      <c r="S122" s="407"/>
      <c r="T122" s="407"/>
      <c r="U122" s="407"/>
      <c r="V122" s="35"/>
    </row>
    <row r="123" spans="1:22" ht="16.5" customHeight="1" thickBot="1" x14ac:dyDescent="0.4">
      <c r="A123" s="33"/>
      <c r="B123" s="407"/>
      <c r="C123" s="407"/>
      <c r="D123" s="407"/>
      <c r="E123" s="408"/>
      <c r="F123" s="408"/>
      <c r="G123" s="408"/>
      <c r="H123" s="407"/>
      <c r="I123" s="407"/>
      <c r="J123" s="411"/>
      <c r="K123" s="411"/>
      <c r="L123" s="412"/>
      <c r="M123" s="412"/>
      <c r="N123" s="412"/>
      <c r="O123" s="412"/>
      <c r="P123" s="407"/>
      <c r="Q123" s="407"/>
      <c r="R123" s="407"/>
      <c r="S123" s="407"/>
      <c r="T123" s="407"/>
      <c r="U123" s="407"/>
      <c r="V123" s="35"/>
    </row>
    <row r="124" spans="1:22" ht="16.5" customHeight="1" thickBot="1" x14ac:dyDescent="0.4">
      <c r="A124" s="33"/>
      <c r="B124" s="407"/>
      <c r="C124" s="407"/>
      <c r="D124" s="407"/>
      <c r="E124" s="408"/>
      <c r="F124" s="408"/>
      <c r="G124" s="408"/>
      <c r="H124" s="407"/>
      <c r="I124" s="407"/>
      <c r="J124" s="411"/>
      <c r="K124" s="411"/>
      <c r="L124" s="412"/>
      <c r="M124" s="412"/>
      <c r="N124" s="412"/>
      <c r="O124" s="412"/>
      <c r="P124" s="407"/>
      <c r="Q124" s="407"/>
      <c r="R124" s="407"/>
      <c r="S124" s="407"/>
      <c r="T124" s="407"/>
      <c r="U124" s="407"/>
      <c r="V124" s="35"/>
    </row>
    <row r="125" spans="1:22" ht="16.5" customHeight="1" thickBot="1" x14ac:dyDescent="0.4">
      <c r="A125" s="33"/>
      <c r="B125" s="407"/>
      <c r="C125" s="407"/>
      <c r="D125" s="407"/>
      <c r="E125" s="408"/>
      <c r="F125" s="408"/>
      <c r="G125" s="408"/>
      <c r="H125" s="407"/>
      <c r="I125" s="407"/>
      <c r="J125" s="411"/>
      <c r="K125" s="411"/>
      <c r="L125" s="412"/>
      <c r="M125" s="412"/>
      <c r="N125" s="412"/>
      <c r="O125" s="412"/>
      <c r="P125" s="407"/>
      <c r="Q125" s="407"/>
      <c r="R125" s="407"/>
      <c r="S125" s="407"/>
      <c r="T125" s="407"/>
      <c r="U125" s="407"/>
      <c r="V125" s="35"/>
    </row>
    <row r="126" spans="1:22" ht="16.5" customHeight="1" thickBot="1" x14ac:dyDescent="0.4">
      <c r="A126" s="33"/>
      <c r="B126" s="407"/>
      <c r="C126" s="407"/>
      <c r="D126" s="407"/>
      <c r="E126" s="408"/>
      <c r="F126" s="408"/>
      <c r="G126" s="408"/>
      <c r="H126" s="407"/>
      <c r="I126" s="407"/>
      <c r="J126" s="411"/>
      <c r="K126" s="411"/>
      <c r="L126" s="412"/>
      <c r="M126" s="412"/>
      <c r="N126" s="412"/>
      <c r="O126" s="412"/>
      <c r="P126" s="407"/>
      <c r="Q126" s="407"/>
      <c r="R126" s="407"/>
      <c r="S126" s="407"/>
      <c r="T126" s="407"/>
      <c r="U126" s="407"/>
      <c r="V126" s="35"/>
    </row>
    <row r="127" spans="1:22" ht="16.5" customHeight="1" thickBot="1" x14ac:dyDescent="0.4">
      <c r="A127" s="33"/>
      <c r="B127" s="407"/>
      <c r="C127" s="407"/>
      <c r="D127" s="407"/>
      <c r="E127" s="408"/>
      <c r="F127" s="408"/>
      <c r="G127" s="408"/>
      <c r="H127" s="407"/>
      <c r="I127" s="407"/>
      <c r="J127" s="411"/>
      <c r="K127" s="411"/>
      <c r="L127" s="412"/>
      <c r="M127" s="412"/>
      <c r="N127" s="412"/>
      <c r="O127" s="412"/>
      <c r="P127" s="407"/>
      <c r="Q127" s="407"/>
      <c r="R127" s="407"/>
      <c r="S127" s="407"/>
      <c r="T127" s="407"/>
      <c r="U127" s="407"/>
      <c r="V127" s="35"/>
    </row>
    <row r="128" spans="1:22" ht="16.5" customHeight="1" thickBot="1" x14ac:dyDescent="0.4">
      <c r="A128" s="33"/>
      <c r="B128" s="407"/>
      <c r="C128" s="407"/>
      <c r="D128" s="407"/>
      <c r="E128" s="408"/>
      <c r="F128" s="408"/>
      <c r="G128" s="408"/>
      <c r="H128" s="407"/>
      <c r="I128" s="407"/>
      <c r="J128" s="411"/>
      <c r="K128" s="411"/>
      <c r="L128" s="412"/>
      <c r="M128" s="412"/>
      <c r="N128" s="412"/>
      <c r="O128" s="412"/>
      <c r="P128" s="407"/>
      <c r="Q128" s="407"/>
      <c r="R128" s="407"/>
      <c r="S128" s="407"/>
      <c r="T128" s="407"/>
      <c r="U128" s="407"/>
      <c r="V128" s="35"/>
    </row>
    <row r="129" spans="1:22" ht="16.5" customHeight="1" thickBot="1" x14ac:dyDescent="0.4">
      <c r="A129" s="33"/>
      <c r="B129" s="407"/>
      <c r="C129" s="407"/>
      <c r="D129" s="407"/>
      <c r="E129" s="408"/>
      <c r="F129" s="408"/>
      <c r="G129" s="408"/>
      <c r="H129" s="407"/>
      <c r="I129" s="407"/>
      <c r="J129" s="411"/>
      <c r="K129" s="411"/>
      <c r="L129" s="412"/>
      <c r="M129" s="412"/>
      <c r="N129" s="412"/>
      <c r="O129" s="412"/>
      <c r="P129" s="407"/>
      <c r="Q129" s="407"/>
      <c r="R129" s="407"/>
      <c r="S129" s="407"/>
      <c r="T129" s="407"/>
      <c r="U129" s="407"/>
      <c r="V129" s="35"/>
    </row>
    <row r="130" spans="1:22" ht="16.5" customHeight="1" thickBot="1" x14ac:dyDescent="0.4">
      <c r="A130" s="33"/>
      <c r="B130" s="407"/>
      <c r="C130" s="407"/>
      <c r="D130" s="407"/>
      <c r="E130" s="408"/>
      <c r="F130" s="408"/>
      <c r="G130" s="408"/>
      <c r="H130" s="407"/>
      <c r="I130" s="407"/>
      <c r="J130" s="411"/>
      <c r="K130" s="411"/>
      <c r="L130" s="412"/>
      <c r="M130" s="412"/>
      <c r="N130" s="412"/>
      <c r="O130" s="412"/>
      <c r="P130" s="407"/>
      <c r="Q130" s="407"/>
      <c r="R130" s="407"/>
      <c r="S130" s="407"/>
      <c r="T130" s="407"/>
      <c r="U130" s="407"/>
      <c r="V130" s="35"/>
    </row>
    <row r="131" spans="1:22" ht="16.5" customHeight="1" thickBot="1" x14ac:dyDescent="0.4">
      <c r="A131" s="33"/>
      <c r="B131" s="407"/>
      <c r="C131" s="407"/>
      <c r="D131" s="407"/>
      <c r="E131" s="408"/>
      <c r="F131" s="408"/>
      <c r="G131" s="408"/>
      <c r="H131" s="407"/>
      <c r="I131" s="407"/>
      <c r="J131" s="411"/>
      <c r="K131" s="411"/>
      <c r="L131" s="412"/>
      <c r="M131" s="412"/>
      <c r="N131" s="412"/>
      <c r="O131" s="412"/>
      <c r="P131" s="407"/>
      <c r="Q131" s="407"/>
      <c r="R131" s="407"/>
      <c r="S131" s="407"/>
      <c r="T131" s="407"/>
      <c r="U131" s="407"/>
      <c r="V131" s="35"/>
    </row>
    <row r="132" spans="1:22" ht="16.5" customHeight="1" thickBot="1" x14ac:dyDescent="0.4">
      <c r="A132" s="33"/>
      <c r="B132" s="407"/>
      <c r="C132" s="407"/>
      <c r="D132" s="407"/>
      <c r="E132" s="408"/>
      <c r="F132" s="408"/>
      <c r="G132" s="408"/>
      <c r="H132" s="407"/>
      <c r="I132" s="407"/>
      <c r="J132" s="411"/>
      <c r="K132" s="411"/>
      <c r="L132" s="412"/>
      <c r="M132" s="412"/>
      <c r="N132" s="412"/>
      <c r="O132" s="412"/>
      <c r="P132" s="407"/>
      <c r="Q132" s="407"/>
      <c r="R132" s="407"/>
      <c r="S132" s="407"/>
      <c r="T132" s="407"/>
      <c r="U132" s="407"/>
      <c r="V132" s="35"/>
    </row>
    <row r="133" spans="1:22" ht="16.5" customHeight="1" thickBot="1" x14ac:dyDescent="0.4">
      <c r="A133" s="33"/>
      <c r="B133" s="407"/>
      <c r="C133" s="407"/>
      <c r="D133" s="407"/>
      <c r="E133" s="408"/>
      <c r="F133" s="408"/>
      <c r="G133" s="408"/>
      <c r="H133" s="407"/>
      <c r="I133" s="407"/>
      <c r="J133" s="411"/>
      <c r="K133" s="411"/>
      <c r="L133" s="412"/>
      <c r="M133" s="412"/>
      <c r="N133" s="412"/>
      <c r="O133" s="412"/>
      <c r="P133" s="407"/>
      <c r="Q133" s="407"/>
      <c r="R133" s="407"/>
      <c r="S133" s="407"/>
      <c r="T133" s="407"/>
      <c r="U133" s="407"/>
      <c r="V133" s="35"/>
    </row>
    <row r="134" spans="1:22" ht="16.5" customHeight="1" thickBot="1" x14ac:dyDescent="0.4">
      <c r="A134" s="33"/>
      <c r="B134" s="407"/>
      <c r="C134" s="407"/>
      <c r="D134" s="407"/>
      <c r="E134" s="408"/>
      <c r="F134" s="408"/>
      <c r="G134" s="408"/>
      <c r="H134" s="407"/>
      <c r="I134" s="407"/>
      <c r="J134" s="411"/>
      <c r="K134" s="411"/>
      <c r="L134" s="412"/>
      <c r="M134" s="412"/>
      <c r="N134" s="412"/>
      <c r="O134" s="412"/>
      <c r="P134" s="407"/>
      <c r="Q134" s="407"/>
      <c r="R134" s="407"/>
      <c r="S134" s="407"/>
      <c r="T134" s="407"/>
      <c r="U134" s="407"/>
      <c r="V134" s="35"/>
    </row>
    <row r="135" spans="1:22" ht="16.5" customHeight="1" thickBot="1" x14ac:dyDescent="0.4">
      <c r="A135" s="33"/>
      <c r="B135" s="407"/>
      <c r="C135" s="407"/>
      <c r="D135" s="407"/>
      <c r="E135" s="408"/>
      <c r="F135" s="408"/>
      <c r="G135" s="408"/>
      <c r="H135" s="407"/>
      <c r="I135" s="407"/>
      <c r="J135" s="411"/>
      <c r="K135" s="411"/>
      <c r="L135" s="412"/>
      <c r="M135" s="412"/>
      <c r="N135" s="412"/>
      <c r="O135" s="412"/>
      <c r="P135" s="407"/>
      <c r="Q135" s="407"/>
      <c r="R135" s="407"/>
      <c r="S135" s="407"/>
      <c r="T135" s="407"/>
      <c r="U135" s="407"/>
      <c r="V135" s="35"/>
    </row>
    <row r="136" spans="1:22" ht="16.5" customHeight="1" thickBot="1" x14ac:dyDescent="0.4">
      <c r="A136" s="33"/>
      <c r="B136" s="407"/>
      <c r="C136" s="407"/>
      <c r="D136" s="407"/>
      <c r="E136" s="408"/>
      <c r="F136" s="408"/>
      <c r="G136" s="408"/>
      <c r="H136" s="407"/>
      <c r="I136" s="407"/>
      <c r="J136" s="411"/>
      <c r="K136" s="411"/>
      <c r="L136" s="412"/>
      <c r="M136" s="412"/>
      <c r="N136" s="412"/>
      <c r="O136" s="412"/>
      <c r="P136" s="407"/>
      <c r="Q136" s="407"/>
      <c r="R136" s="407"/>
      <c r="S136" s="407"/>
      <c r="T136" s="407"/>
      <c r="U136" s="407"/>
      <c r="V136" s="35"/>
    </row>
    <row r="137" spans="1:22" ht="16.5" customHeight="1" thickBot="1" x14ac:dyDescent="0.4">
      <c r="A137" s="33"/>
      <c r="B137" s="407"/>
      <c r="C137" s="407"/>
      <c r="D137" s="407"/>
      <c r="E137" s="408"/>
      <c r="F137" s="408"/>
      <c r="G137" s="408"/>
      <c r="H137" s="408"/>
      <c r="I137" s="408"/>
      <c r="J137" s="409"/>
      <c r="K137" s="409"/>
      <c r="L137" s="410"/>
      <c r="M137" s="410"/>
      <c r="N137" s="410"/>
      <c r="O137" s="410"/>
      <c r="P137" s="408"/>
      <c r="Q137" s="408"/>
      <c r="R137" s="408"/>
      <c r="S137" s="408"/>
      <c r="T137" s="408"/>
      <c r="U137" s="408"/>
      <c r="V137" s="35"/>
    </row>
    <row r="138" spans="1:22" ht="16.5" customHeight="1" thickBot="1" x14ac:dyDescent="0.4">
      <c r="A138" s="33"/>
      <c r="B138" s="407"/>
      <c r="C138" s="407"/>
      <c r="D138" s="407"/>
      <c r="E138" s="408"/>
      <c r="F138" s="408"/>
      <c r="G138" s="408"/>
      <c r="H138" s="408"/>
      <c r="I138" s="408"/>
      <c r="J138" s="409"/>
      <c r="K138" s="409"/>
      <c r="L138" s="410"/>
      <c r="M138" s="410"/>
      <c r="N138" s="410"/>
      <c r="O138" s="410"/>
      <c r="P138" s="408"/>
      <c r="Q138" s="408"/>
      <c r="R138" s="408"/>
      <c r="S138" s="408"/>
      <c r="T138" s="408"/>
      <c r="U138" s="408"/>
      <c r="V138" s="35"/>
    </row>
    <row r="139" spans="1:22" ht="16.5" customHeight="1" thickBot="1" x14ac:dyDescent="0.4">
      <c r="A139" s="33"/>
      <c r="B139" s="407"/>
      <c r="C139" s="407"/>
      <c r="D139" s="407"/>
      <c r="E139" s="408"/>
      <c r="F139" s="408"/>
      <c r="G139" s="408"/>
      <c r="H139" s="408"/>
      <c r="I139" s="408"/>
      <c r="J139" s="409"/>
      <c r="K139" s="409"/>
      <c r="L139" s="410"/>
      <c r="M139" s="410"/>
      <c r="N139" s="410"/>
      <c r="O139" s="410"/>
      <c r="P139" s="408"/>
      <c r="Q139" s="408"/>
      <c r="R139" s="408"/>
      <c r="S139" s="408"/>
      <c r="T139" s="408"/>
      <c r="U139" s="408"/>
      <c r="V139" s="35"/>
    </row>
    <row r="140" spans="1:22" ht="16.5" customHeight="1" thickBot="1" x14ac:dyDescent="0.4">
      <c r="A140" s="33"/>
      <c r="B140" s="407"/>
      <c r="C140" s="407"/>
      <c r="D140" s="407"/>
      <c r="E140" s="408"/>
      <c r="F140" s="408"/>
      <c r="G140" s="408"/>
      <c r="H140" s="408"/>
      <c r="I140" s="408"/>
      <c r="J140" s="409"/>
      <c r="K140" s="409"/>
      <c r="L140" s="410"/>
      <c r="M140" s="410"/>
      <c r="N140" s="410"/>
      <c r="O140" s="410"/>
      <c r="P140" s="408"/>
      <c r="Q140" s="408"/>
      <c r="R140" s="408"/>
      <c r="S140" s="408"/>
      <c r="T140" s="408"/>
      <c r="U140" s="408"/>
      <c r="V140" s="35"/>
    </row>
    <row r="141" spans="1:22" ht="16.5" customHeight="1" thickBot="1" x14ac:dyDescent="0.4">
      <c r="A141" s="33"/>
      <c r="B141" s="407"/>
      <c r="C141" s="407"/>
      <c r="D141" s="407"/>
      <c r="E141" s="408"/>
      <c r="F141" s="408"/>
      <c r="G141" s="408"/>
      <c r="H141" s="408"/>
      <c r="I141" s="408"/>
      <c r="J141" s="409"/>
      <c r="K141" s="409"/>
      <c r="L141" s="410"/>
      <c r="M141" s="410"/>
      <c r="N141" s="410"/>
      <c r="O141" s="410"/>
      <c r="P141" s="408"/>
      <c r="Q141" s="408"/>
      <c r="R141" s="408"/>
      <c r="S141" s="408"/>
      <c r="T141" s="408"/>
      <c r="U141" s="408"/>
      <c r="V141" s="35"/>
    </row>
    <row r="142" spans="1:22" ht="16.5" customHeight="1" thickBot="1" x14ac:dyDescent="0.4">
      <c r="A142" s="33"/>
      <c r="B142" s="407"/>
      <c r="C142" s="407"/>
      <c r="D142" s="407"/>
      <c r="E142" s="408"/>
      <c r="F142" s="408"/>
      <c r="G142" s="408"/>
      <c r="H142" s="408"/>
      <c r="I142" s="408"/>
      <c r="J142" s="409"/>
      <c r="K142" s="409"/>
      <c r="L142" s="410"/>
      <c r="M142" s="410"/>
      <c r="N142" s="410"/>
      <c r="O142" s="410"/>
      <c r="P142" s="408"/>
      <c r="Q142" s="408"/>
      <c r="R142" s="408"/>
      <c r="S142" s="408"/>
      <c r="T142" s="408"/>
      <c r="U142" s="408"/>
      <c r="V142" s="35"/>
    </row>
    <row r="143" spans="1:22" ht="16.5" customHeight="1" thickBot="1" x14ac:dyDescent="0.4">
      <c r="A143" s="33"/>
      <c r="B143" s="407"/>
      <c r="C143" s="407"/>
      <c r="D143" s="407"/>
      <c r="E143" s="408"/>
      <c r="F143" s="408"/>
      <c r="G143" s="408"/>
      <c r="H143" s="408"/>
      <c r="I143" s="408"/>
      <c r="J143" s="409"/>
      <c r="K143" s="409"/>
      <c r="L143" s="410"/>
      <c r="M143" s="410"/>
      <c r="N143" s="410"/>
      <c r="O143" s="410"/>
      <c r="P143" s="408"/>
      <c r="Q143" s="408"/>
      <c r="R143" s="408"/>
      <c r="S143" s="408"/>
      <c r="T143" s="408"/>
      <c r="U143" s="408"/>
      <c r="V143" s="35"/>
    </row>
    <row r="144" spans="1:22" ht="16.5" customHeight="1" thickBot="1" x14ac:dyDescent="0.4">
      <c r="A144" s="33"/>
      <c r="B144" s="407"/>
      <c r="C144" s="407"/>
      <c r="D144" s="407"/>
      <c r="E144" s="408"/>
      <c r="F144" s="408"/>
      <c r="G144" s="408"/>
      <c r="H144" s="408"/>
      <c r="I144" s="408"/>
      <c r="J144" s="409"/>
      <c r="K144" s="409"/>
      <c r="L144" s="410"/>
      <c r="M144" s="410"/>
      <c r="N144" s="410"/>
      <c r="O144" s="410"/>
      <c r="P144" s="408"/>
      <c r="Q144" s="408"/>
      <c r="R144" s="408"/>
      <c r="S144" s="408"/>
      <c r="T144" s="408"/>
      <c r="U144" s="408"/>
      <c r="V144" s="35"/>
    </row>
    <row r="145" spans="1:22" ht="16.5" customHeight="1" thickBot="1" x14ac:dyDescent="0.4">
      <c r="A145" s="33"/>
      <c r="B145" s="407"/>
      <c r="C145" s="407"/>
      <c r="D145" s="407"/>
      <c r="E145" s="408"/>
      <c r="F145" s="408"/>
      <c r="G145" s="408"/>
      <c r="H145" s="408"/>
      <c r="I145" s="408"/>
      <c r="J145" s="409"/>
      <c r="K145" s="409"/>
      <c r="L145" s="410"/>
      <c r="M145" s="410"/>
      <c r="N145" s="410"/>
      <c r="O145" s="410"/>
      <c r="P145" s="408"/>
      <c r="Q145" s="408"/>
      <c r="R145" s="408"/>
      <c r="S145" s="408"/>
      <c r="T145" s="408"/>
      <c r="U145" s="408"/>
      <c r="V145" s="35"/>
    </row>
    <row r="146" spans="1:22" ht="16.5" customHeight="1" thickBot="1" x14ac:dyDescent="0.4">
      <c r="A146" s="33"/>
      <c r="B146" s="407"/>
      <c r="C146" s="407"/>
      <c r="D146" s="407"/>
      <c r="E146" s="408"/>
      <c r="F146" s="408"/>
      <c r="G146" s="408"/>
      <c r="H146" s="408"/>
      <c r="I146" s="408"/>
      <c r="J146" s="409"/>
      <c r="K146" s="409"/>
      <c r="L146" s="410"/>
      <c r="M146" s="410"/>
      <c r="N146" s="410"/>
      <c r="O146" s="410"/>
      <c r="P146" s="408"/>
      <c r="Q146" s="408"/>
      <c r="R146" s="408"/>
      <c r="S146" s="408"/>
      <c r="T146" s="408"/>
      <c r="U146" s="408"/>
      <c r="V146" s="35"/>
    </row>
    <row r="147" spans="1:22" ht="16.5" customHeight="1" thickBot="1" x14ac:dyDescent="0.4">
      <c r="A147" s="33"/>
      <c r="B147" s="407"/>
      <c r="C147" s="407"/>
      <c r="D147" s="407"/>
      <c r="E147" s="407"/>
      <c r="F147" s="407"/>
      <c r="G147" s="407"/>
      <c r="H147" s="408"/>
      <c r="I147" s="408"/>
      <c r="J147" s="409"/>
      <c r="K147" s="409"/>
      <c r="L147" s="410"/>
      <c r="M147" s="410"/>
      <c r="N147" s="410"/>
      <c r="O147" s="410"/>
      <c r="P147" s="408"/>
      <c r="Q147" s="408"/>
      <c r="R147" s="408"/>
      <c r="S147" s="408"/>
      <c r="T147" s="408"/>
      <c r="U147" s="408"/>
      <c r="V147" s="35"/>
    </row>
    <row r="148" spans="1:22" ht="16.5" customHeight="1" thickBot="1" x14ac:dyDescent="0.4">
      <c r="A148" s="33"/>
      <c r="B148" s="407"/>
      <c r="C148" s="407"/>
      <c r="D148" s="407"/>
      <c r="E148" s="407"/>
      <c r="F148" s="407"/>
      <c r="G148" s="407"/>
      <c r="H148" s="408"/>
      <c r="I148" s="408"/>
      <c r="J148" s="409"/>
      <c r="K148" s="409"/>
      <c r="L148" s="410"/>
      <c r="M148" s="410"/>
      <c r="N148" s="410"/>
      <c r="O148" s="410"/>
      <c r="P148" s="408"/>
      <c r="Q148" s="408"/>
      <c r="R148" s="408"/>
      <c r="S148" s="408"/>
      <c r="T148" s="408"/>
      <c r="U148" s="408"/>
      <c r="V148" s="35"/>
    </row>
    <row r="149" spans="1:22" ht="16.5" customHeight="1" thickBot="1" x14ac:dyDescent="0.4">
      <c r="A149" s="33"/>
      <c r="B149" s="407"/>
      <c r="C149" s="407"/>
      <c r="D149" s="407"/>
      <c r="E149" s="407"/>
      <c r="F149" s="407"/>
      <c r="G149" s="407"/>
      <c r="H149" s="407"/>
      <c r="I149" s="407"/>
      <c r="J149" s="411"/>
      <c r="K149" s="411"/>
      <c r="L149" s="412"/>
      <c r="M149" s="412"/>
      <c r="N149" s="412"/>
      <c r="O149" s="412"/>
      <c r="P149" s="407"/>
      <c r="Q149" s="407"/>
      <c r="R149" s="407"/>
      <c r="S149" s="407"/>
      <c r="T149" s="407"/>
      <c r="U149" s="407"/>
      <c r="V149" s="35"/>
    </row>
    <row r="150" spans="1:22" ht="16.5" customHeight="1" thickBot="1" x14ac:dyDescent="0.4">
      <c r="A150" s="33"/>
      <c r="B150" s="407"/>
      <c r="C150" s="407"/>
      <c r="D150" s="407"/>
      <c r="E150" s="407"/>
      <c r="F150" s="407"/>
      <c r="G150" s="407"/>
      <c r="H150" s="407"/>
      <c r="I150" s="407"/>
      <c r="J150" s="411"/>
      <c r="K150" s="411"/>
      <c r="L150" s="412"/>
      <c r="M150" s="412"/>
      <c r="N150" s="412"/>
      <c r="O150" s="412"/>
      <c r="P150" s="407"/>
      <c r="Q150" s="407"/>
      <c r="R150" s="407"/>
      <c r="S150" s="407"/>
      <c r="T150" s="407"/>
      <c r="U150" s="407"/>
      <c r="V150" s="35"/>
    </row>
    <row r="151" spans="1:22" ht="16.5" customHeight="1" thickBot="1" x14ac:dyDescent="0.4">
      <c r="A151" s="33"/>
      <c r="B151" s="407"/>
      <c r="C151" s="407"/>
      <c r="D151" s="407"/>
      <c r="E151" s="407"/>
      <c r="F151" s="407"/>
      <c r="G151" s="407"/>
      <c r="H151" s="407"/>
      <c r="I151" s="407"/>
      <c r="J151" s="411"/>
      <c r="K151" s="411"/>
      <c r="L151" s="412"/>
      <c r="M151" s="412"/>
      <c r="N151" s="412"/>
      <c r="O151" s="412"/>
      <c r="P151" s="407"/>
      <c r="Q151" s="407"/>
      <c r="R151" s="407"/>
      <c r="S151" s="407"/>
      <c r="T151" s="407"/>
      <c r="U151" s="407"/>
      <c r="V151" s="35"/>
    </row>
    <row r="152" spans="1:22" ht="16.5" customHeight="1" thickBot="1" x14ac:dyDescent="0.4">
      <c r="A152" s="33"/>
      <c r="B152" s="407"/>
      <c r="C152" s="407"/>
      <c r="D152" s="407"/>
      <c r="E152" s="407"/>
      <c r="F152" s="407"/>
      <c r="G152" s="407"/>
      <c r="H152" s="407"/>
      <c r="I152" s="407"/>
      <c r="J152" s="411"/>
      <c r="K152" s="411"/>
      <c r="L152" s="412"/>
      <c r="M152" s="412"/>
      <c r="N152" s="412"/>
      <c r="O152" s="412"/>
      <c r="P152" s="407"/>
      <c r="Q152" s="407"/>
      <c r="R152" s="407"/>
      <c r="S152" s="407"/>
      <c r="T152" s="407"/>
      <c r="U152" s="407"/>
      <c r="V152" s="35"/>
    </row>
    <row r="153" spans="1:22" ht="16.5" customHeight="1" thickBot="1" x14ac:dyDescent="0.4">
      <c r="A153" s="33"/>
      <c r="B153" s="407"/>
      <c r="C153" s="407"/>
      <c r="D153" s="407"/>
      <c r="E153" s="407"/>
      <c r="F153" s="407"/>
      <c r="G153" s="407"/>
      <c r="H153" s="407"/>
      <c r="I153" s="407"/>
      <c r="J153" s="411"/>
      <c r="K153" s="411"/>
      <c r="L153" s="412"/>
      <c r="M153" s="412"/>
      <c r="N153" s="412"/>
      <c r="O153" s="412"/>
      <c r="P153" s="407"/>
      <c r="Q153" s="407"/>
      <c r="R153" s="407"/>
      <c r="S153" s="407"/>
      <c r="T153" s="407"/>
      <c r="U153" s="407"/>
      <c r="V153" s="35"/>
    </row>
    <row r="154" spans="1:22" ht="16.5" customHeight="1" thickBot="1" x14ac:dyDescent="0.4">
      <c r="A154" s="33"/>
      <c r="B154" s="407"/>
      <c r="C154" s="407"/>
      <c r="D154" s="407"/>
      <c r="E154" s="407"/>
      <c r="F154" s="407"/>
      <c r="G154" s="407"/>
      <c r="H154" s="407"/>
      <c r="I154" s="407"/>
      <c r="J154" s="411"/>
      <c r="K154" s="411"/>
      <c r="L154" s="412"/>
      <c r="M154" s="412"/>
      <c r="N154" s="412"/>
      <c r="O154" s="412"/>
      <c r="P154" s="407"/>
      <c r="Q154" s="407"/>
      <c r="R154" s="407"/>
      <c r="S154" s="407"/>
      <c r="T154" s="407"/>
      <c r="U154" s="407"/>
      <c r="V154" s="35"/>
    </row>
    <row r="155" spans="1:22" ht="16.5" customHeight="1" thickBot="1" x14ac:dyDescent="0.4">
      <c r="A155" s="33"/>
      <c r="B155" s="407"/>
      <c r="C155" s="407"/>
      <c r="D155" s="407"/>
      <c r="E155" s="407"/>
      <c r="F155" s="407"/>
      <c r="G155" s="407"/>
      <c r="H155" s="407"/>
      <c r="I155" s="407"/>
      <c r="J155" s="411"/>
      <c r="K155" s="411"/>
      <c r="L155" s="412"/>
      <c r="M155" s="412"/>
      <c r="N155" s="412"/>
      <c r="O155" s="412"/>
      <c r="P155" s="407"/>
      <c r="Q155" s="407"/>
      <c r="R155" s="407"/>
      <c r="S155" s="407"/>
      <c r="T155" s="407"/>
      <c r="U155" s="407"/>
      <c r="V155" s="35"/>
    </row>
    <row r="156" spans="1:22" ht="16.5" customHeight="1" thickBot="1" x14ac:dyDescent="0.4">
      <c r="A156" s="33"/>
      <c r="B156" s="407"/>
      <c r="C156" s="407"/>
      <c r="D156" s="407"/>
      <c r="E156" s="407"/>
      <c r="F156" s="407"/>
      <c r="G156" s="407"/>
      <c r="H156" s="407"/>
      <c r="I156" s="407"/>
      <c r="J156" s="411"/>
      <c r="K156" s="411"/>
      <c r="L156" s="412"/>
      <c r="M156" s="412"/>
      <c r="N156" s="412"/>
      <c r="O156" s="412"/>
      <c r="P156" s="407"/>
      <c r="Q156" s="407"/>
      <c r="R156" s="407"/>
      <c r="S156" s="407"/>
      <c r="T156" s="407"/>
      <c r="U156" s="407"/>
      <c r="V156" s="35"/>
    </row>
    <row r="157" spans="1:22" ht="16.5" customHeight="1" thickBot="1" x14ac:dyDescent="0.4">
      <c r="A157" s="33"/>
      <c r="B157" s="407"/>
      <c r="C157" s="407"/>
      <c r="D157" s="407"/>
      <c r="E157" s="407"/>
      <c r="F157" s="407"/>
      <c r="G157" s="407"/>
      <c r="H157" s="407"/>
      <c r="I157" s="407"/>
      <c r="J157" s="411"/>
      <c r="K157" s="411"/>
      <c r="L157" s="412"/>
      <c r="M157" s="412"/>
      <c r="N157" s="412"/>
      <c r="O157" s="412"/>
      <c r="P157" s="407"/>
      <c r="Q157" s="407"/>
      <c r="R157" s="407"/>
      <c r="S157" s="407"/>
      <c r="T157" s="407"/>
      <c r="U157" s="407"/>
      <c r="V157" s="35"/>
    </row>
    <row r="158" spans="1:22" ht="16.5" customHeight="1" thickBot="1" x14ac:dyDescent="0.4">
      <c r="A158" s="33"/>
      <c r="B158" s="407"/>
      <c r="C158" s="407"/>
      <c r="D158" s="407"/>
      <c r="E158" s="407"/>
      <c r="F158" s="407"/>
      <c r="G158" s="407"/>
      <c r="H158" s="407"/>
      <c r="I158" s="407"/>
      <c r="J158" s="411"/>
      <c r="K158" s="411"/>
      <c r="L158" s="412"/>
      <c r="M158" s="412"/>
      <c r="N158" s="412"/>
      <c r="O158" s="412"/>
      <c r="P158" s="407"/>
      <c r="Q158" s="407"/>
      <c r="R158" s="407"/>
      <c r="S158" s="407"/>
      <c r="T158" s="407"/>
      <c r="U158" s="407"/>
      <c r="V158" s="35"/>
    </row>
    <row r="159" spans="1:22" ht="16.5" customHeight="1" thickBot="1" x14ac:dyDescent="0.4">
      <c r="A159" s="33"/>
      <c r="B159" s="407"/>
      <c r="C159" s="407"/>
      <c r="D159" s="407"/>
      <c r="E159" s="407"/>
      <c r="F159" s="407"/>
      <c r="G159" s="407"/>
      <c r="H159" s="407"/>
      <c r="I159" s="407"/>
      <c r="J159" s="411"/>
      <c r="K159" s="411"/>
      <c r="L159" s="412"/>
      <c r="M159" s="412"/>
      <c r="N159" s="412"/>
      <c r="O159" s="412"/>
      <c r="P159" s="407"/>
      <c r="Q159" s="407"/>
      <c r="R159" s="407"/>
      <c r="S159" s="407"/>
      <c r="T159" s="407"/>
      <c r="U159" s="407"/>
      <c r="V159" s="35"/>
    </row>
    <row r="160" spans="1:22" ht="16.5" customHeight="1" thickBot="1" x14ac:dyDescent="0.4">
      <c r="A160" s="33"/>
      <c r="B160" s="407"/>
      <c r="C160" s="407"/>
      <c r="D160" s="407"/>
      <c r="E160" s="407"/>
      <c r="F160" s="407"/>
      <c r="G160" s="407"/>
      <c r="H160" s="407"/>
      <c r="I160" s="407"/>
      <c r="J160" s="411"/>
      <c r="K160" s="411"/>
      <c r="L160" s="412"/>
      <c r="M160" s="412"/>
      <c r="N160" s="412"/>
      <c r="O160" s="412"/>
      <c r="P160" s="407"/>
      <c r="Q160" s="407"/>
      <c r="R160" s="407"/>
      <c r="S160" s="407"/>
      <c r="T160" s="407"/>
      <c r="U160" s="407"/>
      <c r="V160" s="35"/>
    </row>
    <row r="161" spans="1:22" ht="16.5" customHeight="1" thickBot="1" x14ac:dyDescent="0.4">
      <c r="A161" s="33"/>
      <c r="B161" s="407"/>
      <c r="C161" s="407"/>
      <c r="D161" s="407"/>
      <c r="E161" s="407"/>
      <c r="F161" s="407"/>
      <c r="G161" s="407"/>
      <c r="H161" s="407"/>
      <c r="I161" s="407"/>
      <c r="J161" s="411"/>
      <c r="K161" s="411"/>
      <c r="L161" s="412"/>
      <c r="M161" s="412"/>
      <c r="N161" s="412"/>
      <c r="O161" s="412"/>
      <c r="P161" s="407"/>
      <c r="Q161" s="407"/>
      <c r="R161" s="407"/>
      <c r="S161" s="407"/>
      <c r="T161" s="407"/>
      <c r="U161" s="407"/>
      <c r="V161" s="35"/>
    </row>
    <row r="162" spans="1:22" ht="16.5" customHeight="1" thickBot="1" x14ac:dyDescent="0.4">
      <c r="A162" s="33"/>
      <c r="B162" s="407"/>
      <c r="C162" s="407"/>
      <c r="D162" s="407"/>
      <c r="E162" s="407"/>
      <c r="F162" s="407"/>
      <c r="G162" s="407"/>
      <c r="H162" s="407"/>
      <c r="I162" s="407"/>
      <c r="J162" s="411"/>
      <c r="K162" s="411"/>
      <c r="L162" s="412"/>
      <c r="M162" s="412"/>
      <c r="N162" s="412"/>
      <c r="O162" s="412"/>
      <c r="P162" s="407"/>
      <c r="Q162" s="407"/>
      <c r="R162" s="407"/>
      <c r="S162" s="407"/>
      <c r="T162" s="407"/>
      <c r="U162" s="407"/>
      <c r="V162" s="35"/>
    </row>
    <row r="163" spans="1:22" ht="16.5" customHeight="1" thickBot="1" x14ac:dyDescent="0.4">
      <c r="A163" s="33"/>
      <c r="B163" s="407"/>
      <c r="C163" s="407"/>
      <c r="D163" s="407"/>
      <c r="E163" s="407"/>
      <c r="F163" s="407"/>
      <c r="G163" s="407"/>
      <c r="H163" s="407"/>
      <c r="I163" s="407"/>
      <c r="J163" s="411"/>
      <c r="K163" s="411"/>
      <c r="L163" s="412"/>
      <c r="M163" s="412"/>
      <c r="N163" s="412"/>
      <c r="O163" s="412"/>
      <c r="P163" s="407"/>
      <c r="Q163" s="407"/>
      <c r="R163" s="407"/>
      <c r="S163" s="407"/>
      <c r="T163" s="407"/>
      <c r="U163" s="407"/>
      <c r="V163" s="35"/>
    </row>
    <row r="164" spans="1:22" ht="16.5" customHeight="1" thickBot="1" x14ac:dyDescent="0.4">
      <c r="A164" s="33"/>
      <c r="B164" s="407"/>
      <c r="C164" s="407"/>
      <c r="D164" s="407"/>
      <c r="E164" s="407"/>
      <c r="F164" s="407"/>
      <c r="G164" s="407"/>
      <c r="H164" s="407"/>
      <c r="I164" s="407"/>
      <c r="J164" s="411"/>
      <c r="K164" s="411"/>
      <c r="L164" s="412"/>
      <c r="M164" s="412"/>
      <c r="N164" s="412"/>
      <c r="O164" s="412"/>
      <c r="P164" s="407"/>
      <c r="Q164" s="407"/>
      <c r="R164" s="407"/>
      <c r="S164" s="407"/>
      <c r="T164" s="407"/>
      <c r="U164" s="407"/>
      <c r="V164" s="35"/>
    </row>
    <row r="165" spans="1:22" ht="16.5" customHeight="1" thickBot="1" x14ac:dyDescent="0.4">
      <c r="A165" s="33"/>
      <c r="B165" s="407"/>
      <c r="C165" s="407"/>
      <c r="D165" s="407"/>
      <c r="E165" s="407"/>
      <c r="F165" s="407"/>
      <c r="G165" s="407"/>
      <c r="H165" s="407"/>
      <c r="I165" s="407"/>
      <c r="J165" s="411"/>
      <c r="K165" s="411"/>
      <c r="L165" s="412"/>
      <c r="M165" s="412"/>
      <c r="N165" s="412"/>
      <c r="O165" s="412"/>
      <c r="P165" s="407"/>
      <c r="Q165" s="407"/>
      <c r="R165" s="407"/>
      <c r="S165" s="407"/>
      <c r="T165" s="407"/>
      <c r="U165" s="407"/>
      <c r="V165" s="35"/>
    </row>
    <row r="166" spans="1:22" ht="16.5" customHeight="1" thickBot="1" x14ac:dyDescent="0.4">
      <c r="A166" s="33"/>
      <c r="B166" s="407"/>
      <c r="C166" s="407"/>
      <c r="D166" s="407"/>
      <c r="E166" s="407"/>
      <c r="F166" s="407"/>
      <c r="G166" s="407"/>
      <c r="H166" s="407"/>
      <c r="I166" s="407"/>
      <c r="J166" s="411"/>
      <c r="K166" s="411"/>
      <c r="L166" s="412"/>
      <c r="M166" s="412"/>
      <c r="N166" s="412"/>
      <c r="O166" s="412"/>
      <c r="P166" s="407"/>
      <c r="Q166" s="407"/>
      <c r="R166" s="407"/>
      <c r="S166" s="407"/>
      <c r="T166" s="407"/>
      <c r="U166" s="407"/>
      <c r="V166" s="35"/>
    </row>
    <row r="167" spans="1:22" ht="16.5" customHeight="1" thickBot="1" x14ac:dyDescent="0.4">
      <c r="A167" s="33"/>
      <c r="B167" s="407"/>
      <c r="C167" s="407"/>
      <c r="D167" s="407"/>
      <c r="E167" s="407"/>
      <c r="F167" s="407"/>
      <c r="G167" s="407"/>
      <c r="H167" s="407"/>
      <c r="I167" s="407"/>
      <c r="J167" s="411"/>
      <c r="K167" s="411"/>
      <c r="L167" s="412"/>
      <c r="M167" s="412"/>
      <c r="N167" s="412"/>
      <c r="O167" s="412"/>
      <c r="P167" s="407"/>
      <c r="Q167" s="407"/>
      <c r="R167" s="407"/>
      <c r="S167" s="407"/>
      <c r="T167" s="407"/>
      <c r="U167" s="407"/>
      <c r="V167" s="35"/>
    </row>
    <row r="168" spans="1:22" ht="16.5" customHeight="1" thickBot="1" x14ac:dyDescent="0.4">
      <c r="A168" s="33"/>
      <c r="B168" s="407"/>
      <c r="C168" s="407"/>
      <c r="D168" s="407"/>
      <c r="E168" s="407"/>
      <c r="F168" s="407"/>
      <c r="G168" s="407"/>
      <c r="H168" s="407"/>
      <c r="I168" s="407"/>
      <c r="J168" s="411"/>
      <c r="K168" s="411"/>
      <c r="L168" s="412"/>
      <c r="M168" s="412"/>
      <c r="N168" s="412"/>
      <c r="O168" s="412"/>
      <c r="P168" s="407"/>
      <c r="Q168" s="407"/>
      <c r="R168" s="407"/>
      <c r="S168" s="407"/>
      <c r="T168" s="407"/>
      <c r="U168" s="407"/>
      <c r="V168" s="35"/>
    </row>
    <row r="169" spans="1:22" ht="16.5" customHeight="1" thickBot="1" x14ac:dyDescent="0.4">
      <c r="A169" s="33"/>
      <c r="B169" s="407"/>
      <c r="C169" s="407"/>
      <c r="D169" s="407"/>
      <c r="E169" s="407"/>
      <c r="F169" s="407"/>
      <c r="G169" s="407"/>
      <c r="H169" s="407"/>
      <c r="I169" s="407"/>
      <c r="J169" s="411"/>
      <c r="K169" s="411"/>
      <c r="L169" s="412"/>
      <c r="M169" s="412"/>
      <c r="N169" s="412"/>
      <c r="O169" s="412"/>
      <c r="P169" s="407"/>
      <c r="Q169" s="407"/>
      <c r="R169" s="407"/>
      <c r="S169" s="407"/>
      <c r="T169" s="407"/>
      <c r="U169" s="407"/>
      <c r="V169" s="35"/>
    </row>
    <row r="170" spans="1:22" ht="16.5" customHeight="1" thickBot="1" x14ac:dyDescent="0.4">
      <c r="A170" s="33"/>
      <c r="B170" s="407"/>
      <c r="C170" s="407"/>
      <c r="D170" s="407"/>
      <c r="E170" s="407"/>
      <c r="F170" s="407"/>
      <c r="G170" s="407"/>
      <c r="H170" s="407"/>
      <c r="I170" s="407"/>
      <c r="J170" s="411"/>
      <c r="K170" s="411"/>
      <c r="L170" s="412"/>
      <c r="M170" s="412"/>
      <c r="N170" s="412"/>
      <c r="O170" s="412"/>
      <c r="P170" s="407"/>
      <c r="Q170" s="407"/>
      <c r="R170" s="407"/>
      <c r="S170" s="407"/>
      <c r="T170" s="407"/>
      <c r="U170" s="407"/>
      <c r="V170" s="35"/>
    </row>
    <row r="171" spans="1:22" ht="16.5" customHeight="1" thickBot="1" x14ac:dyDescent="0.4">
      <c r="A171" s="33"/>
      <c r="B171" s="407"/>
      <c r="C171" s="407"/>
      <c r="D171" s="407"/>
      <c r="E171" s="407"/>
      <c r="F171" s="407"/>
      <c r="G171" s="407"/>
      <c r="H171" s="407"/>
      <c r="I171" s="407"/>
      <c r="J171" s="411"/>
      <c r="K171" s="411"/>
      <c r="L171" s="412"/>
      <c r="M171" s="412"/>
      <c r="N171" s="412"/>
      <c r="O171" s="412"/>
      <c r="P171" s="407"/>
      <c r="Q171" s="407"/>
      <c r="R171" s="407"/>
      <c r="S171" s="407"/>
      <c r="T171" s="407"/>
      <c r="U171" s="407"/>
      <c r="V171" s="35"/>
    </row>
    <row r="172" spans="1:22" ht="16.5" customHeight="1" thickBot="1" x14ac:dyDescent="0.4">
      <c r="A172" s="33"/>
      <c r="B172" s="407"/>
      <c r="C172" s="407"/>
      <c r="D172" s="407"/>
      <c r="E172" s="407"/>
      <c r="F172" s="407"/>
      <c r="G172" s="407"/>
      <c r="H172" s="407"/>
      <c r="I172" s="407"/>
      <c r="J172" s="411"/>
      <c r="K172" s="411"/>
      <c r="L172" s="412"/>
      <c r="M172" s="412"/>
      <c r="N172" s="412"/>
      <c r="O172" s="412"/>
      <c r="P172" s="407"/>
      <c r="Q172" s="407"/>
      <c r="R172" s="407"/>
      <c r="S172" s="407"/>
      <c r="T172" s="407"/>
      <c r="U172" s="407"/>
      <c r="V172" s="35"/>
    </row>
    <row r="173" spans="1:22" ht="16.5" customHeight="1" thickBot="1" x14ac:dyDescent="0.4">
      <c r="A173" s="33"/>
      <c r="B173" s="407"/>
      <c r="C173" s="407"/>
      <c r="D173" s="407"/>
      <c r="E173" s="407"/>
      <c r="F173" s="407"/>
      <c r="G173" s="407"/>
      <c r="H173" s="407"/>
      <c r="I173" s="407"/>
      <c r="J173" s="411"/>
      <c r="K173" s="411"/>
      <c r="L173" s="412"/>
      <c r="M173" s="412"/>
      <c r="N173" s="412"/>
      <c r="O173" s="412"/>
      <c r="P173" s="407"/>
      <c r="Q173" s="407"/>
      <c r="R173" s="407"/>
      <c r="S173" s="407"/>
      <c r="T173" s="407"/>
      <c r="U173" s="407"/>
      <c r="V173" s="35"/>
    </row>
    <row r="174" spans="1:22" ht="16.5" customHeight="1" thickBot="1" x14ac:dyDescent="0.4">
      <c r="A174" s="33"/>
      <c r="B174" s="407"/>
      <c r="C174" s="407"/>
      <c r="D174" s="407"/>
      <c r="E174" s="407"/>
      <c r="F174" s="407"/>
      <c r="G174" s="407"/>
      <c r="H174" s="407"/>
      <c r="I174" s="407"/>
      <c r="J174" s="411"/>
      <c r="K174" s="411"/>
      <c r="L174" s="412"/>
      <c r="M174" s="412"/>
      <c r="N174" s="412"/>
      <c r="O174" s="412"/>
      <c r="P174" s="407"/>
      <c r="Q174" s="407"/>
      <c r="R174" s="407"/>
      <c r="S174" s="407"/>
      <c r="T174" s="407"/>
      <c r="U174" s="407"/>
      <c r="V174" s="35"/>
    </row>
    <row r="175" spans="1:22" ht="16.5" customHeight="1" thickBot="1" x14ac:dyDescent="0.4">
      <c r="A175" s="33"/>
      <c r="B175" s="407"/>
      <c r="C175" s="407"/>
      <c r="D175" s="407"/>
      <c r="E175" s="407"/>
      <c r="F175" s="407"/>
      <c r="G175" s="407"/>
      <c r="H175" s="407"/>
      <c r="I175" s="407"/>
      <c r="J175" s="411"/>
      <c r="K175" s="411"/>
      <c r="L175" s="412"/>
      <c r="M175" s="412"/>
      <c r="N175" s="412"/>
      <c r="O175" s="412"/>
      <c r="P175" s="407"/>
      <c r="Q175" s="407"/>
      <c r="R175" s="407"/>
      <c r="S175" s="407"/>
      <c r="T175" s="407"/>
      <c r="U175" s="407"/>
      <c r="V175" s="35"/>
    </row>
    <row r="176" spans="1:22" ht="16.5" customHeight="1" thickBot="1" x14ac:dyDescent="0.4">
      <c r="A176" s="33"/>
      <c r="B176" s="407"/>
      <c r="C176" s="407"/>
      <c r="D176" s="407"/>
      <c r="E176" s="407"/>
      <c r="F176" s="407"/>
      <c r="G176" s="407"/>
      <c r="H176" s="407"/>
      <c r="I176" s="407"/>
      <c r="J176" s="411"/>
      <c r="K176" s="411"/>
      <c r="L176" s="412"/>
      <c r="M176" s="412"/>
      <c r="N176" s="412"/>
      <c r="O176" s="412"/>
      <c r="P176" s="407"/>
      <c r="Q176" s="407"/>
      <c r="R176" s="407"/>
      <c r="S176" s="407"/>
      <c r="T176" s="407"/>
      <c r="U176" s="407"/>
      <c r="V176" s="35"/>
    </row>
    <row r="177" spans="1:22" ht="16.5" customHeight="1" thickBot="1" x14ac:dyDescent="0.4">
      <c r="A177" s="33"/>
      <c r="B177" s="407"/>
      <c r="C177" s="407"/>
      <c r="D177" s="407"/>
      <c r="E177" s="407"/>
      <c r="F177" s="407"/>
      <c r="G177" s="407"/>
      <c r="H177" s="408"/>
      <c r="I177" s="408"/>
      <c r="J177" s="409"/>
      <c r="K177" s="409"/>
      <c r="L177" s="410"/>
      <c r="M177" s="410"/>
      <c r="N177" s="410"/>
      <c r="O177" s="410"/>
      <c r="P177" s="408"/>
      <c r="Q177" s="408"/>
      <c r="R177" s="408"/>
      <c r="S177" s="408"/>
      <c r="T177" s="408"/>
      <c r="U177" s="408"/>
      <c r="V177" s="35"/>
    </row>
    <row r="178" spans="1:22" ht="16.5" customHeight="1" thickBot="1" x14ac:dyDescent="0.4">
      <c r="A178" s="33"/>
      <c r="B178" s="407"/>
      <c r="C178" s="407"/>
      <c r="D178" s="407"/>
      <c r="E178" s="407"/>
      <c r="F178" s="407"/>
      <c r="G178" s="407"/>
      <c r="H178" s="408"/>
      <c r="I178" s="408"/>
      <c r="J178" s="409"/>
      <c r="K178" s="409"/>
      <c r="L178" s="410"/>
      <c r="M178" s="410"/>
      <c r="N178" s="410"/>
      <c r="O178" s="410"/>
      <c r="P178" s="408"/>
      <c r="Q178" s="408"/>
      <c r="R178" s="408"/>
      <c r="S178" s="408"/>
      <c r="T178" s="408"/>
      <c r="U178" s="408"/>
      <c r="V178" s="35"/>
    </row>
    <row r="179" spans="1:22" ht="16.5" customHeight="1" thickBot="1" x14ac:dyDescent="0.4">
      <c r="A179" s="33"/>
      <c r="B179" s="407"/>
      <c r="C179" s="407"/>
      <c r="D179" s="407"/>
      <c r="E179" s="407"/>
      <c r="F179" s="407"/>
      <c r="G179" s="407"/>
      <c r="H179" s="408"/>
      <c r="I179" s="408"/>
      <c r="J179" s="409"/>
      <c r="K179" s="409"/>
      <c r="L179" s="410"/>
      <c r="M179" s="410"/>
      <c r="N179" s="410"/>
      <c r="O179" s="410"/>
      <c r="P179" s="408"/>
      <c r="Q179" s="408"/>
      <c r="R179" s="408"/>
      <c r="S179" s="408"/>
      <c r="T179" s="408"/>
      <c r="U179" s="408"/>
      <c r="V179" s="35"/>
    </row>
    <row r="180" spans="1:22" ht="16.5" customHeight="1" thickBot="1" x14ac:dyDescent="0.4">
      <c r="A180" s="33"/>
      <c r="B180" s="407"/>
      <c r="C180" s="407"/>
      <c r="D180" s="407"/>
      <c r="E180" s="407"/>
      <c r="F180" s="407"/>
      <c r="G180" s="407"/>
      <c r="H180" s="408"/>
      <c r="I180" s="408"/>
      <c r="J180" s="409"/>
      <c r="K180" s="409"/>
      <c r="L180" s="410"/>
      <c r="M180" s="410"/>
      <c r="N180" s="410"/>
      <c r="O180" s="410"/>
      <c r="P180" s="408"/>
      <c r="Q180" s="408"/>
      <c r="R180" s="408"/>
      <c r="S180" s="408"/>
      <c r="T180" s="408"/>
      <c r="U180" s="408"/>
      <c r="V180" s="35"/>
    </row>
    <row r="181" spans="1:22" ht="16.5" customHeight="1" thickBot="1" x14ac:dyDescent="0.4">
      <c r="A181" s="33"/>
      <c r="B181" s="407"/>
      <c r="C181" s="407"/>
      <c r="D181" s="407"/>
      <c r="E181" s="407"/>
      <c r="F181" s="407"/>
      <c r="G181" s="407"/>
      <c r="H181" s="408"/>
      <c r="I181" s="408"/>
      <c r="J181" s="409"/>
      <c r="K181" s="409"/>
      <c r="L181" s="410"/>
      <c r="M181" s="410"/>
      <c r="N181" s="410"/>
      <c r="O181" s="410"/>
      <c r="P181" s="408"/>
      <c r="Q181" s="408"/>
      <c r="R181" s="408"/>
      <c r="S181" s="408"/>
      <c r="T181" s="408"/>
      <c r="U181" s="408"/>
      <c r="V181" s="35"/>
    </row>
    <row r="182" spans="1:22" ht="16.5" customHeight="1" thickBot="1" x14ac:dyDescent="0.4">
      <c r="A182" s="33"/>
      <c r="B182" s="407"/>
      <c r="C182" s="407"/>
      <c r="D182" s="407"/>
      <c r="E182" s="407"/>
      <c r="F182" s="407"/>
      <c r="G182" s="407"/>
      <c r="H182" s="408"/>
      <c r="I182" s="408"/>
      <c r="J182" s="409"/>
      <c r="K182" s="409"/>
      <c r="L182" s="410"/>
      <c r="M182" s="410"/>
      <c r="N182" s="410"/>
      <c r="O182" s="410"/>
      <c r="P182" s="408"/>
      <c r="Q182" s="408"/>
      <c r="R182" s="408"/>
      <c r="S182" s="408"/>
      <c r="T182" s="408"/>
      <c r="U182" s="408"/>
      <c r="V182" s="35"/>
    </row>
    <row r="183" spans="1:22" ht="16.5" customHeight="1" thickBot="1" x14ac:dyDescent="0.4">
      <c r="A183" s="33"/>
      <c r="B183" s="407"/>
      <c r="C183" s="407"/>
      <c r="D183" s="407"/>
      <c r="E183" s="407"/>
      <c r="F183" s="407"/>
      <c r="G183" s="407"/>
      <c r="H183" s="408"/>
      <c r="I183" s="408"/>
      <c r="J183" s="409"/>
      <c r="K183" s="409"/>
      <c r="L183" s="410"/>
      <c r="M183" s="410"/>
      <c r="N183" s="410"/>
      <c r="O183" s="410"/>
      <c r="P183" s="408"/>
      <c r="Q183" s="408"/>
      <c r="R183" s="408"/>
      <c r="S183" s="408"/>
      <c r="T183" s="408"/>
      <c r="U183" s="408"/>
      <c r="V183" s="35"/>
    </row>
    <row r="184" spans="1:22" ht="16.5" customHeight="1" thickBot="1" x14ac:dyDescent="0.4">
      <c r="A184" s="33"/>
      <c r="B184" s="407"/>
      <c r="C184" s="407"/>
      <c r="D184" s="407"/>
      <c r="E184" s="407"/>
      <c r="F184" s="407"/>
      <c r="G184" s="407"/>
      <c r="H184" s="408"/>
      <c r="I184" s="408"/>
      <c r="J184" s="409"/>
      <c r="K184" s="409"/>
      <c r="L184" s="410"/>
      <c r="M184" s="410"/>
      <c r="N184" s="410"/>
      <c r="O184" s="410"/>
      <c r="P184" s="408"/>
      <c r="Q184" s="408"/>
      <c r="R184" s="408"/>
      <c r="S184" s="408"/>
      <c r="T184" s="408"/>
      <c r="U184" s="408"/>
      <c r="V184" s="35"/>
    </row>
    <row r="185" spans="1:22" ht="16.5" customHeight="1" thickBot="1" x14ac:dyDescent="0.4">
      <c r="A185" s="33"/>
      <c r="B185" s="407"/>
      <c r="C185" s="407"/>
      <c r="D185" s="407"/>
      <c r="E185" s="407"/>
      <c r="F185" s="407"/>
      <c r="G185" s="407"/>
      <c r="H185" s="408"/>
      <c r="I185" s="408"/>
      <c r="J185" s="409"/>
      <c r="K185" s="409"/>
      <c r="L185" s="410"/>
      <c r="M185" s="410"/>
      <c r="N185" s="410"/>
      <c r="O185" s="410"/>
      <c r="P185" s="408"/>
      <c r="Q185" s="408"/>
      <c r="R185" s="408"/>
      <c r="S185" s="408"/>
      <c r="T185" s="408"/>
      <c r="U185" s="408"/>
      <c r="V185" s="35"/>
    </row>
    <row r="186" spans="1:22" ht="16.5" customHeight="1" thickBot="1" x14ac:dyDescent="0.4">
      <c r="A186" s="33"/>
      <c r="B186" s="407"/>
      <c r="C186" s="407"/>
      <c r="D186" s="407"/>
      <c r="E186" s="407"/>
      <c r="F186" s="407"/>
      <c r="G186" s="407"/>
      <c r="H186" s="408"/>
      <c r="I186" s="408"/>
      <c r="J186" s="409"/>
      <c r="K186" s="409"/>
      <c r="L186" s="410"/>
      <c r="M186" s="410"/>
      <c r="N186" s="410"/>
      <c r="O186" s="410"/>
      <c r="P186" s="408"/>
      <c r="Q186" s="408"/>
      <c r="R186" s="408"/>
      <c r="S186" s="408"/>
      <c r="T186" s="408"/>
      <c r="U186" s="408"/>
      <c r="V186" s="35"/>
    </row>
    <row r="187" spans="1:22" ht="16.5" customHeight="1" thickBot="1" x14ac:dyDescent="0.4">
      <c r="A187" s="33"/>
      <c r="B187" s="407"/>
      <c r="C187" s="407"/>
      <c r="D187" s="407"/>
      <c r="E187" s="413"/>
      <c r="F187" s="414"/>
      <c r="G187" s="415"/>
      <c r="H187" s="408"/>
      <c r="I187" s="408"/>
      <c r="J187" s="409"/>
      <c r="K187" s="409"/>
      <c r="L187" s="410"/>
      <c r="M187" s="410"/>
      <c r="N187" s="410"/>
      <c r="O187" s="410"/>
      <c r="P187" s="408"/>
      <c r="Q187" s="408"/>
      <c r="R187" s="408"/>
      <c r="S187" s="408"/>
      <c r="T187" s="408"/>
      <c r="U187" s="408"/>
      <c r="V187" s="35"/>
    </row>
    <row r="188" spans="1:22" ht="16.5" customHeight="1" thickBot="1" x14ac:dyDescent="0.4">
      <c r="A188" s="33"/>
      <c r="B188" s="407"/>
      <c r="C188" s="407"/>
      <c r="D188" s="407"/>
      <c r="E188" s="416"/>
      <c r="F188" s="417"/>
      <c r="G188" s="418"/>
      <c r="H188" s="408"/>
      <c r="I188" s="408"/>
      <c r="J188" s="409"/>
      <c r="K188" s="409"/>
      <c r="L188" s="410"/>
      <c r="M188" s="410"/>
      <c r="N188" s="410"/>
      <c r="O188" s="410"/>
      <c r="P188" s="408"/>
      <c r="Q188" s="408"/>
      <c r="R188" s="408"/>
      <c r="S188" s="408"/>
      <c r="T188" s="408"/>
      <c r="U188" s="408"/>
      <c r="V188" s="35"/>
    </row>
    <row r="189" spans="1:22" ht="16.5" customHeight="1" thickBot="1" x14ac:dyDescent="0.4">
      <c r="A189" s="33"/>
      <c r="B189" s="407"/>
      <c r="C189" s="407"/>
      <c r="D189" s="407"/>
      <c r="E189" s="408"/>
      <c r="F189" s="408"/>
      <c r="G189" s="408"/>
      <c r="H189" s="408"/>
      <c r="I189" s="408"/>
      <c r="J189" s="409"/>
      <c r="K189" s="409"/>
      <c r="L189" s="410"/>
      <c r="M189" s="410"/>
      <c r="N189" s="410"/>
      <c r="O189" s="410"/>
      <c r="P189" s="408"/>
      <c r="Q189" s="408"/>
      <c r="R189" s="408"/>
      <c r="S189" s="408"/>
      <c r="T189" s="408"/>
      <c r="U189" s="408"/>
      <c r="V189" s="35"/>
    </row>
    <row r="190" spans="1:22" ht="16.5" customHeight="1" thickBot="1" x14ac:dyDescent="0.4">
      <c r="A190" s="33"/>
      <c r="B190" s="407"/>
      <c r="C190" s="407"/>
      <c r="D190" s="407"/>
      <c r="E190" s="408"/>
      <c r="F190" s="408"/>
      <c r="G190" s="408"/>
      <c r="H190" s="408"/>
      <c r="I190" s="408"/>
      <c r="J190" s="409"/>
      <c r="K190" s="409"/>
      <c r="L190" s="410"/>
      <c r="M190" s="410"/>
      <c r="N190" s="410"/>
      <c r="O190" s="410"/>
      <c r="P190" s="408"/>
      <c r="Q190" s="408"/>
      <c r="R190" s="408"/>
      <c r="S190" s="408"/>
      <c r="T190" s="408"/>
      <c r="U190" s="408"/>
      <c r="V190" s="35"/>
    </row>
    <row r="191" spans="1:22" ht="16.5" customHeight="1" thickBot="1" x14ac:dyDescent="0.4">
      <c r="A191" s="33"/>
      <c r="B191" s="407"/>
      <c r="C191" s="407"/>
      <c r="D191" s="407"/>
      <c r="E191" s="408"/>
      <c r="F191" s="408"/>
      <c r="G191" s="408"/>
      <c r="H191" s="407"/>
      <c r="I191" s="407"/>
      <c r="J191" s="411"/>
      <c r="K191" s="411"/>
      <c r="L191" s="412"/>
      <c r="M191" s="412"/>
      <c r="N191" s="412"/>
      <c r="O191" s="412"/>
      <c r="P191" s="407"/>
      <c r="Q191" s="407"/>
      <c r="R191" s="407"/>
      <c r="S191" s="407"/>
      <c r="T191" s="407"/>
      <c r="U191" s="407"/>
      <c r="V191" s="35"/>
    </row>
    <row r="192" spans="1:22" ht="16.5" customHeight="1" thickBot="1" x14ac:dyDescent="0.4">
      <c r="A192" s="33"/>
      <c r="B192" s="407"/>
      <c r="C192" s="407"/>
      <c r="D192" s="407"/>
      <c r="E192" s="408"/>
      <c r="F192" s="408"/>
      <c r="G192" s="408"/>
      <c r="H192" s="407"/>
      <c r="I192" s="407"/>
      <c r="J192" s="411"/>
      <c r="K192" s="411"/>
      <c r="L192" s="412"/>
      <c r="M192" s="412"/>
      <c r="N192" s="412"/>
      <c r="O192" s="412"/>
      <c r="P192" s="407"/>
      <c r="Q192" s="407"/>
      <c r="R192" s="407"/>
      <c r="S192" s="407"/>
      <c r="T192" s="407"/>
      <c r="U192" s="407"/>
      <c r="V192" s="35"/>
    </row>
    <row r="193" spans="1:22" ht="16.5" customHeight="1" thickBot="1" x14ac:dyDescent="0.4">
      <c r="A193" s="33"/>
      <c r="B193" s="407"/>
      <c r="C193" s="407"/>
      <c r="D193" s="407"/>
      <c r="E193" s="408"/>
      <c r="F193" s="408"/>
      <c r="G193" s="408"/>
      <c r="H193" s="407"/>
      <c r="I193" s="407"/>
      <c r="J193" s="411"/>
      <c r="K193" s="411"/>
      <c r="L193" s="412"/>
      <c r="M193" s="412"/>
      <c r="N193" s="412"/>
      <c r="O193" s="412"/>
      <c r="P193" s="407"/>
      <c r="Q193" s="407"/>
      <c r="R193" s="407"/>
      <c r="S193" s="407"/>
      <c r="T193" s="407"/>
      <c r="U193" s="407"/>
      <c r="V193" s="35"/>
    </row>
    <row r="194" spans="1:22" ht="16.5" customHeight="1" thickBot="1" x14ac:dyDescent="0.4">
      <c r="A194" s="33"/>
      <c r="B194" s="407"/>
      <c r="C194" s="407"/>
      <c r="D194" s="407"/>
      <c r="E194" s="408"/>
      <c r="F194" s="408"/>
      <c r="G194" s="408"/>
      <c r="H194" s="407"/>
      <c r="I194" s="407"/>
      <c r="J194" s="411"/>
      <c r="K194" s="411"/>
      <c r="L194" s="412"/>
      <c r="M194" s="412"/>
      <c r="N194" s="412"/>
      <c r="O194" s="412"/>
      <c r="P194" s="407"/>
      <c r="Q194" s="407"/>
      <c r="R194" s="407"/>
      <c r="S194" s="407"/>
      <c r="T194" s="407"/>
      <c r="U194" s="407"/>
      <c r="V194" s="35"/>
    </row>
    <row r="195" spans="1:22" ht="16.5" customHeight="1" thickBot="1" x14ac:dyDescent="0.4">
      <c r="A195" s="33"/>
      <c r="B195" s="407"/>
      <c r="C195" s="407"/>
      <c r="D195" s="407"/>
      <c r="E195" s="408"/>
      <c r="F195" s="408"/>
      <c r="G195" s="408"/>
      <c r="H195" s="407"/>
      <c r="I195" s="407"/>
      <c r="J195" s="411"/>
      <c r="K195" s="411"/>
      <c r="L195" s="412"/>
      <c r="M195" s="412"/>
      <c r="N195" s="412"/>
      <c r="O195" s="412"/>
      <c r="P195" s="407"/>
      <c r="Q195" s="407"/>
      <c r="R195" s="407"/>
      <c r="S195" s="407"/>
      <c r="T195" s="407"/>
      <c r="U195" s="407"/>
      <c r="V195" s="35"/>
    </row>
    <row r="196" spans="1:22" ht="16.5" customHeight="1" thickBot="1" x14ac:dyDescent="0.4">
      <c r="A196" s="33"/>
      <c r="B196" s="407"/>
      <c r="C196" s="407"/>
      <c r="D196" s="407"/>
      <c r="E196" s="408"/>
      <c r="F196" s="408"/>
      <c r="G196" s="408"/>
      <c r="H196" s="407"/>
      <c r="I196" s="407"/>
      <c r="J196" s="411"/>
      <c r="K196" s="411"/>
      <c r="L196" s="412"/>
      <c r="M196" s="412"/>
      <c r="N196" s="412"/>
      <c r="O196" s="412"/>
      <c r="P196" s="407"/>
      <c r="Q196" s="407"/>
      <c r="R196" s="407"/>
      <c r="S196" s="407"/>
      <c r="T196" s="407"/>
      <c r="U196" s="407"/>
      <c r="V196" s="35"/>
    </row>
    <row r="197" spans="1:22" ht="16.5" customHeight="1" thickBot="1" x14ac:dyDescent="0.4">
      <c r="A197" s="33"/>
      <c r="B197" s="407"/>
      <c r="C197" s="407"/>
      <c r="D197" s="407"/>
      <c r="E197" s="408"/>
      <c r="F197" s="408"/>
      <c r="G197" s="408"/>
      <c r="H197" s="407"/>
      <c r="I197" s="407"/>
      <c r="J197" s="411"/>
      <c r="K197" s="411"/>
      <c r="L197" s="412"/>
      <c r="M197" s="412"/>
      <c r="N197" s="412"/>
      <c r="O197" s="412"/>
      <c r="P197" s="407"/>
      <c r="Q197" s="407"/>
      <c r="R197" s="407"/>
      <c r="S197" s="407"/>
      <c r="T197" s="407"/>
      <c r="U197" s="407"/>
      <c r="V197" s="35"/>
    </row>
    <row r="198" spans="1:22" ht="16.5" customHeight="1" thickBot="1" x14ac:dyDescent="0.4">
      <c r="A198" s="33"/>
      <c r="B198" s="407"/>
      <c r="C198" s="407"/>
      <c r="D198" s="407"/>
      <c r="E198" s="408"/>
      <c r="F198" s="408"/>
      <c r="G198" s="408"/>
      <c r="H198" s="407"/>
      <c r="I198" s="407"/>
      <c r="J198" s="411"/>
      <c r="K198" s="411"/>
      <c r="L198" s="412"/>
      <c r="M198" s="412"/>
      <c r="N198" s="412"/>
      <c r="O198" s="412"/>
      <c r="P198" s="407"/>
      <c r="Q198" s="407"/>
      <c r="R198" s="407"/>
      <c r="S198" s="407"/>
      <c r="T198" s="407"/>
      <c r="U198" s="407"/>
      <c r="V198" s="35"/>
    </row>
    <row r="199" spans="1:22" ht="16.5" customHeight="1" thickBot="1" x14ac:dyDescent="0.4">
      <c r="A199" s="33"/>
      <c r="B199" s="407"/>
      <c r="C199" s="407"/>
      <c r="D199" s="407"/>
      <c r="E199" s="408"/>
      <c r="F199" s="408"/>
      <c r="G199" s="408"/>
      <c r="H199" s="407"/>
      <c r="I199" s="407"/>
      <c r="J199" s="411"/>
      <c r="K199" s="411"/>
      <c r="L199" s="412"/>
      <c r="M199" s="412"/>
      <c r="N199" s="412"/>
      <c r="O199" s="412"/>
      <c r="P199" s="407"/>
      <c r="Q199" s="407"/>
      <c r="R199" s="407"/>
      <c r="S199" s="407"/>
      <c r="T199" s="407"/>
      <c r="U199" s="407"/>
      <c r="V199" s="35"/>
    </row>
    <row r="200" spans="1:22" ht="16.5" customHeight="1" thickBot="1" x14ac:dyDescent="0.4">
      <c r="A200" s="33"/>
      <c r="B200" s="407"/>
      <c r="C200" s="407"/>
      <c r="D200" s="407"/>
      <c r="E200" s="408"/>
      <c r="F200" s="408"/>
      <c r="G200" s="408"/>
      <c r="H200" s="407"/>
      <c r="I200" s="407"/>
      <c r="J200" s="411"/>
      <c r="K200" s="411"/>
      <c r="L200" s="412"/>
      <c r="M200" s="412"/>
      <c r="N200" s="412"/>
      <c r="O200" s="412"/>
      <c r="P200" s="407"/>
      <c r="Q200" s="407"/>
      <c r="R200" s="407"/>
      <c r="S200" s="407"/>
      <c r="T200" s="407"/>
      <c r="U200" s="407"/>
      <c r="V200" s="35"/>
    </row>
    <row r="201" spans="1:22" ht="16.5" customHeight="1" thickBot="1" x14ac:dyDescent="0.4">
      <c r="A201" s="33"/>
      <c r="B201" s="407"/>
      <c r="C201" s="407"/>
      <c r="D201" s="407"/>
      <c r="E201" s="408"/>
      <c r="F201" s="408"/>
      <c r="G201" s="408"/>
      <c r="H201" s="407"/>
      <c r="I201" s="407"/>
      <c r="J201" s="411"/>
      <c r="K201" s="411"/>
      <c r="L201" s="412"/>
      <c r="M201" s="412"/>
      <c r="N201" s="412"/>
      <c r="O201" s="412"/>
      <c r="P201" s="407"/>
      <c r="Q201" s="407"/>
      <c r="R201" s="407"/>
      <c r="S201" s="407"/>
      <c r="T201" s="407"/>
      <c r="U201" s="407"/>
      <c r="V201" s="35"/>
    </row>
    <row r="202" spans="1:22" ht="16.5" customHeight="1" thickBot="1" x14ac:dyDescent="0.4">
      <c r="A202" s="33"/>
      <c r="B202" s="407"/>
      <c r="C202" s="407"/>
      <c r="D202" s="407"/>
      <c r="E202" s="408"/>
      <c r="F202" s="408"/>
      <c r="G202" s="408"/>
      <c r="H202" s="407"/>
      <c r="I202" s="407"/>
      <c r="J202" s="411"/>
      <c r="K202" s="411"/>
      <c r="L202" s="412"/>
      <c r="M202" s="412"/>
      <c r="N202" s="412"/>
      <c r="O202" s="412"/>
      <c r="P202" s="407"/>
      <c r="Q202" s="407"/>
      <c r="R202" s="407"/>
      <c r="S202" s="407"/>
      <c r="T202" s="407"/>
      <c r="U202" s="407"/>
      <c r="V202" s="35"/>
    </row>
    <row r="203" spans="1:22" ht="16.5" customHeight="1" thickBot="1" x14ac:dyDescent="0.4">
      <c r="A203" s="33"/>
      <c r="B203" s="407"/>
      <c r="C203" s="407"/>
      <c r="D203" s="407"/>
      <c r="E203" s="408"/>
      <c r="F203" s="408"/>
      <c r="G203" s="408"/>
      <c r="H203" s="407"/>
      <c r="I203" s="407"/>
      <c r="J203" s="411"/>
      <c r="K203" s="411"/>
      <c r="L203" s="412"/>
      <c r="M203" s="412"/>
      <c r="N203" s="412"/>
      <c r="O203" s="412"/>
      <c r="P203" s="407"/>
      <c r="Q203" s="407"/>
      <c r="R203" s="407"/>
      <c r="S203" s="407"/>
      <c r="T203" s="407"/>
      <c r="U203" s="407"/>
      <c r="V203" s="35"/>
    </row>
    <row r="204" spans="1:22" ht="16.5" customHeight="1" thickBot="1" x14ac:dyDescent="0.4">
      <c r="A204" s="33"/>
      <c r="B204" s="407"/>
      <c r="C204" s="407"/>
      <c r="D204" s="407"/>
      <c r="E204" s="408"/>
      <c r="F204" s="408"/>
      <c r="G204" s="408"/>
      <c r="H204" s="407"/>
      <c r="I204" s="407"/>
      <c r="J204" s="411"/>
      <c r="K204" s="411"/>
      <c r="L204" s="412"/>
      <c r="M204" s="412"/>
      <c r="N204" s="412"/>
      <c r="O204" s="412"/>
      <c r="P204" s="407"/>
      <c r="Q204" s="407"/>
      <c r="R204" s="407"/>
      <c r="S204" s="407"/>
      <c r="T204" s="407"/>
      <c r="U204" s="407"/>
      <c r="V204" s="35"/>
    </row>
    <row r="205" spans="1:22" ht="16.5" customHeight="1" thickBot="1" x14ac:dyDescent="0.4">
      <c r="A205" s="33"/>
      <c r="B205" s="407"/>
      <c r="C205" s="407"/>
      <c r="D205" s="407"/>
      <c r="E205" s="408"/>
      <c r="F205" s="408"/>
      <c r="G205" s="408"/>
      <c r="H205" s="407"/>
      <c r="I205" s="407"/>
      <c r="J205" s="411"/>
      <c r="K205" s="411"/>
      <c r="L205" s="412"/>
      <c r="M205" s="412"/>
      <c r="N205" s="412"/>
      <c r="O205" s="412"/>
      <c r="P205" s="407"/>
      <c r="Q205" s="407"/>
      <c r="R205" s="407"/>
      <c r="S205" s="407"/>
      <c r="T205" s="407"/>
      <c r="U205" s="407"/>
      <c r="V205" s="35"/>
    </row>
    <row r="206" spans="1:22" ht="16.5" customHeight="1" thickBot="1" x14ac:dyDescent="0.4">
      <c r="A206" s="33"/>
      <c r="B206" s="407"/>
      <c r="C206" s="407"/>
      <c r="D206" s="407"/>
      <c r="E206" s="408"/>
      <c r="F206" s="408"/>
      <c r="G206" s="408"/>
      <c r="H206" s="407"/>
      <c r="I206" s="407"/>
      <c r="J206" s="411"/>
      <c r="K206" s="411"/>
      <c r="L206" s="412"/>
      <c r="M206" s="412"/>
      <c r="N206" s="412"/>
      <c r="O206" s="412"/>
      <c r="P206" s="407"/>
      <c r="Q206" s="407"/>
      <c r="R206" s="407"/>
      <c r="S206" s="407"/>
      <c r="T206" s="407"/>
      <c r="U206" s="407"/>
      <c r="V206" s="35"/>
    </row>
    <row r="207" spans="1:22" ht="16.5" customHeight="1" thickBot="1" x14ac:dyDescent="0.4">
      <c r="A207" s="33"/>
      <c r="B207" s="407"/>
      <c r="C207" s="407"/>
      <c r="D207" s="407"/>
      <c r="E207" s="408"/>
      <c r="F207" s="408"/>
      <c r="G207" s="408"/>
      <c r="H207" s="407"/>
      <c r="I207" s="407"/>
      <c r="J207" s="411"/>
      <c r="K207" s="411"/>
      <c r="L207" s="412"/>
      <c r="M207" s="412"/>
      <c r="N207" s="412"/>
      <c r="O207" s="412"/>
      <c r="P207" s="407"/>
      <c r="Q207" s="407"/>
      <c r="R207" s="407"/>
      <c r="S207" s="407"/>
      <c r="T207" s="407"/>
      <c r="U207" s="407"/>
      <c r="V207" s="35"/>
    </row>
    <row r="208" spans="1:22" ht="16.5" customHeight="1" thickBot="1" x14ac:dyDescent="0.4">
      <c r="A208" s="33"/>
      <c r="B208" s="407"/>
      <c r="C208" s="407"/>
      <c r="D208" s="407"/>
      <c r="E208" s="408"/>
      <c r="F208" s="408"/>
      <c r="G208" s="408"/>
      <c r="H208" s="407"/>
      <c r="I208" s="407"/>
      <c r="J208" s="411"/>
      <c r="K208" s="411"/>
      <c r="L208" s="412"/>
      <c r="M208" s="412"/>
      <c r="N208" s="412"/>
      <c r="O208" s="412"/>
      <c r="P208" s="407"/>
      <c r="Q208" s="407"/>
      <c r="R208" s="407"/>
      <c r="S208" s="407"/>
      <c r="T208" s="407"/>
      <c r="U208" s="407"/>
      <c r="V208" s="35"/>
    </row>
    <row r="209" spans="1:22" ht="16.5" customHeight="1" thickBot="1" x14ac:dyDescent="0.4">
      <c r="A209" s="33"/>
      <c r="B209" s="407"/>
      <c r="C209" s="407"/>
      <c r="D209" s="407"/>
      <c r="E209" s="408"/>
      <c r="F209" s="408"/>
      <c r="G209" s="408"/>
      <c r="H209" s="407"/>
      <c r="I209" s="407"/>
      <c r="J209" s="411"/>
      <c r="K209" s="411"/>
      <c r="L209" s="412"/>
      <c r="M209" s="412"/>
      <c r="N209" s="412"/>
      <c r="O209" s="412"/>
      <c r="P209" s="407"/>
      <c r="Q209" s="407"/>
      <c r="R209" s="407"/>
      <c r="S209" s="407"/>
      <c r="T209" s="407"/>
      <c r="U209" s="407"/>
      <c r="V209" s="35"/>
    </row>
    <row r="210" spans="1:22" ht="16.5" customHeight="1" thickBot="1" x14ac:dyDescent="0.4">
      <c r="A210" s="33"/>
      <c r="B210" s="407"/>
      <c r="C210" s="407"/>
      <c r="D210" s="407"/>
      <c r="E210" s="408"/>
      <c r="F210" s="408"/>
      <c r="G210" s="408"/>
      <c r="H210" s="407"/>
      <c r="I210" s="407"/>
      <c r="J210" s="411"/>
      <c r="K210" s="411"/>
      <c r="L210" s="412"/>
      <c r="M210" s="412"/>
      <c r="N210" s="412"/>
      <c r="O210" s="412"/>
      <c r="P210" s="407"/>
      <c r="Q210" s="407"/>
      <c r="R210" s="407"/>
      <c r="S210" s="407"/>
      <c r="T210" s="407"/>
      <c r="U210" s="407"/>
      <c r="V210" s="35"/>
    </row>
    <row r="211" spans="1:22" ht="16.5" customHeight="1" thickBot="1" x14ac:dyDescent="0.4">
      <c r="A211" s="33"/>
      <c r="B211" s="407"/>
      <c r="C211" s="407"/>
      <c r="D211" s="407"/>
      <c r="E211" s="408"/>
      <c r="F211" s="408"/>
      <c r="G211" s="408"/>
      <c r="H211" s="407"/>
      <c r="I211" s="407"/>
      <c r="J211" s="411"/>
      <c r="K211" s="411"/>
      <c r="L211" s="412"/>
      <c r="M211" s="412"/>
      <c r="N211" s="412"/>
      <c r="O211" s="412"/>
      <c r="P211" s="407"/>
      <c r="Q211" s="407"/>
      <c r="R211" s="407"/>
      <c r="S211" s="407"/>
      <c r="T211" s="407"/>
      <c r="U211" s="407"/>
      <c r="V211" s="35"/>
    </row>
    <row r="212" spans="1:22" ht="16.5" customHeight="1" thickBot="1" x14ac:dyDescent="0.4">
      <c r="A212" s="33"/>
      <c r="B212" s="407"/>
      <c r="C212" s="407"/>
      <c r="D212" s="407"/>
      <c r="E212" s="408"/>
      <c r="F212" s="408"/>
      <c r="G212" s="408"/>
      <c r="H212" s="407"/>
      <c r="I212" s="407"/>
      <c r="J212" s="411"/>
      <c r="K212" s="411"/>
      <c r="L212" s="412"/>
      <c r="M212" s="412"/>
      <c r="N212" s="412"/>
      <c r="O212" s="412"/>
      <c r="P212" s="407"/>
      <c r="Q212" s="407"/>
      <c r="R212" s="407"/>
      <c r="S212" s="407"/>
      <c r="T212" s="407"/>
      <c r="U212" s="407"/>
      <c r="V212" s="35"/>
    </row>
    <row r="213" spans="1:22" ht="16.5" customHeight="1" thickBot="1" x14ac:dyDescent="0.4">
      <c r="A213" s="33"/>
      <c r="B213" s="407"/>
      <c r="C213" s="407"/>
      <c r="D213" s="407"/>
      <c r="E213" s="408"/>
      <c r="F213" s="408"/>
      <c r="G213" s="408"/>
      <c r="H213" s="407"/>
      <c r="I213" s="407"/>
      <c r="J213" s="411"/>
      <c r="K213" s="411"/>
      <c r="L213" s="412"/>
      <c r="M213" s="412"/>
      <c r="N213" s="412"/>
      <c r="O213" s="412"/>
      <c r="P213" s="407"/>
      <c r="Q213" s="407"/>
      <c r="R213" s="407"/>
      <c r="S213" s="407"/>
      <c r="T213" s="407"/>
      <c r="U213" s="407"/>
      <c r="V213" s="35"/>
    </row>
    <row r="214" spans="1:22" ht="16.5" customHeight="1" thickBot="1" x14ac:dyDescent="0.4">
      <c r="A214" s="33"/>
      <c r="B214" s="407"/>
      <c r="C214" s="407"/>
      <c r="D214" s="407"/>
      <c r="E214" s="408"/>
      <c r="F214" s="408"/>
      <c r="G214" s="408"/>
      <c r="H214" s="407"/>
      <c r="I214" s="407"/>
      <c r="J214" s="411"/>
      <c r="K214" s="411"/>
      <c r="L214" s="412"/>
      <c r="M214" s="412"/>
      <c r="N214" s="412"/>
      <c r="O214" s="412"/>
      <c r="P214" s="407"/>
      <c r="Q214" s="407"/>
      <c r="R214" s="407"/>
      <c r="S214" s="407"/>
      <c r="T214" s="407"/>
      <c r="U214" s="407"/>
      <c r="V214" s="35"/>
    </row>
    <row r="215" spans="1:22" ht="16.5" customHeight="1" thickBot="1" x14ac:dyDescent="0.4">
      <c r="A215" s="33"/>
      <c r="B215" s="407"/>
      <c r="C215" s="407"/>
      <c r="D215" s="407"/>
      <c r="E215" s="408"/>
      <c r="F215" s="408"/>
      <c r="G215" s="408"/>
      <c r="H215" s="407"/>
      <c r="I215" s="407"/>
      <c r="J215" s="411"/>
      <c r="K215" s="411"/>
      <c r="L215" s="412"/>
      <c r="M215" s="412"/>
      <c r="N215" s="412"/>
      <c r="O215" s="412"/>
      <c r="P215" s="407"/>
      <c r="Q215" s="407"/>
      <c r="R215" s="407"/>
      <c r="S215" s="407"/>
      <c r="T215" s="407"/>
      <c r="U215" s="407"/>
      <c r="V215" s="35"/>
    </row>
    <row r="216" spans="1:22" ht="16.5" customHeight="1" thickBot="1" x14ac:dyDescent="0.4">
      <c r="A216" s="33"/>
      <c r="B216" s="407"/>
      <c r="C216" s="407"/>
      <c r="D216" s="407"/>
      <c r="E216" s="408"/>
      <c r="F216" s="408"/>
      <c r="G216" s="408"/>
      <c r="H216" s="407"/>
      <c r="I216" s="407"/>
      <c r="J216" s="411"/>
      <c r="K216" s="411"/>
      <c r="L216" s="412"/>
      <c r="M216" s="412"/>
      <c r="N216" s="412"/>
      <c r="O216" s="412"/>
      <c r="P216" s="407"/>
      <c r="Q216" s="407"/>
      <c r="R216" s="407"/>
      <c r="S216" s="407"/>
      <c r="T216" s="407"/>
      <c r="U216" s="407"/>
      <c r="V216" s="35"/>
    </row>
    <row r="217" spans="1:22" ht="16.5" customHeight="1" thickBot="1" x14ac:dyDescent="0.4">
      <c r="A217" s="33"/>
      <c r="B217" s="407"/>
      <c r="C217" s="407"/>
      <c r="D217" s="407"/>
      <c r="E217" s="408"/>
      <c r="F217" s="408"/>
      <c r="G217" s="408"/>
      <c r="H217" s="407"/>
      <c r="I217" s="407"/>
      <c r="J217" s="411"/>
      <c r="K217" s="411"/>
      <c r="L217" s="412"/>
      <c r="M217" s="412"/>
      <c r="N217" s="412"/>
      <c r="O217" s="412"/>
      <c r="P217" s="407"/>
      <c r="Q217" s="407"/>
      <c r="R217" s="407"/>
      <c r="S217" s="407"/>
      <c r="T217" s="407"/>
      <c r="U217" s="407"/>
      <c r="V217" s="35"/>
    </row>
    <row r="218" spans="1:22" ht="16.5" customHeight="1" thickBot="1" x14ac:dyDescent="0.4">
      <c r="A218" s="33"/>
      <c r="B218" s="407"/>
      <c r="C218" s="407"/>
      <c r="D218" s="407"/>
      <c r="E218" s="408"/>
      <c r="F218" s="408"/>
      <c r="G218" s="408"/>
      <c r="H218" s="407"/>
      <c r="I218" s="407"/>
      <c r="J218" s="411"/>
      <c r="K218" s="411"/>
      <c r="L218" s="412"/>
      <c r="M218" s="412"/>
      <c r="N218" s="412"/>
      <c r="O218" s="412"/>
      <c r="P218" s="407"/>
      <c r="Q218" s="407"/>
      <c r="R218" s="407"/>
      <c r="S218" s="407"/>
      <c r="T218" s="407"/>
      <c r="U218" s="407"/>
      <c r="V218" s="35"/>
    </row>
    <row r="219" spans="1:22" ht="16.5" customHeight="1" thickBot="1" x14ac:dyDescent="0.4">
      <c r="A219" s="33"/>
      <c r="B219" s="407"/>
      <c r="C219" s="407"/>
      <c r="D219" s="407"/>
      <c r="E219" s="408"/>
      <c r="F219" s="408"/>
      <c r="G219" s="408"/>
      <c r="H219" s="408"/>
      <c r="I219" s="408"/>
      <c r="J219" s="409"/>
      <c r="K219" s="409"/>
      <c r="L219" s="410"/>
      <c r="M219" s="410"/>
      <c r="N219" s="410"/>
      <c r="O219" s="410"/>
      <c r="P219" s="408"/>
      <c r="Q219" s="408"/>
      <c r="R219" s="408"/>
      <c r="S219" s="408"/>
      <c r="T219" s="408"/>
      <c r="U219" s="408"/>
      <c r="V219" s="35"/>
    </row>
    <row r="220" spans="1:22" ht="16.5" customHeight="1" thickBot="1" x14ac:dyDescent="0.4">
      <c r="A220" s="33"/>
      <c r="B220" s="407"/>
      <c r="C220" s="407"/>
      <c r="D220" s="407"/>
      <c r="E220" s="408"/>
      <c r="F220" s="408"/>
      <c r="G220" s="408"/>
      <c r="H220" s="408"/>
      <c r="I220" s="408"/>
      <c r="J220" s="409"/>
      <c r="K220" s="409"/>
      <c r="L220" s="410"/>
      <c r="M220" s="410"/>
      <c r="N220" s="410"/>
      <c r="O220" s="410"/>
      <c r="P220" s="408"/>
      <c r="Q220" s="408"/>
      <c r="R220" s="408"/>
      <c r="S220" s="408"/>
      <c r="T220" s="408"/>
      <c r="U220" s="408"/>
      <c r="V220" s="35"/>
    </row>
    <row r="221" spans="1:22" ht="16.5" customHeight="1" thickBot="1" x14ac:dyDescent="0.4">
      <c r="A221" s="33"/>
      <c r="B221" s="407"/>
      <c r="C221" s="407"/>
      <c r="D221" s="407"/>
      <c r="E221" s="408"/>
      <c r="F221" s="408"/>
      <c r="G221" s="408"/>
      <c r="H221" s="408"/>
      <c r="I221" s="408"/>
      <c r="J221" s="409"/>
      <c r="K221" s="409"/>
      <c r="L221" s="410"/>
      <c r="M221" s="410"/>
      <c r="N221" s="410"/>
      <c r="O221" s="410"/>
      <c r="P221" s="408"/>
      <c r="Q221" s="408"/>
      <c r="R221" s="408"/>
      <c r="S221" s="408"/>
      <c r="T221" s="408"/>
      <c r="U221" s="408"/>
      <c r="V221" s="35"/>
    </row>
    <row r="222" spans="1:22" ht="16.5" customHeight="1" thickBot="1" x14ac:dyDescent="0.4">
      <c r="A222" s="33"/>
      <c r="B222" s="407"/>
      <c r="C222" s="407"/>
      <c r="D222" s="407"/>
      <c r="E222" s="408"/>
      <c r="F222" s="408"/>
      <c r="G222" s="408"/>
      <c r="H222" s="408"/>
      <c r="I222" s="408"/>
      <c r="J222" s="409"/>
      <c r="K222" s="409"/>
      <c r="L222" s="410"/>
      <c r="M222" s="410"/>
      <c r="N222" s="410"/>
      <c r="O222" s="410"/>
      <c r="P222" s="408"/>
      <c r="Q222" s="408"/>
      <c r="R222" s="408"/>
      <c r="S222" s="408"/>
      <c r="T222" s="408"/>
      <c r="U222" s="408"/>
      <c r="V222" s="35"/>
    </row>
    <row r="223" spans="1:22" ht="16.5" customHeight="1" thickBot="1" x14ac:dyDescent="0.4">
      <c r="A223" s="33"/>
      <c r="B223" s="407"/>
      <c r="C223" s="407"/>
      <c r="D223" s="407"/>
      <c r="E223" s="408"/>
      <c r="F223" s="408"/>
      <c r="G223" s="408"/>
      <c r="H223" s="408"/>
      <c r="I223" s="408"/>
      <c r="J223" s="409"/>
      <c r="K223" s="409"/>
      <c r="L223" s="410"/>
      <c r="M223" s="410"/>
      <c r="N223" s="410"/>
      <c r="O223" s="410"/>
      <c r="P223" s="408"/>
      <c r="Q223" s="408"/>
      <c r="R223" s="408"/>
      <c r="S223" s="408"/>
      <c r="T223" s="408"/>
      <c r="U223" s="408"/>
      <c r="V223" s="35"/>
    </row>
    <row r="224" spans="1:22" ht="16.5" customHeight="1" thickBot="1" x14ac:dyDescent="0.4">
      <c r="A224" s="33"/>
      <c r="B224" s="407"/>
      <c r="C224" s="407"/>
      <c r="D224" s="407"/>
      <c r="E224" s="408"/>
      <c r="F224" s="408"/>
      <c r="G224" s="408"/>
      <c r="H224" s="408"/>
      <c r="I224" s="408"/>
      <c r="J224" s="409"/>
      <c r="K224" s="409"/>
      <c r="L224" s="410"/>
      <c r="M224" s="410"/>
      <c r="N224" s="410"/>
      <c r="O224" s="410"/>
      <c r="P224" s="408"/>
      <c r="Q224" s="408"/>
      <c r="R224" s="408"/>
      <c r="S224" s="408"/>
      <c r="T224" s="408"/>
      <c r="U224" s="408"/>
      <c r="V224" s="35"/>
    </row>
    <row r="225" spans="1:22" ht="16.5" customHeight="1" thickBot="1" x14ac:dyDescent="0.4">
      <c r="A225" s="33"/>
      <c r="B225" s="407"/>
      <c r="C225" s="407"/>
      <c r="D225" s="407"/>
      <c r="E225" s="408"/>
      <c r="F225" s="408"/>
      <c r="G225" s="408"/>
      <c r="H225" s="408"/>
      <c r="I225" s="408"/>
      <c r="J225" s="409"/>
      <c r="K225" s="409"/>
      <c r="L225" s="410"/>
      <c r="M225" s="410"/>
      <c r="N225" s="410"/>
      <c r="O225" s="410"/>
      <c r="P225" s="408"/>
      <c r="Q225" s="408"/>
      <c r="R225" s="408"/>
      <c r="S225" s="408"/>
      <c r="T225" s="408"/>
      <c r="U225" s="408"/>
      <c r="V225" s="35"/>
    </row>
    <row r="226" spans="1:22" ht="16.5" customHeight="1" thickBot="1" x14ac:dyDescent="0.4">
      <c r="A226" s="33"/>
      <c r="B226" s="407"/>
      <c r="C226" s="407"/>
      <c r="D226" s="407"/>
      <c r="E226" s="408"/>
      <c r="F226" s="408"/>
      <c r="G226" s="408"/>
      <c r="H226" s="408"/>
      <c r="I226" s="408"/>
      <c r="J226" s="409"/>
      <c r="K226" s="409"/>
      <c r="L226" s="410"/>
      <c r="M226" s="410"/>
      <c r="N226" s="410"/>
      <c r="O226" s="410"/>
      <c r="P226" s="408"/>
      <c r="Q226" s="408"/>
      <c r="R226" s="408"/>
      <c r="S226" s="408"/>
      <c r="T226" s="408"/>
      <c r="U226" s="408"/>
      <c r="V226" s="35"/>
    </row>
    <row r="227" spans="1:22" ht="16.5" customHeight="1" thickBot="1" x14ac:dyDescent="0.4">
      <c r="A227" s="33"/>
      <c r="B227" s="407"/>
      <c r="C227" s="407"/>
      <c r="D227" s="407"/>
      <c r="E227" s="408"/>
      <c r="F227" s="408"/>
      <c r="G227" s="408"/>
      <c r="H227" s="408"/>
      <c r="I227" s="408"/>
      <c r="J227" s="409"/>
      <c r="K227" s="409"/>
      <c r="L227" s="410"/>
      <c r="M227" s="410"/>
      <c r="N227" s="410"/>
      <c r="O227" s="410"/>
      <c r="P227" s="408"/>
      <c r="Q227" s="408"/>
      <c r="R227" s="408"/>
      <c r="S227" s="408"/>
      <c r="T227" s="408"/>
      <c r="U227" s="408"/>
      <c r="V227" s="35"/>
    </row>
    <row r="228" spans="1:22" ht="16.5" customHeight="1" thickBot="1" x14ac:dyDescent="0.4">
      <c r="A228" s="33"/>
      <c r="B228" s="407"/>
      <c r="C228" s="407"/>
      <c r="D228" s="407"/>
      <c r="E228" s="408"/>
      <c r="F228" s="408"/>
      <c r="G228" s="408"/>
      <c r="H228" s="408"/>
      <c r="I228" s="408"/>
      <c r="J228" s="409"/>
      <c r="K228" s="409"/>
      <c r="L228" s="410"/>
      <c r="M228" s="410"/>
      <c r="N228" s="410"/>
      <c r="O228" s="410"/>
      <c r="P228" s="408"/>
      <c r="Q228" s="408"/>
      <c r="R228" s="408"/>
      <c r="S228" s="408"/>
      <c r="T228" s="408"/>
      <c r="U228" s="408"/>
      <c r="V228" s="35"/>
    </row>
    <row r="229" spans="1:22" ht="16.5" customHeight="1" thickBot="1" x14ac:dyDescent="0.4">
      <c r="A229" s="33"/>
      <c r="B229" s="407"/>
      <c r="C229" s="407"/>
      <c r="D229" s="407"/>
      <c r="E229" s="407"/>
      <c r="F229" s="407"/>
      <c r="G229" s="407"/>
      <c r="H229" s="408"/>
      <c r="I229" s="408"/>
      <c r="J229" s="409"/>
      <c r="K229" s="409"/>
      <c r="L229" s="410"/>
      <c r="M229" s="410"/>
      <c r="N229" s="410"/>
      <c r="O229" s="410"/>
      <c r="P229" s="408"/>
      <c r="Q229" s="408"/>
      <c r="R229" s="408"/>
      <c r="S229" s="408"/>
      <c r="T229" s="408"/>
      <c r="U229" s="408"/>
      <c r="V229" s="35"/>
    </row>
    <row r="230" spans="1:22" ht="16.5" customHeight="1" thickBot="1" x14ac:dyDescent="0.4">
      <c r="A230" s="33"/>
      <c r="B230" s="407"/>
      <c r="C230" s="407"/>
      <c r="D230" s="407"/>
      <c r="E230" s="407"/>
      <c r="F230" s="407"/>
      <c r="G230" s="407"/>
      <c r="H230" s="408"/>
      <c r="I230" s="408"/>
      <c r="J230" s="409"/>
      <c r="K230" s="409"/>
      <c r="L230" s="410"/>
      <c r="M230" s="410"/>
      <c r="N230" s="410"/>
      <c r="O230" s="410"/>
      <c r="P230" s="408"/>
      <c r="Q230" s="408"/>
      <c r="R230" s="408"/>
      <c r="S230" s="408"/>
      <c r="T230" s="408"/>
      <c r="U230" s="408"/>
      <c r="V230" s="35"/>
    </row>
    <row r="231" spans="1:22" ht="16.5" customHeight="1" thickBot="1" x14ac:dyDescent="0.4">
      <c r="A231" s="33"/>
      <c r="B231" s="407"/>
      <c r="C231" s="407"/>
      <c r="D231" s="407"/>
      <c r="E231" s="407"/>
      <c r="F231" s="407"/>
      <c r="G231" s="407"/>
      <c r="H231" s="407"/>
      <c r="I231" s="407"/>
      <c r="J231" s="411"/>
      <c r="K231" s="411"/>
      <c r="L231" s="412"/>
      <c r="M231" s="412"/>
      <c r="N231" s="412"/>
      <c r="O231" s="412"/>
      <c r="P231" s="407"/>
      <c r="Q231" s="407"/>
      <c r="R231" s="407"/>
      <c r="S231" s="407"/>
      <c r="T231" s="407"/>
      <c r="U231" s="407"/>
      <c r="V231" s="35"/>
    </row>
    <row r="232" spans="1:22" ht="16.5" customHeight="1" thickBot="1" x14ac:dyDescent="0.4">
      <c r="A232" s="33"/>
      <c r="B232" s="407"/>
      <c r="C232" s="407"/>
      <c r="D232" s="407"/>
      <c r="E232" s="407"/>
      <c r="F232" s="407"/>
      <c r="G232" s="407"/>
      <c r="H232" s="407"/>
      <c r="I232" s="407"/>
      <c r="J232" s="411"/>
      <c r="K232" s="411"/>
      <c r="L232" s="412"/>
      <c r="M232" s="412"/>
      <c r="N232" s="412"/>
      <c r="O232" s="412"/>
      <c r="P232" s="407"/>
      <c r="Q232" s="407"/>
      <c r="R232" s="407"/>
      <c r="S232" s="407"/>
      <c r="T232" s="407"/>
      <c r="U232" s="407"/>
      <c r="V232" s="35"/>
    </row>
    <row r="233" spans="1:22" ht="16.5" customHeight="1" thickBot="1" x14ac:dyDescent="0.4">
      <c r="A233" s="33"/>
      <c r="B233" s="407"/>
      <c r="C233" s="407"/>
      <c r="D233" s="407"/>
      <c r="E233" s="407"/>
      <c r="F233" s="407"/>
      <c r="G233" s="407"/>
      <c r="H233" s="407"/>
      <c r="I233" s="407"/>
      <c r="J233" s="411"/>
      <c r="K233" s="411"/>
      <c r="L233" s="412"/>
      <c r="M233" s="412"/>
      <c r="N233" s="412"/>
      <c r="O233" s="412"/>
      <c r="P233" s="407"/>
      <c r="Q233" s="407"/>
      <c r="R233" s="407"/>
      <c r="S233" s="407"/>
      <c r="T233" s="407"/>
      <c r="U233" s="407"/>
      <c r="V233" s="35"/>
    </row>
    <row r="234" spans="1:22" ht="16.5" customHeight="1" thickBot="1" x14ac:dyDescent="0.4">
      <c r="A234" s="33"/>
      <c r="B234" s="407"/>
      <c r="C234" s="407"/>
      <c r="D234" s="407"/>
      <c r="E234" s="407"/>
      <c r="F234" s="407"/>
      <c r="G234" s="407"/>
      <c r="H234" s="407"/>
      <c r="I234" s="407"/>
      <c r="J234" s="411"/>
      <c r="K234" s="411"/>
      <c r="L234" s="412"/>
      <c r="M234" s="412"/>
      <c r="N234" s="412"/>
      <c r="O234" s="412"/>
      <c r="P234" s="407"/>
      <c r="Q234" s="407"/>
      <c r="R234" s="407"/>
      <c r="S234" s="407"/>
      <c r="T234" s="407"/>
      <c r="U234" s="407"/>
      <c r="V234" s="35"/>
    </row>
    <row r="235" spans="1:22" ht="16.5" customHeight="1" thickBot="1" x14ac:dyDescent="0.4">
      <c r="A235" s="33"/>
      <c r="B235" s="407"/>
      <c r="C235" s="407"/>
      <c r="D235" s="407"/>
      <c r="E235" s="407"/>
      <c r="F235" s="407"/>
      <c r="G235" s="407"/>
      <c r="H235" s="407"/>
      <c r="I235" s="407"/>
      <c r="J235" s="411"/>
      <c r="K235" s="411"/>
      <c r="L235" s="412"/>
      <c r="M235" s="412"/>
      <c r="N235" s="412"/>
      <c r="O235" s="412"/>
      <c r="P235" s="407"/>
      <c r="Q235" s="407"/>
      <c r="R235" s="407"/>
      <c r="S235" s="407"/>
      <c r="T235" s="407"/>
      <c r="U235" s="407"/>
      <c r="V235" s="35"/>
    </row>
    <row r="236" spans="1:22" ht="16.5" customHeight="1" thickBot="1" x14ac:dyDescent="0.4">
      <c r="A236" s="33"/>
      <c r="B236" s="407"/>
      <c r="C236" s="407"/>
      <c r="D236" s="407"/>
      <c r="E236" s="407"/>
      <c r="F236" s="407"/>
      <c r="G236" s="407"/>
      <c r="H236" s="407"/>
      <c r="I236" s="407"/>
      <c r="J236" s="411"/>
      <c r="K236" s="411"/>
      <c r="L236" s="412"/>
      <c r="M236" s="412"/>
      <c r="N236" s="412"/>
      <c r="O236" s="412"/>
      <c r="P236" s="407"/>
      <c r="Q236" s="407"/>
      <c r="R236" s="407"/>
      <c r="S236" s="407"/>
      <c r="T236" s="407"/>
      <c r="U236" s="407"/>
      <c r="V236" s="35"/>
    </row>
    <row r="237" spans="1:22" ht="16.5" customHeight="1" thickBot="1" x14ac:dyDescent="0.4">
      <c r="A237" s="33"/>
      <c r="B237" s="407"/>
      <c r="C237" s="407"/>
      <c r="D237" s="407"/>
      <c r="E237" s="407"/>
      <c r="F237" s="407"/>
      <c r="G237" s="407"/>
      <c r="H237" s="407"/>
      <c r="I237" s="407"/>
      <c r="J237" s="411"/>
      <c r="K237" s="411"/>
      <c r="L237" s="412"/>
      <c r="M237" s="412"/>
      <c r="N237" s="412"/>
      <c r="O237" s="412"/>
      <c r="P237" s="407"/>
      <c r="Q237" s="407"/>
      <c r="R237" s="407"/>
      <c r="S237" s="407"/>
      <c r="T237" s="407"/>
      <c r="U237" s="407"/>
      <c r="V237" s="35"/>
    </row>
    <row r="238" spans="1:22" ht="16.5" customHeight="1" thickBot="1" x14ac:dyDescent="0.4">
      <c r="A238" s="33"/>
      <c r="B238" s="407"/>
      <c r="C238" s="407"/>
      <c r="D238" s="407"/>
      <c r="E238" s="407"/>
      <c r="F238" s="407"/>
      <c r="G238" s="407"/>
      <c r="H238" s="407"/>
      <c r="I238" s="407"/>
      <c r="J238" s="411"/>
      <c r="K238" s="411"/>
      <c r="L238" s="412"/>
      <c r="M238" s="412"/>
      <c r="N238" s="412"/>
      <c r="O238" s="412"/>
      <c r="P238" s="407"/>
      <c r="Q238" s="407"/>
      <c r="R238" s="407"/>
      <c r="S238" s="407"/>
      <c r="T238" s="407"/>
      <c r="U238" s="407"/>
      <c r="V238" s="35"/>
    </row>
    <row r="239" spans="1:22" ht="16.5" customHeight="1" thickBot="1" x14ac:dyDescent="0.4">
      <c r="A239" s="33"/>
      <c r="B239" s="407"/>
      <c r="C239" s="407"/>
      <c r="D239" s="407"/>
      <c r="E239" s="407"/>
      <c r="F239" s="407"/>
      <c r="G239" s="407"/>
      <c r="H239" s="407"/>
      <c r="I239" s="407"/>
      <c r="J239" s="411"/>
      <c r="K239" s="411"/>
      <c r="L239" s="412"/>
      <c r="M239" s="412"/>
      <c r="N239" s="412"/>
      <c r="O239" s="412"/>
      <c r="P239" s="407"/>
      <c r="Q239" s="407"/>
      <c r="R239" s="407"/>
      <c r="S239" s="407"/>
      <c r="T239" s="407"/>
      <c r="U239" s="407"/>
      <c r="V239" s="35"/>
    </row>
    <row r="240" spans="1:22" ht="16.5" customHeight="1" thickBot="1" x14ac:dyDescent="0.4">
      <c r="A240" s="33"/>
      <c r="B240" s="407"/>
      <c r="C240" s="407"/>
      <c r="D240" s="407"/>
      <c r="E240" s="407"/>
      <c r="F240" s="407"/>
      <c r="G240" s="407"/>
      <c r="H240" s="407"/>
      <c r="I240" s="407"/>
      <c r="J240" s="411"/>
      <c r="K240" s="411"/>
      <c r="L240" s="412"/>
      <c r="M240" s="412"/>
      <c r="N240" s="412"/>
      <c r="O240" s="412"/>
      <c r="P240" s="407"/>
      <c r="Q240" s="407"/>
      <c r="R240" s="407"/>
      <c r="S240" s="407"/>
      <c r="T240" s="407"/>
      <c r="U240" s="407"/>
      <c r="V240" s="35"/>
    </row>
    <row r="241" spans="1:22" ht="16.5" customHeight="1" thickBot="1" x14ac:dyDescent="0.4">
      <c r="A241" s="33"/>
      <c r="B241" s="407"/>
      <c r="C241" s="407"/>
      <c r="D241" s="407"/>
      <c r="E241" s="407"/>
      <c r="F241" s="407"/>
      <c r="G241" s="407"/>
      <c r="H241" s="407"/>
      <c r="I241" s="407"/>
      <c r="J241" s="411"/>
      <c r="K241" s="411"/>
      <c r="L241" s="412"/>
      <c r="M241" s="412"/>
      <c r="N241" s="412"/>
      <c r="O241" s="412"/>
      <c r="P241" s="407"/>
      <c r="Q241" s="407"/>
      <c r="R241" s="407"/>
      <c r="S241" s="407"/>
      <c r="T241" s="407"/>
      <c r="U241" s="407"/>
      <c r="V241" s="35"/>
    </row>
    <row r="242" spans="1:22" ht="16.5" customHeight="1" thickBot="1" x14ac:dyDescent="0.4">
      <c r="A242" s="33"/>
      <c r="B242" s="407"/>
      <c r="C242" s="407"/>
      <c r="D242" s="407"/>
      <c r="E242" s="407"/>
      <c r="F242" s="407"/>
      <c r="G242" s="407"/>
      <c r="H242" s="407"/>
      <c r="I242" s="407"/>
      <c r="J242" s="411"/>
      <c r="K242" s="411"/>
      <c r="L242" s="412"/>
      <c r="M242" s="412"/>
      <c r="N242" s="412"/>
      <c r="O242" s="412"/>
      <c r="P242" s="407"/>
      <c r="Q242" s="407"/>
      <c r="R242" s="407"/>
      <c r="S242" s="407"/>
      <c r="T242" s="407"/>
      <c r="U242" s="407"/>
      <c r="V242" s="35"/>
    </row>
    <row r="243" spans="1:22" ht="16.5" customHeight="1" thickBot="1" x14ac:dyDescent="0.4">
      <c r="A243" s="33"/>
      <c r="B243" s="407"/>
      <c r="C243" s="407"/>
      <c r="D243" s="407"/>
      <c r="E243" s="407"/>
      <c r="F243" s="407"/>
      <c r="G243" s="407"/>
      <c r="H243" s="407"/>
      <c r="I243" s="407"/>
      <c r="J243" s="411"/>
      <c r="K243" s="411"/>
      <c r="L243" s="412"/>
      <c r="M243" s="412"/>
      <c r="N243" s="412"/>
      <c r="O243" s="412"/>
      <c r="P243" s="407"/>
      <c r="Q243" s="407"/>
      <c r="R243" s="407"/>
      <c r="S243" s="407"/>
      <c r="T243" s="407"/>
      <c r="U243" s="407"/>
      <c r="V243" s="35"/>
    </row>
    <row r="244" spans="1:22" ht="16.5" customHeight="1" thickBot="1" x14ac:dyDescent="0.4">
      <c r="A244" s="33"/>
      <c r="B244" s="407"/>
      <c r="C244" s="407"/>
      <c r="D244" s="407"/>
      <c r="E244" s="407"/>
      <c r="F244" s="407"/>
      <c r="G244" s="407"/>
      <c r="H244" s="407"/>
      <c r="I244" s="407"/>
      <c r="J244" s="411"/>
      <c r="K244" s="411"/>
      <c r="L244" s="412"/>
      <c r="M244" s="412"/>
      <c r="N244" s="412"/>
      <c r="O244" s="412"/>
      <c r="P244" s="407"/>
      <c r="Q244" s="407"/>
      <c r="R244" s="407"/>
      <c r="S244" s="407"/>
      <c r="T244" s="407"/>
      <c r="U244" s="407"/>
      <c r="V244" s="35"/>
    </row>
    <row r="245" spans="1:22" ht="16.5" customHeight="1" thickBot="1" x14ac:dyDescent="0.4">
      <c r="A245" s="33"/>
      <c r="B245" s="407"/>
      <c r="C245" s="407"/>
      <c r="D245" s="407"/>
      <c r="E245" s="407"/>
      <c r="F245" s="407"/>
      <c r="G245" s="407"/>
      <c r="H245" s="407"/>
      <c r="I245" s="407"/>
      <c r="J245" s="411"/>
      <c r="K245" s="411"/>
      <c r="L245" s="412"/>
      <c r="M245" s="412"/>
      <c r="N245" s="412"/>
      <c r="O245" s="412"/>
      <c r="P245" s="407"/>
      <c r="Q245" s="407"/>
      <c r="R245" s="407"/>
      <c r="S245" s="407"/>
      <c r="T245" s="407"/>
      <c r="U245" s="407"/>
      <c r="V245" s="35"/>
    </row>
    <row r="246" spans="1:22" ht="16.5" customHeight="1" thickBot="1" x14ac:dyDescent="0.4">
      <c r="A246" s="33"/>
      <c r="B246" s="407"/>
      <c r="C246" s="407"/>
      <c r="D246" s="407"/>
      <c r="E246" s="407"/>
      <c r="F246" s="407"/>
      <c r="G246" s="407"/>
      <c r="H246" s="407"/>
      <c r="I246" s="407"/>
      <c r="J246" s="411"/>
      <c r="K246" s="411"/>
      <c r="L246" s="412"/>
      <c r="M246" s="412"/>
      <c r="N246" s="412"/>
      <c r="O246" s="412"/>
      <c r="P246" s="407"/>
      <c r="Q246" s="407"/>
      <c r="R246" s="407"/>
      <c r="S246" s="407"/>
      <c r="T246" s="407"/>
      <c r="U246" s="407"/>
      <c r="V246" s="35"/>
    </row>
    <row r="247" spans="1:22" ht="16.5" customHeight="1" thickBot="1" x14ac:dyDescent="0.4">
      <c r="A247" s="33"/>
      <c r="B247" s="407"/>
      <c r="C247" s="407"/>
      <c r="D247" s="407"/>
      <c r="E247" s="407"/>
      <c r="F247" s="407"/>
      <c r="G247" s="407"/>
      <c r="H247" s="407"/>
      <c r="I247" s="407"/>
      <c r="J247" s="411"/>
      <c r="K247" s="411"/>
      <c r="L247" s="412"/>
      <c r="M247" s="412"/>
      <c r="N247" s="412"/>
      <c r="O247" s="412"/>
      <c r="P247" s="407"/>
      <c r="Q247" s="407"/>
      <c r="R247" s="407"/>
      <c r="S247" s="407"/>
      <c r="T247" s="407"/>
      <c r="U247" s="407"/>
      <c r="V247" s="35"/>
    </row>
    <row r="248" spans="1:22" ht="16.5" customHeight="1" thickBot="1" x14ac:dyDescent="0.4">
      <c r="A248" s="33"/>
      <c r="B248" s="407"/>
      <c r="C248" s="407"/>
      <c r="D248" s="407"/>
      <c r="E248" s="407"/>
      <c r="F248" s="407"/>
      <c r="G248" s="407"/>
      <c r="H248" s="407"/>
      <c r="I248" s="407"/>
      <c r="J248" s="411"/>
      <c r="K248" s="411"/>
      <c r="L248" s="412"/>
      <c r="M248" s="412"/>
      <c r="N248" s="412"/>
      <c r="O248" s="412"/>
      <c r="P248" s="407"/>
      <c r="Q248" s="407"/>
      <c r="R248" s="407"/>
      <c r="S248" s="407"/>
      <c r="T248" s="407"/>
      <c r="U248" s="407"/>
      <c r="V248" s="35"/>
    </row>
    <row r="249" spans="1:22" ht="16.5" customHeight="1" thickBot="1" x14ac:dyDescent="0.4">
      <c r="A249" s="33"/>
      <c r="B249" s="407"/>
      <c r="C249" s="407"/>
      <c r="D249" s="407"/>
      <c r="E249" s="407"/>
      <c r="F249" s="407"/>
      <c r="G249" s="407"/>
      <c r="H249" s="407"/>
      <c r="I249" s="407"/>
      <c r="J249" s="411"/>
      <c r="K249" s="411"/>
      <c r="L249" s="412"/>
      <c r="M249" s="412"/>
      <c r="N249" s="412"/>
      <c r="O249" s="412"/>
      <c r="P249" s="407"/>
      <c r="Q249" s="407"/>
      <c r="R249" s="407"/>
      <c r="S249" s="407"/>
      <c r="T249" s="407"/>
      <c r="U249" s="407"/>
      <c r="V249" s="35"/>
    </row>
    <row r="250" spans="1:22" ht="16.5" customHeight="1" thickBot="1" x14ac:dyDescent="0.4">
      <c r="A250" s="33"/>
      <c r="B250" s="407"/>
      <c r="C250" s="407"/>
      <c r="D250" s="407"/>
      <c r="E250" s="407"/>
      <c r="F250" s="407"/>
      <c r="G250" s="407"/>
      <c r="H250" s="407"/>
      <c r="I250" s="407"/>
      <c r="J250" s="411"/>
      <c r="K250" s="411"/>
      <c r="L250" s="412"/>
      <c r="M250" s="412"/>
      <c r="N250" s="412"/>
      <c r="O250" s="412"/>
      <c r="P250" s="407"/>
      <c r="Q250" s="407"/>
      <c r="R250" s="407"/>
      <c r="S250" s="407"/>
      <c r="T250" s="407"/>
      <c r="U250" s="407"/>
      <c r="V250" s="35"/>
    </row>
    <row r="251" spans="1:22" ht="16.5" customHeight="1" thickBot="1" x14ac:dyDescent="0.4">
      <c r="A251" s="33"/>
      <c r="B251" s="407"/>
      <c r="C251" s="407"/>
      <c r="D251" s="407"/>
      <c r="E251" s="407"/>
      <c r="F251" s="407"/>
      <c r="G251" s="407"/>
      <c r="H251" s="407"/>
      <c r="I251" s="407"/>
      <c r="J251" s="411"/>
      <c r="K251" s="411"/>
      <c r="L251" s="412"/>
      <c r="M251" s="412"/>
      <c r="N251" s="412"/>
      <c r="O251" s="412"/>
      <c r="P251" s="407"/>
      <c r="Q251" s="407"/>
      <c r="R251" s="407"/>
      <c r="S251" s="407"/>
      <c r="T251" s="407"/>
      <c r="U251" s="407"/>
      <c r="V251" s="35"/>
    </row>
    <row r="252" spans="1:22" ht="16.5" customHeight="1" thickBot="1" x14ac:dyDescent="0.4">
      <c r="A252" s="33"/>
      <c r="B252" s="407"/>
      <c r="C252" s="407"/>
      <c r="D252" s="407"/>
      <c r="E252" s="407"/>
      <c r="F252" s="407"/>
      <c r="G252" s="407"/>
      <c r="H252" s="407"/>
      <c r="I252" s="407"/>
      <c r="J252" s="411"/>
      <c r="K252" s="411"/>
      <c r="L252" s="412"/>
      <c r="M252" s="412"/>
      <c r="N252" s="412"/>
      <c r="O252" s="412"/>
      <c r="P252" s="407"/>
      <c r="Q252" s="407"/>
      <c r="R252" s="407"/>
      <c r="S252" s="407"/>
      <c r="T252" s="407"/>
      <c r="U252" s="407"/>
      <c r="V252" s="35"/>
    </row>
    <row r="253" spans="1:22" ht="16.5" customHeight="1" thickBot="1" x14ac:dyDescent="0.4">
      <c r="A253" s="33"/>
      <c r="B253" s="407"/>
      <c r="C253" s="407"/>
      <c r="D253" s="407"/>
      <c r="E253" s="407"/>
      <c r="F253" s="407"/>
      <c r="G253" s="407"/>
      <c r="H253" s="407"/>
      <c r="I253" s="407"/>
      <c r="J253" s="411"/>
      <c r="K253" s="411"/>
      <c r="L253" s="412"/>
      <c r="M253" s="412"/>
      <c r="N253" s="412"/>
      <c r="O253" s="412"/>
      <c r="P253" s="407"/>
      <c r="Q253" s="407"/>
      <c r="R253" s="407"/>
      <c r="S253" s="407"/>
      <c r="T253" s="407"/>
      <c r="U253" s="407"/>
      <c r="V253" s="35"/>
    </row>
    <row r="254" spans="1:22" ht="16.5" customHeight="1" thickBot="1" x14ac:dyDescent="0.4">
      <c r="A254" s="33"/>
      <c r="B254" s="407"/>
      <c r="C254" s="407"/>
      <c r="D254" s="407"/>
      <c r="E254" s="407"/>
      <c r="F254" s="407"/>
      <c r="G254" s="407"/>
      <c r="H254" s="407"/>
      <c r="I254" s="407"/>
      <c r="J254" s="411"/>
      <c r="K254" s="411"/>
      <c r="L254" s="412"/>
      <c r="M254" s="412"/>
      <c r="N254" s="412"/>
      <c r="O254" s="412"/>
      <c r="P254" s="407"/>
      <c r="Q254" s="407"/>
      <c r="R254" s="407"/>
      <c r="S254" s="407"/>
      <c r="T254" s="407"/>
      <c r="U254" s="407"/>
      <c r="V254" s="35"/>
    </row>
    <row r="255" spans="1:22" ht="16.5" customHeight="1" thickBot="1" x14ac:dyDescent="0.4">
      <c r="A255" s="33"/>
      <c r="B255" s="407"/>
      <c r="C255" s="407"/>
      <c r="D255" s="407"/>
      <c r="E255" s="407"/>
      <c r="F255" s="407"/>
      <c r="G255" s="407"/>
      <c r="H255" s="407"/>
      <c r="I255" s="407"/>
      <c r="J255" s="411"/>
      <c r="K255" s="411"/>
      <c r="L255" s="412"/>
      <c r="M255" s="412"/>
      <c r="N255" s="412"/>
      <c r="O255" s="412"/>
      <c r="P255" s="407"/>
      <c r="Q255" s="407"/>
      <c r="R255" s="407"/>
      <c r="S255" s="407"/>
      <c r="T255" s="407"/>
      <c r="U255" s="407"/>
      <c r="V255" s="35"/>
    </row>
    <row r="256" spans="1:22" ht="16.5" customHeight="1" thickBot="1" x14ac:dyDescent="0.4">
      <c r="A256" s="33"/>
      <c r="B256" s="407"/>
      <c r="C256" s="407"/>
      <c r="D256" s="407"/>
      <c r="E256" s="407"/>
      <c r="F256" s="407"/>
      <c r="G256" s="407"/>
      <c r="H256" s="407"/>
      <c r="I256" s="407"/>
      <c r="J256" s="411"/>
      <c r="K256" s="411"/>
      <c r="L256" s="412"/>
      <c r="M256" s="412"/>
      <c r="N256" s="412"/>
      <c r="O256" s="412"/>
      <c r="P256" s="407"/>
      <c r="Q256" s="407"/>
      <c r="R256" s="407"/>
      <c r="S256" s="407"/>
      <c r="T256" s="407"/>
      <c r="U256" s="407"/>
      <c r="V256" s="35"/>
    </row>
    <row r="257" spans="1:22" ht="16.5" customHeight="1" thickBot="1" x14ac:dyDescent="0.4">
      <c r="A257" s="33"/>
      <c r="B257" s="407"/>
      <c r="C257" s="407"/>
      <c r="D257" s="407"/>
      <c r="E257" s="407"/>
      <c r="F257" s="407"/>
      <c r="G257" s="407"/>
      <c r="H257" s="407"/>
      <c r="I257" s="407"/>
      <c r="J257" s="411"/>
      <c r="K257" s="411"/>
      <c r="L257" s="412"/>
      <c r="M257" s="412"/>
      <c r="N257" s="412"/>
      <c r="O257" s="412"/>
      <c r="P257" s="407"/>
      <c r="Q257" s="407"/>
      <c r="R257" s="407"/>
      <c r="S257" s="407"/>
      <c r="T257" s="407"/>
      <c r="U257" s="407"/>
      <c r="V257" s="35"/>
    </row>
    <row r="258" spans="1:22" ht="16.5" customHeight="1" thickBot="1" x14ac:dyDescent="0.4">
      <c r="A258" s="33"/>
      <c r="B258" s="407"/>
      <c r="C258" s="407"/>
      <c r="D258" s="407"/>
      <c r="E258" s="407"/>
      <c r="F258" s="407"/>
      <c r="G258" s="407"/>
      <c r="H258" s="407"/>
      <c r="I258" s="407"/>
      <c r="J258" s="411"/>
      <c r="K258" s="411"/>
      <c r="L258" s="412"/>
      <c r="M258" s="412"/>
      <c r="N258" s="412"/>
      <c r="O258" s="412"/>
      <c r="P258" s="407"/>
      <c r="Q258" s="407"/>
      <c r="R258" s="407"/>
      <c r="S258" s="407"/>
      <c r="T258" s="407"/>
      <c r="U258" s="407"/>
      <c r="V258" s="35"/>
    </row>
    <row r="259" spans="1:22" ht="16.5" customHeight="1" thickBot="1" x14ac:dyDescent="0.4">
      <c r="A259" s="33"/>
      <c r="B259" s="407"/>
      <c r="C259" s="407"/>
      <c r="D259" s="407"/>
      <c r="E259" s="407"/>
      <c r="F259" s="407"/>
      <c r="G259" s="407"/>
      <c r="H259" s="408"/>
      <c r="I259" s="408"/>
      <c r="J259" s="409"/>
      <c r="K259" s="409"/>
      <c r="L259" s="410"/>
      <c r="M259" s="410"/>
      <c r="N259" s="410"/>
      <c r="O259" s="410"/>
      <c r="P259" s="408"/>
      <c r="Q259" s="408"/>
      <c r="R259" s="408"/>
      <c r="S259" s="408"/>
      <c r="T259" s="408"/>
      <c r="U259" s="408"/>
      <c r="V259" s="35"/>
    </row>
    <row r="260" spans="1:22" ht="16.5" customHeight="1" thickBot="1" x14ac:dyDescent="0.4">
      <c r="A260" s="33"/>
      <c r="B260" s="407"/>
      <c r="C260" s="407"/>
      <c r="D260" s="407"/>
      <c r="E260" s="407"/>
      <c r="F260" s="407"/>
      <c r="G260" s="407"/>
      <c r="H260" s="408"/>
      <c r="I260" s="408"/>
      <c r="J260" s="409"/>
      <c r="K260" s="409"/>
      <c r="L260" s="410"/>
      <c r="M260" s="410"/>
      <c r="N260" s="410"/>
      <c r="O260" s="410"/>
      <c r="P260" s="408"/>
      <c r="Q260" s="408"/>
      <c r="R260" s="408"/>
      <c r="S260" s="408"/>
      <c r="T260" s="408"/>
      <c r="U260" s="408"/>
      <c r="V260" s="35"/>
    </row>
    <row r="261" spans="1:22" ht="16.5" customHeight="1" thickBot="1" x14ac:dyDescent="0.4">
      <c r="A261" s="33"/>
      <c r="B261" s="407"/>
      <c r="C261" s="407"/>
      <c r="D261" s="407"/>
      <c r="E261" s="407"/>
      <c r="F261" s="407"/>
      <c r="G261" s="407"/>
      <c r="H261" s="408"/>
      <c r="I261" s="408"/>
      <c r="J261" s="409"/>
      <c r="K261" s="409"/>
      <c r="L261" s="410"/>
      <c r="M261" s="410"/>
      <c r="N261" s="410"/>
      <c r="O261" s="410"/>
      <c r="P261" s="408"/>
      <c r="Q261" s="408"/>
      <c r="R261" s="408"/>
      <c r="S261" s="408"/>
      <c r="T261" s="408"/>
      <c r="U261" s="408"/>
      <c r="V261" s="35"/>
    </row>
    <row r="262" spans="1:22" ht="16.5" customHeight="1" thickBot="1" x14ac:dyDescent="0.4">
      <c r="A262" s="33"/>
      <c r="B262" s="407"/>
      <c r="C262" s="407"/>
      <c r="D262" s="407"/>
      <c r="E262" s="407"/>
      <c r="F262" s="407"/>
      <c r="G262" s="407"/>
      <c r="H262" s="408"/>
      <c r="I262" s="408"/>
      <c r="J262" s="409"/>
      <c r="K262" s="409"/>
      <c r="L262" s="410"/>
      <c r="M262" s="410"/>
      <c r="N262" s="410"/>
      <c r="O262" s="410"/>
      <c r="P262" s="408"/>
      <c r="Q262" s="408"/>
      <c r="R262" s="408"/>
      <c r="S262" s="408"/>
      <c r="T262" s="408"/>
      <c r="U262" s="408"/>
      <c r="V262" s="35"/>
    </row>
    <row r="263" spans="1:22" ht="16.5" customHeight="1" thickBot="1" x14ac:dyDescent="0.4">
      <c r="A263" s="33"/>
      <c r="B263" s="407"/>
      <c r="C263" s="407"/>
      <c r="D263" s="407"/>
      <c r="E263" s="407"/>
      <c r="F263" s="407"/>
      <c r="G263" s="407"/>
      <c r="H263" s="408"/>
      <c r="I263" s="408"/>
      <c r="J263" s="409"/>
      <c r="K263" s="409"/>
      <c r="L263" s="410"/>
      <c r="M263" s="410"/>
      <c r="N263" s="410"/>
      <c r="O263" s="410"/>
      <c r="P263" s="408"/>
      <c r="Q263" s="408"/>
      <c r="R263" s="408"/>
      <c r="S263" s="408"/>
      <c r="T263" s="408"/>
      <c r="U263" s="408"/>
      <c r="V263" s="35"/>
    </row>
    <row r="264" spans="1:22" ht="16.5" customHeight="1" thickBot="1" x14ac:dyDescent="0.4">
      <c r="A264" s="33"/>
      <c r="B264" s="407"/>
      <c r="C264" s="407"/>
      <c r="D264" s="407"/>
      <c r="E264" s="407"/>
      <c r="F264" s="407"/>
      <c r="G264" s="407"/>
      <c r="H264" s="408"/>
      <c r="I264" s="408"/>
      <c r="J264" s="409"/>
      <c r="K264" s="409"/>
      <c r="L264" s="410"/>
      <c r="M264" s="410"/>
      <c r="N264" s="410"/>
      <c r="O264" s="410"/>
      <c r="P264" s="408"/>
      <c r="Q264" s="408"/>
      <c r="R264" s="408"/>
      <c r="S264" s="408"/>
      <c r="T264" s="408"/>
      <c r="U264" s="408"/>
      <c r="V264" s="35"/>
    </row>
    <row r="265" spans="1:22" ht="16.5" customHeight="1" thickBot="1" x14ac:dyDescent="0.4">
      <c r="A265" s="33"/>
      <c r="B265" s="407"/>
      <c r="C265" s="407"/>
      <c r="D265" s="407"/>
      <c r="E265" s="407"/>
      <c r="F265" s="407"/>
      <c r="G265" s="407"/>
      <c r="H265" s="408"/>
      <c r="I265" s="408"/>
      <c r="J265" s="409"/>
      <c r="K265" s="409"/>
      <c r="L265" s="410"/>
      <c r="M265" s="410"/>
      <c r="N265" s="410"/>
      <c r="O265" s="410"/>
      <c r="P265" s="408"/>
      <c r="Q265" s="408"/>
      <c r="R265" s="408"/>
      <c r="S265" s="408"/>
      <c r="T265" s="408"/>
      <c r="U265" s="408"/>
      <c r="V265" s="35"/>
    </row>
    <row r="266" spans="1:22" ht="16.5" customHeight="1" thickBot="1" x14ac:dyDescent="0.4">
      <c r="A266" s="33"/>
      <c r="B266" s="407"/>
      <c r="C266" s="407"/>
      <c r="D266" s="407"/>
      <c r="E266" s="407"/>
      <c r="F266" s="407"/>
      <c r="G266" s="407"/>
      <c r="H266" s="408"/>
      <c r="I266" s="408"/>
      <c r="J266" s="409"/>
      <c r="K266" s="409"/>
      <c r="L266" s="410"/>
      <c r="M266" s="410"/>
      <c r="N266" s="410"/>
      <c r="O266" s="410"/>
      <c r="P266" s="408"/>
      <c r="Q266" s="408"/>
      <c r="R266" s="408"/>
      <c r="S266" s="408"/>
      <c r="T266" s="408"/>
      <c r="U266" s="408"/>
      <c r="V266" s="35"/>
    </row>
    <row r="267" spans="1:22" ht="16.5" customHeight="1" thickBot="1" x14ac:dyDescent="0.4">
      <c r="A267" s="33"/>
      <c r="B267" s="407"/>
      <c r="C267" s="407"/>
      <c r="D267" s="407"/>
      <c r="E267" s="407"/>
      <c r="F267" s="407"/>
      <c r="G267" s="407"/>
      <c r="H267" s="408"/>
      <c r="I267" s="408"/>
      <c r="J267" s="409"/>
      <c r="K267" s="409"/>
      <c r="L267" s="410"/>
      <c r="M267" s="410"/>
      <c r="N267" s="410"/>
      <c r="O267" s="410"/>
      <c r="P267" s="408"/>
      <c r="Q267" s="408"/>
      <c r="R267" s="408"/>
      <c r="S267" s="408"/>
      <c r="T267" s="408"/>
      <c r="U267" s="408"/>
      <c r="V267" s="35"/>
    </row>
    <row r="268" spans="1:22" ht="16.5" customHeight="1" thickBot="1" x14ac:dyDescent="0.4">
      <c r="A268" s="33"/>
      <c r="B268" s="407"/>
      <c r="C268" s="407"/>
      <c r="D268" s="407"/>
      <c r="E268" s="407"/>
      <c r="F268" s="407"/>
      <c r="G268" s="407"/>
      <c r="H268" s="408"/>
      <c r="I268" s="408"/>
      <c r="J268" s="409"/>
      <c r="K268" s="409"/>
      <c r="L268" s="410"/>
      <c r="M268" s="410"/>
      <c r="N268" s="410"/>
      <c r="O268" s="410"/>
      <c r="P268" s="408"/>
      <c r="Q268" s="408"/>
      <c r="R268" s="408"/>
      <c r="S268" s="408"/>
      <c r="T268" s="408"/>
      <c r="U268" s="408"/>
      <c r="V268" s="35"/>
    </row>
    <row r="269" spans="1:22" ht="16.5" customHeight="1" thickBot="1" x14ac:dyDescent="0.4">
      <c r="A269" s="33"/>
      <c r="B269" s="407"/>
      <c r="C269" s="407"/>
      <c r="D269" s="407"/>
      <c r="E269" s="413"/>
      <c r="F269" s="414"/>
      <c r="G269" s="415"/>
      <c r="H269" s="408"/>
      <c r="I269" s="408"/>
      <c r="J269" s="409"/>
      <c r="K269" s="409"/>
      <c r="L269" s="410"/>
      <c r="M269" s="410"/>
      <c r="N269" s="410"/>
      <c r="O269" s="410"/>
      <c r="P269" s="408"/>
      <c r="Q269" s="408"/>
      <c r="R269" s="408"/>
      <c r="S269" s="408"/>
      <c r="T269" s="408"/>
      <c r="U269" s="408"/>
      <c r="V269" s="35"/>
    </row>
    <row r="270" spans="1:22" ht="16.5" customHeight="1" thickBot="1" x14ac:dyDescent="0.4">
      <c r="A270" s="33"/>
      <c r="B270" s="407"/>
      <c r="C270" s="407"/>
      <c r="D270" s="407"/>
      <c r="E270" s="416"/>
      <c r="F270" s="417"/>
      <c r="G270" s="418"/>
      <c r="H270" s="408"/>
      <c r="I270" s="408"/>
      <c r="J270" s="409"/>
      <c r="K270" s="409"/>
      <c r="L270" s="410"/>
      <c r="M270" s="410"/>
      <c r="N270" s="410"/>
      <c r="O270" s="410"/>
      <c r="P270" s="408"/>
      <c r="Q270" s="408"/>
      <c r="R270" s="408"/>
      <c r="S270" s="408"/>
      <c r="T270" s="408"/>
      <c r="U270" s="408"/>
      <c r="V270" s="35"/>
    </row>
    <row r="271" spans="1:22" ht="16.5" customHeight="1" thickBot="1" x14ac:dyDescent="0.4">
      <c r="A271" s="33"/>
      <c r="B271" s="407"/>
      <c r="C271" s="407"/>
      <c r="D271" s="407"/>
      <c r="E271" s="407"/>
      <c r="F271" s="407"/>
      <c r="G271" s="407"/>
      <c r="H271" s="407"/>
      <c r="I271" s="407"/>
      <c r="J271" s="411"/>
      <c r="K271" s="411"/>
      <c r="L271" s="412"/>
      <c r="M271" s="412"/>
      <c r="N271" s="412"/>
      <c r="O271" s="412"/>
      <c r="P271" s="407"/>
      <c r="Q271" s="407"/>
      <c r="R271" s="407"/>
      <c r="S271" s="407"/>
      <c r="T271" s="407"/>
      <c r="U271" s="407"/>
      <c r="V271" s="35"/>
    </row>
    <row r="272" spans="1:22" ht="16.5" customHeight="1" thickBot="1" x14ac:dyDescent="0.4">
      <c r="A272" s="33"/>
      <c r="B272" s="407"/>
      <c r="C272" s="407"/>
      <c r="D272" s="407"/>
      <c r="E272" s="407"/>
      <c r="F272" s="407"/>
      <c r="G272" s="407"/>
      <c r="H272" s="407"/>
      <c r="I272" s="407"/>
      <c r="J272" s="411"/>
      <c r="K272" s="411"/>
      <c r="L272" s="412"/>
      <c r="M272" s="412"/>
      <c r="N272" s="412"/>
      <c r="O272" s="412"/>
      <c r="P272" s="407"/>
      <c r="Q272" s="407"/>
      <c r="R272" s="407"/>
      <c r="S272" s="407"/>
      <c r="T272" s="407"/>
      <c r="U272" s="407"/>
      <c r="V272" s="35"/>
    </row>
    <row r="273" spans="1:22" ht="16.5" customHeight="1" thickBot="1" x14ac:dyDescent="0.4">
      <c r="A273" s="33"/>
      <c r="B273" s="407"/>
      <c r="C273" s="407"/>
      <c r="D273" s="407"/>
      <c r="E273" s="407"/>
      <c r="F273" s="407"/>
      <c r="G273" s="407"/>
      <c r="H273" s="407"/>
      <c r="I273" s="407"/>
      <c r="J273" s="411"/>
      <c r="K273" s="411"/>
      <c r="L273" s="412"/>
      <c r="M273" s="412"/>
      <c r="N273" s="412"/>
      <c r="O273" s="412"/>
      <c r="P273" s="407"/>
      <c r="Q273" s="407"/>
      <c r="R273" s="407"/>
      <c r="S273" s="407"/>
      <c r="T273" s="407"/>
      <c r="U273" s="407"/>
      <c r="V273" s="35"/>
    </row>
    <row r="274" spans="1:22" ht="16.5" customHeight="1" thickBot="1" x14ac:dyDescent="0.4">
      <c r="A274" s="33"/>
      <c r="B274" s="407"/>
      <c r="C274" s="407"/>
      <c r="D274" s="407"/>
      <c r="E274" s="407"/>
      <c r="F274" s="407"/>
      <c r="G274" s="407"/>
      <c r="H274" s="407"/>
      <c r="I274" s="407"/>
      <c r="J274" s="411"/>
      <c r="K274" s="411"/>
      <c r="L274" s="412"/>
      <c r="M274" s="412"/>
      <c r="N274" s="412"/>
      <c r="O274" s="412"/>
      <c r="P274" s="407"/>
      <c r="Q274" s="407"/>
      <c r="R274" s="407"/>
      <c r="S274" s="407"/>
      <c r="T274" s="407"/>
      <c r="U274" s="407"/>
      <c r="V274" s="35"/>
    </row>
    <row r="275" spans="1:22" ht="16.5" customHeight="1" thickBot="1" x14ac:dyDescent="0.4">
      <c r="A275" s="33"/>
      <c r="B275" s="407"/>
      <c r="C275" s="407"/>
      <c r="D275" s="407"/>
      <c r="E275" s="407"/>
      <c r="F275" s="407"/>
      <c r="G275" s="407"/>
      <c r="H275" s="407"/>
      <c r="I275" s="407"/>
      <c r="J275" s="411"/>
      <c r="K275" s="411"/>
      <c r="L275" s="412"/>
      <c r="M275" s="412"/>
      <c r="N275" s="412"/>
      <c r="O275" s="412"/>
      <c r="P275" s="407"/>
      <c r="Q275" s="407"/>
      <c r="R275" s="407"/>
      <c r="S275" s="407"/>
      <c r="T275" s="407"/>
      <c r="U275" s="407"/>
      <c r="V275" s="35"/>
    </row>
    <row r="276" spans="1:22" ht="16.5" customHeight="1" thickBot="1" x14ac:dyDescent="0.4">
      <c r="A276" s="33"/>
      <c r="B276" s="407"/>
      <c r="C276" s="407"/>
      <c r="D276" s="407"/>
      <c r="E276" s="407"/>
      <c r="F276" s="407"/>
      <c r="G276" s="407"/>
      <c r="H276" s="407"/>
      <c r="I276" s="407"/>
      <c r="J276" s="411"/>
      <c r="K276" s="411"/>
      <c r="L276" s="412"/>
      <c r="M276" s="412"/>
      <c r="N276" s="412"/>
      <c r="O276" s="412"/>
      <c r="P276" s="407"/>
      <c r="Q276" s="407"/>
      <c r="R276" s="407"/>
      <c r="S276" s="407"/>
      <c r="T276" s="407"/>
      <c r="U276" s="407"/>
      <c r="V276" s="35"/>
    </row>
    <row r="277" spans="1:22" ht="16.5" customHeight="1" thickBot="1" x14ac:dyDescent="0.4">
      <c r="A277" s="33"/>
      <c r="B277" s="407"/>
      <c r="C277" s="407"/>
      <c r="D277" s="407"/>
      <c r="E277" s="407"/>
      <c r="F277" s="407"/>
      <c r="G277" s="407"/>
      <c r="H277" s="407"/>
      <c r="I277" s="407"/>
      <c r="J277" s="411"/>
      <c r="K277" s="411"/>
      <c r="L277" s="412"/>
      <c r="M277" s="412"/>
      <c r="N277" s="412"/>
      <c r="O277" s="412"/>
      <c r="P277" s="407"/>
      <c r="Q277" s="407"/>
      <c r="R277" s="407"/>
      <c r="S277" s="407"/>
      <c r="T277" s="407"/>
      <c r="U277" s="407"/>
      <c r="V277" s="35"/>
    </row>
    <row r="278" spans="1:22" ht="16.5" customHeight="1" thickBot="1" x14ac:dyDescent="0.4">
      <c r="A278" s="33"/>
      <c r="B278" s="407"/>
      <c r="C278" s="407"/>
      <c r="D278" s="407"/>
      <c r="E278" s="407"/>
      <c r="F278" s="407"/>
      <c r="G278" s="407"/>
      <c r="H278" s="407"/>
      <c r="I278" s="407"/>
      <c r="J278" s="411"/>
      <c r="K278" s="411"/>
      <c r="L278" s="412"/>
      <c r="M278" s="412"/>
      <c r="N278" s="412"/>
      <c r="O278" s="412"/>
      <c r="P278" s="407"/>
      <c r="Q278" s="407"/>
      <c r="R278" s="407"/>
      <c r="S278" s="407"/>
      <c r="T278" s="407"/>
      <c r="U278" s="407"/>
      <c r="V278" s="35"/>
    </row>
    <row r="279" spans="1:22" ht="16.5" customHeight="1" thickBot="1" x14ac:dyDescent="0.4">
      <c r="A279" s="33"/>
      <c r="B279" s="407"/>
      <c r="C279" s="407"/>
      <c r="D279" s="407"/>
      <c r="E279" s="407"/>
      <c r="F279" s="407"/>
      <c r="G279" s="407"/>
      <c r="H279" s="407"/>
      <c r="I279" s="407"/>
      <c r="J279" s="411"/>
      <c r="K279" s="411"/>
      <c r="L279" s="412"/>
      <c r="M279" s="412"/>
      <c r="N279" s="412"/>
      <c r="O279" s="412"/>
      <c r="P279" s="407"/>
      <c r="Q279" s="407"/>
      <c r="R279" s="407"/>
      <c r="S279" s="407"/>
      <c r="T279" s="407"/>
      <c r="U279" s="407"/>
      <c r="V279" s="35"/>
    </row>
    <row r="280" spans="1:22" ht="16.5" customHeight="1" thickBot="1" x14ac:dyDescent="0.4">
      <c r="A280" s="33"/>
      <c r="B280" s="407"/>
      <c r="C280" s="407"/>
      <c r="D280" s="407"/>
      <c r="E280" s="407"/>
      <c r="F280" s="407"/>
      <c r="G280" s="407"/>
      <c r="H280" s="407"/>
      <c r="I280" s="407"/>
      <c r="J280" s="411"/>
      <c r="K280" s="411"/>
      <c r="L280" s="412"/>
      <c r="M280" s="412"/>
      <c r="N280" s="412"/>
      <c r="O280" s="412"/>
      <c r="P280" s="407"/>
      <c r="Q280" s="407"/>
      <c r="R280" s="407"/>
      <c r="S280" s="407"/>
      <c r="T280" s="407"/>
      <c r="U280" s="407"/>
      <c r="V280" s="35"/>
    </row>
    <row r="281" spans="1:22" ht="16.5" customHeight="1" thickBot="1" x14ac:dyDescent="0.4">
      <c r="A281" s="33"/>
      <c r="B281" s="407"/>
      <c r="C281" s="407"/>
      <c r="D281" s="407"/>
      <c r="E281" s="407"/>
      <c r="F281" s="407"/>
      <c r="G281" s="407"/>
      <c r="H281" s="407"/>
      <c r="I281" s="407"/>
      <c r="J281" s="411"/>
      <c r="K281" s="411"/>
      <c r="L281" s="412"/>
      <c r="M281" s="412"/>
      <c r="N281" s="412"/>
      <c r="O281" s="412"/>
      <c r="P281" s="407"/>
      <c r="Q281" s="407"/>
      <c r="R281" s="407"/>
      <c r="S281" s="407"/>
      <c r="T281" s="407"/>
      <c r="U281" s="407"/>
      <c r="V281" s="35"/>
    </row>
    <row r="282" spans="1:22" ht="16.5" customHeight="1" thickBot="1" x14ac:dyDescent="0.4">
      <c r="A282" s="33"/>
      <c r="B282" s="407"/>
      <c r="C282" s="407"/>
      <c r="D282" s="407"/>
      <c r="E282" s="407"/>
      <c r="F282" s="407"/>
      <c r="G282" s="407"/>
      <c r="H282" s="407"/>
      <c r="I282" s="407"/>
      <c r="J282" s="411"/>
      <c r="K282" s="411"/>
      <c r="L282" s="412"/>
      <c r="M282" s="412"/>
      <c r="N282" s="412"/>
      <c r="O282" s="412"/>
      <c r="P282" s="407"/>
      <c r="Q282" s="407"/>
      <c r="R282" s="407"/>
      <c r="S282" s="407"/>
      <c r="T282" s="407"/>
      <c r="U282" s="407"/>
      <c r="V282" s="35"/>
    </row>
    <row r="283" spans="1:22" ht="16.5" customHeight="1" thickBot="1" x14ac:dyDescent="0.4">
      <c r="A283" s="33"/>
      <c r="B283" s="407"/>
      <c r="C283" s="407"/>
      <c r="D283" s="407"/>
      <c r="E283" s="407"/>
      <c r="F283" s="407"/>
      <c r="G283" s="407"/>
      <c r="H283" s="407"/>
      <c r="I283" s="407"/>
      <c r="J283" s="411"/>
      <c r="K283" s="411"/>
      <c r="L283" s="412"/>
      <c r="M283" s="412"/>
      <c r="N283" s="412"/>
      <c r="O283" s="412"/>
      <c r="P283" s="407"/>
      <c r="Q283" s="407"/>
      <c r="R283" s="407"/>
      <c r="S283" s="407"/>
      <c r="T283" s="407"/>
      <c r="U283" s="407"/>
      <c r="V283" s="35"/>
    </row>
    <row r="284" spans="1:22" ht="16.5" customHeight="1" thickBot="1" x14ac:dyDescent="0.4">
      <c r="A284" s="33"/>
      <c r="B284" s="407"/>
      <c r="C284" s="407"/>
      <c r="D284" s="407"/>
      <c r="E284" s="407"/>
      <c r="F284" s="407"/>
      <c r="G284" s="407"/>
      <c r="H284" s="407"/>
      <c r="I284" s="407"/>
      <c r="J284" s="411"/>
      <c r="K284" s="411"/>
      <c r="L284" s="412"/>
      <c r="M284" s="412"/>
      <c r="N284" s="412"/>
      <c r="O284" s="412"/>
      <c r="P284" s="407"/>
      <c r="Q284" s="407"/>
      <c r="R284" s="407"/>
      <c r="S284" s="407"/>
      <c r="T284" s="407"/>
      <c r="U284" s="407"/>
      <c r="V284" s="35"/>
    </row>
    <row r="285" spans="1:22" ht="16.5" customHeight="1" thickBot="1" x14ac:dyDescent="0.4">
      <c r="A285" s="33"/>
      <c r="B285" s="407"/>
      <c r="C285" s="407"/>
      <c r="D285" s="407"/>
      <c r="E285" s="407"/>
      <c r="F285" s="407"/>
      <c r="G285" s="407"/>
      <c r="H285" s="407"/>
      <c r="I285" s="407"/>
      <c r="J285" s="411"/>
      <c r="K285" s="411"/>
      <c r="L285" s="412"/>
      <c r="M285" s="412"/>
      <c r="N285" s="412"/>
      <c r="O285" s="412"/>
      <c r="P285" s="407"/>
      <c r="Q285" s="407"/>
      <c r="R285" s="407"/>
      <c r="S285" s="407"/>
      <c r="T285" s="407"/>
      <c r="U285" s="407"/>
      <c r="V285" s="35"/>
    </row>
    <row r="286" spans="1:22" ht="16.5" customHeight="1" thickBot="1" x14ac:dyDescent="0.4">
      <c r="A286" s="33"/>
      <c r="B286" s="407"/>
      <c r="C286" s="407"/>
      <c r="D286" s="407"/>
      <c r="E286" s="407"/>
      <c r="F286" s="407"/>
      <c r="G286" s="407"/>
      <c r="H286" s="407"/>
      <c r="I286" s="407"/>
      <c r="J286" s="411"/>
      <c r="K286" s="411"/>
      <c r="L286" s="412"/>
      <c r="M286" s="412"/>
      <c r="N286" s="412"/>
      <c r="O286" s="412"/>
      <c r="P286" s="407"/>
      <c r="Q286" s="407"/>
      <c r="R286" s="407"/>
      <c r="S286" s="407"/>
      <c r="T286" s="407"/>
      <c r="U286" s="407"/>
      <c r="V286" s="35"/>
    </row>
    <row r="287" spans="1:22" ht="16.5" customHeight="1" thickBot="1" x14ac:dyDescent="0.4">
      <c r="A287" s="33"/>
      <c r="B287" s="407"/>
      <c r="C287" s="407"/>
      <c r="D287" s="407"/>
      <c r="E287" s="407"/>
      <c r="F287" s="407"/>
      <c r="G287" s="407"/>
      <c r="H287" s="407"/>
      <c r="I287" s="407"/>
      <c r="J287" s="411"/>
      <c r="K287" s="411"/>
      <c r="L287" s="412"/>
      <c r="M287" s="412"/>
      <c r="N287" s="412"/>
      <c r="O287" s="412"/>
      <c r="P287" s="407"/>
      <c r="Q287" s="407"/>
      <c r="R287" s="407"/>
      <c r="S287" s="407"/>
      <c r="T287" s="407"/>
      <c r="U287" s="407"/>
      <c r="V287" s="35"/>
    </row>
    <row r="288" spans="1:22" ht="16.5" customHeight="1" thickBot="1" x14ac:dyDescent="0.4">
      <c r="A288" s="33"/>
      <c r="B288" s="407"/>
      <c r="C288" s="407"/>
      <c r="D288" s="407"/>
      <c r="E288" s="407"/>
      <c r="F288" s="407"/>
      <c r="G288" s="407"/>
      <c r="H288" s="407"/>
      <c r="I288" s="407"/>
      <c r="J288" s="411"/>
      <c r="K288" s="411"/>
      <c r="L288" s="412"/>
      <c r="M288" s="412"/>
      <c r="N288" s="412"/>
      <c r="O288" s="412"/>
      <c r="P288" s="407"/>
      <c r="Q288" s="407"/>
      <c r="R288" s="407"/>
      <c r="S288" s="407"/>
      <c r="T288" s="407"/>
      <c r="U288" s="407"/>
      <c r="V288" s="35"/>
    </row>
    <row r="289" spans="1:22" ht="16.5" customHeight="1" thickBot="1" x14ac:dyDescent="0.4">
      <c r="A289" s="33"/>
      <c r="B289" s="407"/>
      <c r="C289" s="407"/>
      <c r="D289" s="407"/>
      <c r="E289" s="407"/>
      <c r="F289" s="407"/>
      <c r="G289" s="407"/>
      <c r="H289" s="407"/>
      <c r="I289" s="407"/>
      <c r="J289" s="411"/>
      <c r="K289" s="411"/>
      <c r="L289" s="412"/>
      <c r="M289" s="412"/>
      <c r="N289" s="412"/>
      <c r="O289" s="412"/>
      <c r="P289" s="407"/>
      <c r="Q289" s="407"/>
      <c r="R289" s="407"/>
      <c r="S289" s="407"/>
      <c r="T289" s="407"/>
      <c r="U289" s="407"/>
      <c r="V289" s="35"/>
    </row>
    <row r="290" spans="1:22" ht="16.5" customHeight="1" thickBot="1" x14ac:dyDescent="0.4">
      <c r="A290" s="33"/>
      <c r="B290" s="407"/>
      <c r="C290" s="407"/>
      <c r="D290" s="407"/>
      <c r="E290" s="407"/>
      <c r="F290" s="407"/>
      <c r="G290" s="407"/>
      <c r="H290" s="407"/>
      <c r="I290" s="407"/>
      <c r="J290" s="411"/>
      <c r="K290" s="411"/>
      <c r="L290" s="412"/>
      <c r="M290" s="412"/>
      <c r="N290" s="412"/>
      <c r="O290" s="412"/>
      <c r="P290" s="407"/>
      <c r="Q290" s="407"/>
      <c r="R290" s="407"/>
      <c r="S290" s="407"/>
      <c r="T290" s="407"/>
      <c r="U290" s="407"/>
      <c r="V290" s="35"/>
    </row>
    <row r="291" spans="1:22" ht="16.5" customHeight="1" thickBot="1" x14ac:dyDescent="0.4">
      <c r="A291" s="33"/>
      <c r="B291" s="407"/>
      <c r="C291" s="407"/>
      <c r="D291" s="407"/>
      <c r="E291" s="407"/>
      <c r="F291" s="407"/>
      <c r="G291" s="407"/>
      <c r="H291" s="407"/>
      <c r="I291" s="407"/>
      <c r="J291" s="411"/>
      <c r="K291" s="411"/>
      <c r="L291" s="412"/>
      <c r="M291" s="412"/>
      <c r="N291" s="412"/>
      <c r="O291" s="412"/>
      <c r="P291" s="407"/>
      <c r="Q291" s="407"/>
      <c r="R291" s="407"/>
      <c r="S291" s="407"/>
      <c r="T291" s="407"/>
      <c r="U291" s="407"/>
      <c r="V291" s="35"/>
    </row>
    <row r="292" spans="1:22" ht="16.5" customHeight="1" thickBot="1" x14ac:dyDescent="0.4">
      <c r="A292" s="33"/>
      <c r="B292" s="407"/>
      <c r="C292" s="407"/>
      <c r="D292" s="407"/>
      <c r="E292" s="407"/>
      <c r="F292" s="407"/>
      <c r="G292" s="407"/>
      <c r="H292" s="407"/>
      <c r="I292" s="407"/>
      <c r="J292" s="411"/>
      <c r="K292" s="411"/>
      <c r="L292" s="412"/>
      <c r="M292" s="412"/>
      <c r="N292" s="412"/>
      <c r="O292" s="412"/>
      <c r="P292" s="407"/>
      <c r="Q292" s="407"/>
      <c r="R292" s="407"/>
      <c r="S292" s="407"/>
      <c r="T292" s="407"/>
      <c r="U292" s="407"/>
      <c r="V292" s="35"/>
    </row>
    <row r="293" spans="1:22" ht="16.5" customHeight="1" thickBot="1" x14ac:dyDescent="0.4">
      <c r="A293" s="33"/>
      <c r="B293" s="407"/>
      <c r="C293" s="407"/>
      <c r="D293" s="407"/>
      <c r="E293" s="407"/>
      <c r="F293" s="407"/>
      <c r="G293" s="407"/>
      <c r="H293" s="407"/>
      <c r="I293" s="407"/>
      <c r="J293" s="411"/>
      <c r="K293" s="411"/>
      <c r="L293" s="412"/>
      <c r="M293" s="412"/>
      <c r="N293" s="412"/>
      <c r="O293" s="412"/>
      <c r="P293" s="407"/>
      <c r="Q293" s="407"/>
      <c r="R293" s="407"/>
      <c r="S293" s="407"/>
      <c r="T293" s="407"/>
      <c r="U293" s="407"/>
      <c r="V293" s="35"/>
    </row>
    <row r="294" spans="1:22" ht="16.5" customHeight="1" thickBot="1" x14ac:dyDescent="0.4">
      <c r="A294" s="33"/>
      <c r="B294" s="407"/>
      <c r="C294" s="407"/>
      <c r="D294" s="407"/>
      <c r="E294" s="407"/>
      <c r="F294" s="407"/>
      <c r="G294" s="407"/>
      <c r="H294" s="407"/>
      <c r="I294" s="407"/>
      <c r="J294" s="411"/>
      <c r="K294" s="411"/>
      <c r="L294" s="412"/>
      <c r="M294" s="412"/>
      <c r="N294" s="412"/>
      <c r="O294" s="412"/>
      <c r="P294" s="407"/>
      <c r="Q294" s="407"/>
      <c r="R294" s="407"/>
      <c r="S294" s="407"/>
      <c r="T294" s="407"/>
      <c r="U294" s="407"/>
      <c r="V294" s="35"/>
    </row>
    <row r="295" spans="1:22" ht="16.5" customHeight="1" thickBot="1" x14ac:dyDescent="0.4">
      <c r="A295" s="33"/>
      <c r="B295" s="407"/>
      <c r="C295" s="407"/>
      <c r="D295" s="407"/>
      <c r="E295" s="407"/>
      <c r="F295" s="407"/>
      <c r="G295" s="407"/>
      <c r="H295" s="407"/>
      <c r="I295" s="407"/>
      <c r="J295" s="411"/>
      <c r="K295" s="411"/>
      <c r="L295" s="412"/>
      <c r="M295" s="412"/>
      <c r="N295" s="412"/>
      <c r="O295" s="412"/>
      <c r="P295" s="407"/>
      <c r="Q295" s="407"/>
      <c r="R295" s="407"/>
      <c r="S295" s="407"/>
      <c r="T295" s="407"/>
      <c r="U295" s="407"/>
      <c r="V295" s="35"/>
    </row>
    <row r="296" spans="1:22" ht="16.5" customHeight="1" thickBot="1" x14ac:dyDescent="0.4">
      <c r="A296" s="33"/>
      <c r="B296" s="407"/>
      <c r="C296" s="407"/>
      <c r="D296" s="407"/>
      <c r="E296" s="407"/>
      <c r="F296" s="407"/>
      <c r="G296" s="407"/>
      <c r="H296" s="407"/>
      <c r="I296" s="407"/>
      <c r="J296" s="411"/>
      <c r="K296" s="411"/>
      <c r="L296" s="412"/>
      <c r="M296" s="412"/>
      <c r="N296" s="412"/>
      <c r="O296" s="412"/>
      <c r="P296" s="407"/>
      <c r="Q296" s="407"/>
      <c r="R296" s="407"/>
      <c r="S296" s="407"/>
      <c r="T296" s="407"/>
      <c r="U296" s="407"/>
      <c r="V296" s="35"/>
    </row>
    <row r="297" spans="1:22" ht="16.5" customHeight="1" thickBot="1" x14ac:dyDescent="0.4">
      <c r="A297" s="33"/>
      <c r="B297" s="407"/>
      <c r="C297" s="407"/>
      <c r="D297" s="407"/>
      <c r="E297" s="407"/>
      <c r="F297" s="407"/>
      <c r="G297" s="407"/>
      <c r="H297" s="407"/>
      <c r="I297" s="407"/>
      <c r="J297" s="411"/>
      <c r="K297" s="411"/>
      <c r="L297" s="412"/>
      <c r="M297" s="412"/>
      <c r="N297" s="412"/>
      <c r="O297" s="412"/>
      <c r="P297" s="407"/>
      <c r="Q297" s="407"/>
      <c r="R297" s="407"/>
      <c r="S297" s="407"/>
      <c r="T297" s="407"/>
      <c r="U297" s="407"/>
      <c r="V297" s="35"/>
    </row>
    <row r="298" spans="1:22" ht="16.5" customHeight="1" thickBot="1" x14ac:dyDescent="0.4">
      <c r="A298" s="33"/>
      <c r="B298" s="407"/>
      <c r="C298" s="407"/>
      <c r="D298" s="407"/>
      <c r="E298" s="407"/>
      <c r="F298" s="407"/>
      <c r="G298" s="407"/>
      <c r="H298" s="407"/>
      <c r="I298" s="407"/>
      <c r="J298" s="411"/>
      <c r="K298" s="411"/>
      <c r="L298" s="412"/>
      <c r="M298" s="412"/>
      <c r="N298" s="412"/>
      <c r="O298" s="412"/>
      <c r="P298" s="407"/>
      <c r="Q298" s="407"/>
      <c r="R298" s="407"/>
      <c r="S298" s="407"/>
      <c r="T298" s="407"/>
      <c r="U298" s="407"/>
      <c r="V298" s="35"/>
    </row>
    <row r="299" spans="1:22" ht="16.5" customHeight="1" thickBot="1" x14ac:dyDescent="0.4">
      <c r="A299" s="33"/>
      <c r="B299" s="407"/>
      <c r="C299" s="407"/>
      <c r="D299" s="407"/>
      <c r="E299" s="408"/>
      <c r="F299" s="408"/>
      <c r="G299" s="408"/>
      <c r="H299" s="408"/>
      <c r="I299" s="408"/>
      <c r="J299" s="409"/>
      <c r="K299" s="409"/>
      <c r="L299" s="410"/>
      <c r="M299" s="410"/>
      <c r="N299" s="410"/>
      <c r="O299" s="410"/>
      <c r="P299" s="408"/>
      <c r="Q299" s="408"/>
      <c r="R299" s="408"/>
      <c r="S299" s="408"/>
      <c r="T299" s="408"/>
      <c r="U299" s="408"/>
      <c r="V299" s="35"/>
    </row>
    <row r="300" spans="1:22" ht="16.5" customHeight="1" thickBot="1" x14ac:dyDescent="0.4">
      <c r="A300" s="33"/>
      <c r="B300" s="407"/>
      <c r="C300" s="407"/>
      <c r="D300" s="407"/>
      <c r="E300" s="408"/>
      <c r="F300" s="408"/>
      <c r="G300" s="408"/>
      <c r="H300" s="408"/>
      <c r="I300" s="408"/>
      <c r="J300" s="409"/>
      <c r="K300" s="409"/>
      <c r="L300" s="410"/>
      <c r="M300" s="410"/>
      <c r="N300" s="410"/>
      <c r="O300" s="410"/>
      <c r="P300" s="408"/>
      <c r="Q300" s="408"/>
      <c r="R300" s="408"/>
      <c r="S300" s="408"/>
      <c r="T300" s="408"/>
      <c r="U300" s="408"/>
      <c r="V300" s="35"/>
    </row>
    <row r="301" spans="1:22" ht="16.5" customHeight="1" thickBot="1" x14ac:dyDescent="0.4">
      <c r="A301" s="33"/>
      <c r="B301" s="407"/>
      <c r="C301" s="407"/>
      <c r="D301" s="407"/>
      <c r="E301" s="408"/>
      <c r="F301" s="408"/>
      <c r="G301" s="408"/>
      <c r="H301" s="408"/>
      <c r="I301" s="408"/>
      <c r="J301" s="409"/>
      <c r="K301" s="409"/>
      <c r="L301" s="410"/>
      <c r="M301" s="410"/>
      <c r="N301" s="410"/>
      <c r="O301" s="410"/>
      <c r="P301" s="408"/>
      <c r="Q301" s="408"/>
      <c r="R301" s="408"/>
      <c r="S301" s="408"/>
      <c r="T301" s="408"/>
      <c r="U301" s="408"/>
      <c r="V301" s="35"/>
    </row>
    <row r="302" spans="1:22" ht="16.5" customHeight="1" thickBot="1" x14ac:dyDescent="0.4">
      <c r="A302" s="33"/>
      <c r="B302" s="407"/>
      <c r="C302" s="407"/>
      <c r="D302" s="407"/>
      <c r="E302" s="408"/>
      <c r="F302" s="408"/>
      <c r="G302" s="408"/>
      <c r="H302" s="408"/>
      <c r="I302" s="408"/>
      <c r="J302" s="409"/>
      <c r="K302" s="409"/>
      <c r="L302" s="410"/>
      <c r="M302" s="410"/>
      <c r="N302" s="410"/>
      <c r="O302" s="410"/>
      <c r="P302" s="408"/>
      <c r="Q302" s="408"/>
      <c r="R302" s="408"/>
      <c r="S302" s="408"/>
      <c r="T302" s="408"/>
      <c r="U302" s="408"/>
      <c r="V302" s="35"/>
    </row>
    <row r="303" spans="1:22" ht="16.5" customHeight="1" thickBot="1" x14ac:dyDescent="0.4">
      <c r="A303" s="33"/>
      <c r="B303" s="407"/>
      <c r="C303" s="407"/>
      <c r="D303" s="407"/>
      <c r="E303" s="408"/>
      <c r="F303" s="408"/>
      <c r="G303" s="408"/>
      <c r="H303" s="408"/>
      <c r="I303" s="408"/>
      <c r="J303" s="409"/>
      <c r="K303" s="409"/>
      <c r="L303" s="410"/>
      <c r="M303" s="410"/>
      <c r="N303" s="410"/>
      <c r="O303" s="410"/>
      <c r="P303" s="408"/>
      <c r="Q303" s="408"/>
      <c r="R303" s="408"/>
      <c r="S303" s="408"/>
      <c r="T303" s="408"/>
      <c r="U303" s="408"/>
      <c r="V303" s="35"/>
    </row>
    <row r="304" spans="1:22" ht="16.5" customHeight="1" thickBot="1" x14ac:dyDescent="0.4">
      <c r="A304" s="33"/>
      <c r="B304" s="407"/>
      <c r="C304" s="407"/>
      <c r="D304" s="407"/>
      <c r="E304" s="408"/>
      <c r="F304" s="408"/>
      <c r="G304" s="408"/>
      <c r="H304" s="408"/>
      <c r="I304" s="408"/>
      <c r="J304" s="409"/>
      <c r="K304" s="409"/>
      <c r="L304" s="410"/>
      <c r="M304" s="410"/>
      <c r="N304" s="410"/>
      <c r="O304" s="410"/>
      <c r="P304" s="408"/>
      <c r="Q304" s="408"/>
      <c r="R304" s="408"/>
      <c r="S304" s="408"/>
      <c r="T304" s="408"/>
      <c r="U304" s="408"/>
      <c r="V304" s="35"/>
    </row>
    <row r="305" spans="1:22" ht="16.5" customHeight="1" thickBot="1" x14ac:dyDescent="0.4">
      <c r="A305" s="33"/>
      <c r="B305" s="407"/>
      <c r="C305" s="407"/>
      <c r="D305" s="407"/>
      <c r="E305" s="408"/>
      <c r="F305" s="408"/>
      <c r="G305" s="408"/>
      <c r="H305" s="408"/>
      <c r="I305" s="408"/>
      <c r="J305" s="409"/>
      <c r="K305" s="409"/>
      <c r="L305" s="410"/>
      <c r="M305" s="410"/>
      <c r="N305" s="410"/>
      <c r="O305" s="410"/>
      <c r="P305" s="408"/>
      <c r="Q305" s="408"/>
      <c r="R305" s="408"/>
      <c r="S305" s="408"/>
      <c r="T305" s="408"/>
      <c r="U305" s="408"/>
      <c r="V305" s="35"/>
    </row>
    <row r="306" spans="1:22" ht="16.5" customHeight="1" thickBot="1" x14ac:dyDescent="0.4">
      <c r="A306" s="33"/>
      <c r="B306" s="407"/>
      <c r="C306" s="407"/>
      <c r="D306" s="407"/>
      <c r="E306" s="408"/>
      <c r="F306" s="408"/>
      <c r="G306" s="408"/>
      <c r="H306" s="408"/>
      <c r="I306" s="408"/>
      <c r="J306" s="409"/>
      <c r="K306" s="409"/>
      <c r="L306" s="410"/>
      <c r="M306" s="410"/>
      <c r="N306" s="410"/>
      <c r="O306" s="410"/>
      <c r="P306" s="408"/>
      <c r="Q306" s="408"/>
      <c r="R306" s="408"/>
      <c r="S306" s="408"/>
      <c r="T306" s="408"/>
      <c r="U306" s="408"/>
      <c r="V306" s="35"/>
    </row>
    <row r="307" spans="1:22" ht="16.5" customHeight="1" thickBot="1" x14ac:dyDescent="0.4">
      <c r="A307" s="33"/>
      <c r="B307" s="407"/>
      <c r="C307" s="407"/>
      <c r="D307" s="407"/>
      <c r="E307" s="408"/>
      <c r="F307" s="408"/>
      <c r="G307" s="408"/>
      <c r="H307" s="408"/>
      <c r="I307" s="408"/>
      <c r="J307" s="409"/>
      <c r="K307" s="409"/>
      <c r="L307" s="410"/>
      <c r="M307" s="410"/>
      <c r="N307" s="410"/>
      <c r="O307" s="410"/>
      <c r="P307" s="408"/>
      <c r="Q307" s="408"/>
      <c r="R307" s="408"/>
      <c r="S307" s="408"/>
      <c r="T307" s="408"/>
      <c r="U307" s="408"/>
      <c r="V307" s="35"/>
    </row>
    <row r="308" spans="1:22" ht="16.5" customHeight="1" thickBot="1" x14ac:dyDescent="0.4">
      <c r="A308" s="33"/>
      <c r="B308" s="407"/>
      <c r="C308" s="407"/>
      <c r="D308" s="407"/>
      <c r="E308" s="408"/>
      <c r="F308" s="408"/>
      <c r="G308" s="408"/>
      <c r="H308" s="408"/>
      <c r="I308" s="408"/>
      <c r="J308" s="409"/>
      <c r="K308" s="409"/>
      <c r="L308" s="410"/>
      <c r="M308" s="410"/>
      <c r="N308" s="410"/>
      <c r="O308" s="410"/>
      <c r="P308" s="408"/>
      <c r="Q308" s="408"/>
      <c r="R308" s="408"/>
      <c r="S308" s="408"/>
      <c r="T308" s="408"/>
      <c r="U308" s="408"/>
      <c r="V308" s="35"/>
    </row>
    <row r="309" spans="1:22" ht="16.5" customHeight="1" thickBot="1" x14ac:dyDescent="0.4">
      <c r="A309" s="33"/>
      <c r="B309" s="407"/>
      <c r="C309" s="407"/>
      <c r="D309" s="407"/>
      <c r="E309" s="408"/>
      <c r="F309" s="408"/>
      <c r="G309" s="408"/>
      <c r="H309" s="408"/>
      <c r="I309" s="408"/>
      <c r="J309" s="409"/>
      <c r="K309" s="409"/>
      <c r="L309" s="410"/>
      <c r="M309" s="410"/>
      <c r="N309" s="410"/>
      <c r="O309" s="410"/>
      <c r="P309" s="408"/>
      <c r="Q309" s="408"/>
      <c r="R309" s="408"/>
      <c r="S309" s="408"/>
      <c r="T309" s="408"/>
      <c r="U309" s="408"/>
      <c r="V309" s="35"/>
    </row>
    <row r="310" spans="1:22" ht="16.5" customHeight="1" thickBot="1" x14ac:dyDescent="0.4">
      <c r="A310" s="33"/>
      <c r="B310" s="407"/>
      <c r="C310" s="407"/>
      <c r="D310" s="407"/>
      <c r="E310" s="408"/>
      <c r="F310" s="408"/>
      <c r="G310" s="408"/>
      <c r="H310" s="408"/>
      <c r="I310" s="408"/>
      <c r="J310" s="409"/>
      <c r="K310" s="409"/>
      <c r="L310" s="410"/>
      <c r="M310" s="410"/>
      <c r="N310" s="410"/>
      <c r="O310" s="410"/>
      <c r="P310" s="408"/>
      <c r="Q310" s="408"/>
      <c r="R310" s="408"/>
      <c r="S310" s="408"/>
      <c r="T310" s="408"/>
      <c r="U310" s="408"/>
      <c r="V310" s="35"/>
    </row>
    <row r="311" spans="1:22" ht="16.5" customHeight="1" thickBot="1" x14ac:dyDescent="0.4">
      <c r="A311" s="33"/>
      <c r="B311" s="407"/>
      <c r="C311" s="407"/>
      <c r="D311" s="407"/>
      <c r="E311" s="408"/>
      <c r="F311" s="408"/>
      <c r="G311" s="408"/>
      <c r="H311" s="407"/>
      <c r="I311" s="407"/>
      <c r="J311" s="411"/>
      <c r="K311" s="411"/>
      <c r="L311" s="412"/>
      <c r="M311" s="412"/>
      <c r="N311" s="412"/>
      <c r="O311" s="412"/>
      <c r="P311" s="407"/>
      <c r="Q311" s="407"/>
      <c r="R311" s="407"/>
      <c r="S311" s="407"/>
      <c r="T311" s="407"/>
      <c r="U311" s="407"/>
      <c r="V311" s="35"/>
    </row>
    <row r="312" spans="1:22" ht="16.5" customHeight="1" thickBot="1" x14ac:dyDescent="0.4">
      <c r="A312" s="33"/>
      <c r="B312" s="407"/>
      <c r="C312" s="407"/>
      <c r="D312" s="407"/>
      <c r="E312" s="408"/>
      <c r="F312" s="408"/>
      <c r="G312" s="408"/>
      <c r="H312" s="407"/>
      <c r="I312" s="407"/>
      <c r="J312" s="411"/>
      <c r="K312" s="411"/>
      <c r="L312" s="412"/>
      <c r="M312" s="412"/>
      <c r="N312" s="412"/>
      <c r="O312" s="412"/>
      <c r="P312" s="407"/>
      <c r="Q312" s="407"/>
      <c r="R312" s="407"/>
      <c r="S312" s="407"/>
      <c r="T312" s="407"/>
      <c r="U312" s="407"/>
      <c r="V312" s="35"/>
    </row>
    <row r="313" spans="1:22" ht="16.5" customHeight="1" thickBot="1" x14ac:dyDescent="0.4">
      <c r="A313" s="33"/>
      <c r="B313" s="407"/>
      <c r="C313" s="407"/>
      <c r="D313" s="407"/>
      <c r="E313" s="408"/>
      <c r="F313" s="408"/>
      <c r="G313" s="408"/>
      <c r="H313" s="407"/>
      <c r="I313" s="407"/>
      <c r="J313" s="411"/>
      <c r="K313" s="411"/>
      <c r="L313" s="412"/>
      <c r="M313" s="412"/>
      <c r="N313" s="412"/>
      <c r="O313" s="412"/>
      <c r="P313" s="407"/>
      <c r="Q313" s="407"/>
      <c r="R313" s="407"/>
      <c r="S313" s="407"/>
      <c r="T313" s="407"/>
      <c r="U313" s="407"/>
      <c r="V313" s="35"/>
    </row>
    <row r="314" spans="1:22" ht="16.5" customHeight="1" thickBot="1" x14ac:dyDescent="0.4">
      <c r="A314" s="33"/>
      <c r="B314" s="407"/>
      <c r="C314" s="407"/>
      <c r="D314" s="407"/>
      <c r="E314" s="408"/>
      <c r="F314" s="408"/>
      <c r="G314" s="408"/>
      <c r="H314" s="407"/>
      <c r="I314" s="407"/>
      <c r="J314" s="411"/>
      <c r="K314" s="411"/>
      <c r="L314" s="412"/>
      <c r="M314" s="412"/>
      <c r="N314" s="412"/>
      <c r="O314" s="412"/>
      <c r="P314" s="407"/>
      <c r="Q314" s="407"/>
      <c r="R314" s="407"/>
      <c r="S314" s="407"/>
      <c r="T314" s="407"/>
      <c r="U314" s="407"/>
      <c r="V314" s="35"/>
    </row>
    <row r="315" spans="1:22" ht="16.5" customHeight="1" thickBot="1" x14ac:dyDescent="0.4">
      <c r="A315" s="33"/>
      <c r="B315" s="407"/>
      <c r="C315" s="407"/>
      <c r="D315" s="407"/>
      <c r="E315" s="408"/>
      <c r="F315" s="408"/>
      <c r="G315" s="408"/>
      <c r="H315" s="407"/>
      <c r="I315" s="407"/>
      <c r="J315" s="411"/>
      <c r="K315" s="411"/>
      <c r="L315" s="412"/>
      <c r="M315" s="412"/>
      <c r="N315" s="412"/>
      <c r="O315" s="412"/>
      <c r="P315" s="407"/>
      <c r="Q315" s="407"/>
      <c r="R315" s="407"/>
      <c r="S315" s="407"/>
      <c r="T315" s="407"/>
      <c r="U315" s="407"/>
      <c r="V315" s="35"/>
    </row>
    <row r="316" spans="1:22" ht="16.5" customHeight="1" thickBot="1" x14ac:dyDescent="0.4">
      <c r="A316" s="33"/>
      <c r="B316" s="407"/>
      <c r="C316" s="407"/>
      <c r="D316" s="407"/>
      <c r="E316" s="408"/>
      <c r="F316" s="408"/>
      <c r="G316" s="408"/>
      <c r="H316" s="407"/>
      <c r="I316" s="407"/>
      <c r="J316" s="411"/>
      <c r="K316" s="411"/>
      <c r="L316" s="412"/>
      <c r="M316" s="412"/>
      <c r="N316" s="412"/>
      <c r="O316" s="412"/>
      <c r="P316" s="407"/>
      <c r="Q316" s="407"/>
      <c r="R316" s="407"/>
      <c r="S316" s="407"/>
      <c r="T316" s="407"/>
      <c r="U316" s="407"/>
      <c r="V316" s="35"/>
    </row>
    <row r="317" spans="1:22" ht="16.5" customHeight="1" thickBot="1" x14ac:dyDescent="0.4">
      <c r="A317" s="33"/>
      <c r="B317" s="407"/>
      <c r="C317" s="407"/>
      <c r="D317" s="407"/>
      <c r="E317" s="408"/>
      <c r="F317" s="408"/>
      <c r="G317" s="408"/>
      <c r="H317" s="407"/>
      <c r="I317" s="407"/>
      <c r="J317" s="411"/>
      <c r="K317" s="411"/>
      <c r="L317" s="412"/>
      <c r="M317" s="412"/>
      <c r="N317" s="412"/>
      <c r="O317" s="412"/>
      <c r="P317" s="407"/>
      <c r="Q317" s="407"/>
      <c r="R317" s="407"/>
      <c r="S317" s="407"/>
      <c r="T317" s="407"/>
      <c r="U317" s="407"/>
      <c r="V317" s="35"/>
    </row>
    <row r="318" spans="1:22" ht="16.5" customHeight="1" thickBot="1" x14ac:dyDescent="0.4">
      <c r="A318" s="33"/>
      <c r="B318" s="407"/>
      <c r="C318" s="407"/>
      <c r="D318" s="407"/>
      <c r="E318" s="408"/>
      <c r="F318" s="408"/>
      <c r="G318" s="408"/>
      <c r="H318" s="407"/>
      <c r="I318" s="407"/>
      <c r="J318" s="411"/>
      <c r="K318" s="411"/>
      <c r="L318" s="412"/>
      <c r="M318" s="412"/>
      <c r="N318" s="412"/>
      <c r="O318" s="412"/>
      <c r="P318" s="407"/>
      <c r="Q318" s="407"/>
      <c r="R318" s="407"/>
      <c r="S318" s="407"/>
      <c r="T318" s="407"/>
      <c r="U318" s="407"/>
      <c r="V318" s="35"/>
    </row>
    <row r="319" spans="1:22" ht="16.5" customHeight="1" thickBot="1" x14ac:dyDescent="0.4">
      <c r="A319" s="33"/>
      <c r="B319" s="407"/>
      <c r="C319" s="407"/>
      <c r="D319" s="407"/>
      <c r="E319" s="408"/>
      <c r="F319" s="408"/>
      <c r="G319" s="408"/>
      <c r="H319" s="407"/>
      <c r="I319" s="407"/>
      <c r="J319" s="411"/>
      <c r="K319" s="411"/>
      <c r="L319" s="412"/>
      <c r="M319" s="412"/>
      <c r="N319" s="412"/>
      <c r="O319" s="412"/>
      <c r="P319" s="407"/>
      <c r="Q319" s="407"/>
      <c r="R319" s="407"/>
      <c r="S319" s="407"/>
      <c r="T319" s="407"/>
      <c r="U319" s="407"/>
      <c r="V319" s="35"/>
    </row>
    <row r="320" spans="1:22" ht="16.5" customHeight="1" thickBot="1" x14ac:dyDescent="0.4">
      <c r="A320" s="33"/>
      <c r="B320" s="407"/>
      <c r="C320" s="407"/>
      <c r="D320" s="407"/>
      <c r="E320" s="408"/>
      <c r="F320" s="408"/>
      <c r="G320" s="408"/>
      <c r="H320" s="407"/>
      <c r="I320" s="407"/>
      <c r="J320" s="411"/>
      <c r="K320" s="411"/>
      <c r="L320" s="412"/>
      <c r="M320" s="412"/>
      <c r="N320" s="412"/>
      <c r="O320" s="412"/>
      <c r="P320" s="407"/>
      <c r="Q320" s="407"/>
      <c r="R320" s="407"/>
      <c r="S320" s="407"/>
      <c r="T320" s="407"/>
      <c r="U320" s="407"/>
      <c r="V320" s="35"/>
    </row>
    <row r="321" spans="1:22" ht="16.5" customHeight="1" thickBot="1" x14ac:dyDescent="0.4">
      <c r="A321" s="33"/>
      <c r="B321" s="407"/>
      <c r="C321" s="407"/>
      <c r="D321" s="407"/>
      <c r="E321" s="408"/>
      <c r="F321" s="408"/>
      <c r="G321" s="408"/>
      <c r="H321" s="407"/>
      <c r="I321" s="407"/>
      <c r="J321" s="411"/>
      <c r="K321" s="411"/>
      <c r="L321" s="412"/>
      <c r="M321" s="412"/>
      <c r="N321" s="412"/>
      <c r="O321" s="412"/>
      <c r="P321" s="407"/>
      <c r="Q321" s="407"/>
      <c r="R321" s="407"/>
      <c r="S321" s="407"/>
      <c r="T321" s="407"/>
      <c r="U321" s="407"/>
      <c r="V321" s="35"/>
    </row>
    <row r="322" spans="1:22" ht="16.5" customHeight="1" thickBot="1" x14ac:dyDescent="0.4">
      <c r="A322" s="33"/>
      <c r="B322" s="407"/>
      <c r="C322" s="407"/>
      <c r="D322" s="407"/>
      <c r="E322" s="408"/>
      <c r="F322" s="408"/>
      <c r="G322" s="408"/>
      <c r="H322" s="407"/>
      <c r="I322" s="407"/>
      <c r="J322" s="411"/>
      <c r="K322" s="411"/>
      <c r="L322" s="412"/>
      <c r="M322" s="412"/>
      <c r="N322" s="412"/>
      <c r="O322" s="412"/>
      <c r="P322" s="407"/>
      <c r="Q322" s="407"/>
      <c r="R322" s="407"/>
      <c r="S322" s="407"/>
      <c r="T322" s="407"/>
      <c r="U322" s="407"/>
      <c r="V322" s="35"/>
    </row>
    <row r="323" spans="1:22" ht="16.5" customHeight="1" thickBot="1" x14ac:dyDescent="0.4">
      <c r="A323" s="33"/>
      <c r="B323" s="407"/>
      <c r="C323" s="407"/>
      <c r="D323" s="407"/>
      <c r="E323" s="408"/>
      <c r="F323" s="408"/>
      <c r="G323" s="408"/>
      <c r="H323" s="407"/>
      <c r="I323" s="407"/>
      <c r="J323" s="411"/>
      <c r="K323" s="411"/>
      <c r="L323" s="412"/>
      <c r="M323" s="412"/>
      <c r="N323" s="412"/>
      <c r="O323" s="412"/>
      <c r="P323" s="407"/>
      <c r="Q323" s="407"/>
      <c r="R323" s="407"/>
      <c r="S323" s="407"/>
      <c r="T323" s="407"/>
      <c r="U323" s="407"/>
      <c r="V323" s="35"/>
    </row>
    <row r="324" spans="1:22" ht="16.5" customHeight="1" thickBot="1" x14ac:dyDescent="0.4">
      <c r="A324" s="33"/>
      <c r="B324" s="407"/>
      <c r="C324" s="407"/>
      <c r="D324" s="407"/>
      <c r="E324" s="408"/>
      <c r="F324" s="408"/>
      <c r="G324" s="408"/>
      <c r="H324" s="407"/>
      <c r="I324" s="407"/>
      <c r="J324" s="411"/>
      <c r="K324" s="411"/>
      <c r="L324" s="412"/>
      <c r="M324" s="412"/>
      <c r="N324" s="412"/>
      <c r="O324" s="412"/>
      <c r="P324" s="407"/>
      <c r="Q324" s="407"/>
      <c r="R324" s="407"/>
      <c r="S324" s="407"/>
      <c r="T324" s="407"/>
      <c r="U324" s="407"/>
      <c r="V324" s="35"/>
    </row>
    <row r="325" spans="1:22" ht="16.5" customHeight="1" thickBot="1" x14ac:dyDescent="0.4">
      <c r="A325" s="33"/>
      <c r="B325" s="407"/>
      <c r="C325" s="407"/>
      <c r="D325" s="407"/>
      <c r="E325" s="408"/>
      <c r="F325" s="408"/>
      <c r="G325" s="408"/>
      <c r="H325" s="407"/>
      <c r="I325" s="407"/>
      <c r="J325" s="411"/>
      <c r="K325" s="411"/>
      <c r="L325" s="412"/>
      <c r="M325" s="412"/>
      <c r="N325" s="412"/>
      <c r="O325" s="412"/>
      <c r="P325" s="407"/>
      <c r="Q325" s="407"/>
      <c r="R325" s="407"/>
      <c r="S325" s="407"/>
      <c r="T325" s="407"/>
      <c r="U325" s="407"/>
      <c r="V325" s="35"/>
    </row>
    <row r="326" spans="1:22" ht="16.5" customHeight="1" thickBot="1" x14ac:dyDescent="0.4">
      <c r="A326" s="33"/>
      <c r="B326" s="407"/>
      <c r="C326" s="407"/>
      <c r="D326" s="407"/>
      <c r="E326" s="408"/>
      <c r="F326" s="408"/>
      <c r="G326" s="408"/>
      <c r="H326" s="407"/>
      <c r="I326" s="407"/>
      <c r="J326" s="411"/>
      <c r="K326" s="411"/>
      <c r="L326" s="412"/>
      <c r="M326" s="412"/>
      <c r="N326" s="412"/>
      <c r="O326" s="412"/>
      <c r="P326" s="407"/>
      <c r="Q326" s="407"/>
      <c r="R326" s="407"/>
      <c r="S326" s="407"/>
      <c r="T326" s="407"/>
      <c r="U326" s="407"/>
      <c r="V326" s="35"/>
    </row>
    <row r="327" spans="1:22" ht="16.5" customHeight="1" thickBot="1" x14ac:dyDescent="0.4">
      <c r="A327" s="33"/>
      <c r="B327" s="407"/>
      <c r="C327" s="407"/>
      <c r="D327" s="407"/>
      <c r="E327" s="408"/>
      <c r="F327" s="408"/>
      <c r="G327" s="408"/>
      <c r="H327" s="407"/>
      <c r="I327" s="407"/>
      <c r="J327" s="411"/>
      <c r="K327" s="411"/>
      <c r="L327" s="412"/>
      <c r="M327" s="412"/>
      <c r="N327" s="412"/>
      <c r="O327" s="412"/>
      <c r="P327" s="407"/>
      <c r="Q327" s="407"/>
      <c r="R327" s="407"/>
      <c r="S327" s="407"/>
      <c r="T327" s="407"/>
      <c r="U327" s="407"/>
      <c r="V327" s="35"/>
    </row>
    <row r="328" spans="1:22" ht="16.5" customHeight="1" thickBot="1" x14ac:dyDescent="0.4">
      <c r="A328" s="33"/>
      <c r="B328" s="407"/>
      <c r="C328" s="407"/>
      <c r="D328" s="407"/>
      <c r="E328" s="408"/>
      <c r="F328" s="408"/>
      <c r="G328" s="408"/>
      <c r="H328" s="407"/>
      <c r="I328" s="407"/>
      <c r="J328" s="411"/>
      <c r="K328" s="411"/>
      <c r="L328" s="412"/>
      <c r="M328" s="412"/>
      <c r="N328" s="412"/>
      <c r="O328" s="412"/>
      <c r="P328" s="407"/>
      <c r="Q328" s="407"/>
      <c r="R328" s="407"/>
      <c r="S328" s="407"/>
      <c r="T328" s="407"/>
      <c r="U328" s="407"/>
      <c r="V328" s="35"/>
    </row>
    <row r="329" spans="1:22" ht="16.5" customHeight="1" thickBot="1" x14ac:dyDescent="0.4">
      <c r="A329" s="33"/>
      <c r="B329" s="407"/>
      <c r="C329" s="407"/>
      <c r="D329" s="407"/>
      <c r="E329" s="408"/>
      <c r="F329" s="408"/>
      <c r="G329" s="408"/>
      <c r="H329" s="407"/>
      <c r="I329" s="407"/>
      <c r="J329" s="411"/>
      <c r="K329" s="411"/>
      <c r="L329" s="412"/>
      <c r="M329" s="412"/>
      <c r="N329" s="412"/>
      <c r="O329" s="412"/>
      <c r="P329" s="407"/>
      <c r="Q329" s="407"/>
      <c r="R329" s="407"/>
      <c r="S329" s="407"/>
      <c r="T329" s="407"/>
      <c r="U329" s="407"/>
      <c r="V329" s="35"/>
    </row>
    <row r="330" spans="1:22" ht="16.5" customHeight="1" thickBot="1" x14ac:dyDescent="0.4">
      <c r="A330" s="33"/>
      <c r="B330" s="407"/>
      <c r="C330" s="407"/>
      <c r="D330" s="407"/>
      <c r="E330" s="408"/>
      <c r="F330" s="408"/>
      <c r="G330" s="408"/>
      <c r="H330" s="407"/>
      <c r="I330" s="407"/>
      <c r="J330" s="411"/>
      <c r="K330" s="411"/>
      <c r="L330" s="412"/>
      <c r="M330" s="412"/>
      <c r="N330" s="412"/>
      <c r="O330" s="412"/>
      <c r="P330" s="407"/>
      <c r="Q330" s="407"/>
      <c r="R330" s="407"/>
      <c r="S330" s="407"/>
      <c r="T330" s="407"/>
      <c r="U330" s="407"/>
      <c r="V330" s="35"/>
    </row>
    <row r="331" spans="1:22" ht="16.5" customHeight="1" thickBot="1" x14ac:dyDescent="0.4">
      <c r="A331" s="33"/>
      <c r="B331" s="407"/>
      <c r="C331" s="407"/>
      <c r="D331" s="407"/>
      <c r="E331" s="408"/>
      <c r="F331" s="408"/>
      <c r="G331" s="408"/>
      <c r="H331" s="407"/>
      <c r="I331" s="407"/>
      <c r="J331" s="411"/>
      <c r="K331" s="411"/>
      <c r="L331" s="412"/>
      <c r="M331" s="412"/>
      <c r="N331" s="412"/>
      <c r="O331" s="412"/>
      <c r="P331" s="407"/>
      <c r="Q331" s="407"/>
      <c r="R331" s="407"/>
      <c r="S331" s="407"/>
      <c r="T331" s="407"/>
      <c r="U331" s="407"/>
      <c r="V331" s="35"/>
    </row>
    <row r="332" spans="1:22" ht="16.5" customHeight="1" thickBot="1" x14ac:dyDescent="0.4">
      <c r="A332" s="33"/>
      <c r="B332" s="407"/>
      <c r="C332" s="407"/>
      <c r="D332" s="407"/>
      <c r="E332" s="408"/>
      <c r="F332" s="408"/>
      <c r="G332" s="408"/>
      <c r="H332" s="407"/>
      <c r="I332" s="407"/>
      <c r="J332" s="411"/>
      <c r="K332" s="411"/>
      <c r="L332" s="412"/>
      <c r="M332" s="412"/>
      <c r="N332" s="412"/>
      <c r="O332" s="412"/>
      <c r="P332" s="407"/>
      <c r="Q332" s="407"/>
      <c r="R332" s="407"/>
      <c r="S332" s="407"/>
      <c r="T332" s="407"/>
      <c r="U332" s="407"/>
      <c r="V332" s="35"/>
    </row>
    <row r="333" spans="1:22" ht="16.5" customHeight="1" thickBot="1" x14ac:dyDescent="0.4">
      <c r="A333" s="33"/>
      <c r="B333" s="407"/>
      <c r="C333" s="407"/>
      <c r="D333" s="407"/>
      <c r="E333" s="408"/>
      <c r="F333" s="408"/>
      <c r="G333" s="408"/>
      <c r="H333" s="407"/>
      <c r="I333" s="407"/>
      <c r="J333" s="411"/>
      <c r="K333" s="411"/>
      <c r="L333" s="412"/>
      <c r="M333" s="412"/>
      <c r="N333" s="412"/>
      <c r="O333" s="412"/>
      <c r="P333" s="407"/>
      <c r="Q333" s="407"/>
      <c r="R333" s="407"/>
      <c r="S333" s="407"/>
      <c r="T333" s="407"/>
      <c r="U333" s="407"/>
      <c r="V333" s="35"/>
    </row>
    <row r="334" spans="1:22" ht="16.5" customHeight="1" thickBot="1" x14ac:dyDescent="0.4">
      <c r="A334" s="33"/>
      <c r="B334" s="407"/>
      <c r="C334" s="407"/>
      <c r="D334" s="407"/>
      <c r="E334" s="408"/>
      <c r="F334" s="408"/>
      <c r="G334" s="408"/>
      <c r="H334" s="407"/>
      <c r="I334" s="407"/>
      <c r="J334" s="411"/>
      <c r="K334" s="411"/>
      <c r="L334" s="412"/>
      <c r="M334" s="412"/>
      <c r="N334" s="412"/>
      <c r="O334" s="412"/>
      <c r="P334" s="407"/>
      <c r="Q334" s="407"/>
      <c r="R334" s="407"/>
      <c r="S334" s="407"/>
      <c r="T334" s="407"/>
      <c r="U334" s="407"/>
      <c r="V334" s="35"/>
    </row>
    <row r="335" spans="1:22" ht="16.5" customHeight="1" thickBot="1" x14ac:dyDescent="0.4">
      <c r="A335" s="33"/>
      <c r="B335" s="407"/>
      <c r="C335" s="407"/>
      <c r="D335" s="407"/>
      <c r="E335" s="408"/>
      <c r="F335" s="408"/>
      <c r="G335" s="408"/>
      <c r="H335" s="407"/>
      <c r="I335" s="407"/>
      <c r="J335" s="411"/>
      <c r="K335" s="411"/>
      <c r="L335" s="412"/>
      <c r="M335" s="412"/>
      <c r="N335" s="412"/>
      <c r="O335" s="412"/>
      <c r="P335" s="407"/>
      <c r="Q335" s="407"/>
      <c r="R335" s="407"/>
      <c r="S335" s="407"/>
      <c r="T335" s="407"/>
      <c r="U335" s="407"/>
      <c r="V335" s="35"/>
    </row>
    <row r="336" spans="1:22" ht="16.5" customHeight="1" thickBot="1" x14ac:dyDescent="0.4">
      <c r="A336" s="33"/>
      <c r="B336" s="407"/>
      <c r="C336" s="407"/>
      <c r="D336" s="407"/>
      <c r="E336" s="408"/>
      <c r="F336" s="408"/>
      <c r="G336" s="408"/>
      <c r="H336" s="407"/>
      <c r="I336" s="407"/>
      <c r="J336" s="411"/>
      <c r="K336" s="411"/>
      <c r="L336" s="412"/>
      <c r="M336" s="412"/>
      <c r="N336" s="412"/>
      <c r="O336" s="412"/>
      <c r="P336" s="407"/>
      <c r="Q336" s="407"/>
      <c r="R336" s="407"/>
      <c r="S336" s="407"/>
      <c r="T336" s="407"/>
      <c r="U336" s="407"/>
      <c r="V336" s="35"/>
    </row>
    <row r="337" spans="1:22" ht="16.5" customHeight="1" thickBot="1" x14ac:dyDescent="0.4">
      <c r="A337" s="33"/>
      <c r="B337" s="407"/>
      <c r="C337" s="407"/>
      <c r="D337" s="407"/>
      <c r="E337" s="408"/>
      <c r="F337" s="408"/>
      <c r="G337" s="408"/>
      <c r="H337" s="407"/>
      <c r="I337" s="407"/>
      <c r="J337" s="411"/>
      <c r="K337" s="411"/>
      <c r="L337" s="412"/>
      <c r="M337" s="412"/>
      <c r="N337" s="412"/>
      <c r="O337" s="412"/>
      <c r="P337" s="407"/>
      <c r="Q337" s="407"/>
      <c r="R337" s="407"/>
      <c r="S337" s="407"/>
      <c r="T337" s="407"/>
      <c r="U337" s="407"/>
      <c r="V337" s="35"/>
    </row>
    <row r="338" spans="1:22" ht="16.5" customHeight="1" thickBot="1" x14ac:dyDescent="0.4">
      <c r="A338" s="33"/>
      <c r="B338" s="407"/>
      <c r="C338" s="407"/>
      <c r="D338" s="407"/>
      <c r="E338" s="408"/>
      <c r="F338" s="408"/>
      <c r="G338" s="408"/>
      <c r="H338" s="407"/>
      <c r="I338" s="407"/>
      <c r="J338" s="411"/>
      <c r="K338" s="411"/>
      <c r="L338" s="412"/>
      <c r="M338" s="412"/>
      <c r="N338" s="412"/>
      <c r="O338" s="412"/>
      <c r="P338" s="407"/>
      <c r="Q338" s="407"/>
      <c r="R338" s="407"/>
      <c r="S338" s="407"/>
      <c r="T338" s="407"/>
      <c r="U338" s="407"/>
      <c r="V338" s="35"/>
    </row>
    <row r="339" spans="1:22" ht="16.5" customHeight="1" thickBot="1" x14ac:dyDescent="0.4">
      <c r="A339" s="33"/>
      <c r="B339" s="407"/>
      <c r="C339" s="407"/>
      <c r="D339" s="407"/>
      <c r="E339" s="408"/>
      <c r="F339" s="408"/>
      <c r="G339" s="408"/>
      <c r="H339" s="408"/>
      <c r="I339" s="408"/>
      <c r="J339" s="409"/>
      <c r="K339" s="409"/>
      <c r="L339" s="410"/>
      <c r="M339" s="410"/>
      <c r="N339" s="410"/>
      <c r="O339" s="410"/>
      <c r="P339" s="408"/>
      <c r="Q339" s="408"/>
      <c r="R339" s="408"/>
      <c r="S339" s="408"/>
      <c r="T339" s="408"/>
      <c r="U339" s="408"/>
      <c r="V339" s="35"/>
    </row>
    <row r="340" spans="1:22" ht="16.5" customHeight="1" thickBot="1" x14ac:dyDescent="0.4">
      <c r="A340" s="33"/>
      <c r="B340" s="407"/>
      <c r="C340" s="407"/>
      <c r="D340" s="407"/>
      <c r="E340" s="408"/>
      <c r="F340" s="408"/>
      <c r="G340" s="408"/>
      <c r="H340" s="408"/>
      <c r="I340" s="408"/>
      <c r="J340" s="409"/>
      <c r="K340" s="409"/>
      <c r="L340" s="410"/>
      <c r="M340" s="410"/>
      <c r="N340" s="410"/>
      <c r="O340" s="410"/>
      <c r="P340" s="408"/>
      <c r="Q340" s="408"/>
      <c r="R340" s="408"/>
      <c r="S340" s="408"/>
      <c r="T340" s="408"/>
      <c r="U340" s="408"/>
      <c r="V340" s="35"/>
    </row>
    <row r="341" spans="1:22" ht="16.5" customHeight="1" thickBot="1" x14ac:dyDescent="0.4">
      <c r="A341" s="33"/>
      <c r="B341" s="407"/>
      <c r="C341" s="407"/>
      <c r="D341" s="407"/>
      <c r="E341" s="408"/>
      <c r="F341" s="408"/>
      <c r="G341" s="408"/>
      <c r="H341" s="408"/>
      <c r="I341" s="408"/>
      <c r="J341" s="409"/>
      <c r="K341" s="409"/>
      <c r="L341" s="410"/>
      <c r="M341" s="410"/>
      <c r="N341" s="410"/>
      <c r="O341" s="410"/>
      <c r="P341" s="408"/>
      <c r="Q341" s="408"/>
      <c r="R341" s="408"/>
      <c r="S341" s="408"/>
      <c r="T341" s="408"/>
      <c r="U341" s="408"/>
      <c r="V341" s="35"/>
    </row>
    <row r="342" spans="1:22" ht="16.5" customHeight="1" thickBot="1" x14ac:dyDescent="0.4">
      <c r="A342" s="33"/>
      <c r="B342" s="407"/>
      <c r="C342" s="407"/>
      <c r="D342" s="407"/>
      <c r="E342" s="408"/>
      <c r="F342" s="408"/>
      <c r="G342" s="408"/>
      <c r="H342" s="408"/>
      <c r="I342" s="408"/>
      <c r="J342" s="409"/>
      <c r="K342" s="409"/>
      <c r="L342" s="410"/>
      <c r="M342" s="410"/>
      <c r="N342" s="410"/>
      <c r="O342" s="410"/>
      <c r="P342" s="408"/>
      <c r="Q342" s="408"/>
      <c r="R342" s="408"/>
      <c r="S342" s="408"/>
      <c r="T342" s="408"/>
      <c r="U342" s="408"/>
      <c r="V342" s="35"/>
    </row>
    <row r="343" spans="1:22" ht="16.5" customHeight="1" thickBot="1" x14ac:dyDescent="0.4">
      <c r="A343" s="33"/>
      <c r="B343" s="407"/>
      <c r="C343" s="407"/>
      <c r="D343" s="407"/>
      <c r="E343" s="408"/>
      <c r="F343" s="408"/>
      <c r="G343" s="408"/>
      <c r="H343" s="408"/>
      <c r="I343" s="408"/>
      <c r="J343" s="409"/>
      <c r="K343" s="409"/>
      <c r="L343" s="410"/>
      <c r="M343" s="410"/>
      <c r="N343" s="410"/>
      <c r="O343" s="410"/>
      <c r="P343" s="408"/>
      <c r="Q343" s="408"/>
      <c r="R343" s="408"/>
      <c r="S343" s="408"/>
      <c r="T343" s="408"/>
      <c r="U343" s="408"/>
      <c r="V343" s="35"/>
    </row>
    <row r="344" spans="1:22" ht="16.5" customHeight="1" thickBot="1" x14ac:dyDescent="0.4">
      <c r="A344" s="33"/>
      <c r="B344" s="407"/>
      <c r="C344" s="407"/>
      <c r="D344" s="407"/>
      <c r="E344" s="408"/>
      <c r="F344" s="408"/>
      <c r="G344" s="408"/>
      <c r="H344" s="408"/>
      <c r="I344" s="408"/>
      <c r="J344" s="409"/>
      <c r="K344" s="409"/>
      <c r="L344" s="410"/>
      <c r="M344" s="410"/>
      <c r="N344" s="410"/>
      <c r="O344" s="410"/>
      <c r="P344" s="408"/>
      <c r="Q344" s="408"/>
      <c r="R344" s="408"/>
      <c r="S344" s="408"/>
      <c r="T344" s="408"/>
      <c r="U344" s="408"/>
      <c r="V344" s="35"/>
    </row>
    <row r="345" spans="1:22" ht="16.5" customHeight="1" thickBot="1" x14ac:dyDescent="0.4">
      <c r="A345" s="33"/>
      <c r="B345" s="407"/>
      <c r="C345" s="407"/>
      <c r="D345" s="407"/>
      <c r="E345" s="408"/>
      <c r="F345" s="408"/>
      <c r="G345" s="408"/>
      <c r="H345" s="408"/>
      <c r="I345" s="408"/>
      <c r="J345" s="409"/>
      <c r="K345" s="409"/>
      <c r="L345" s="410"/>
      <c r="M345" s="410"/>
      <c r="N345" s="410"/>
      <c r="O345" s="410"/>
      <c r="P345" s="408"/>
      <c r="Q345" s="408"/>
      <c r="R345" s="408"/>
      <c r="S345" s="408"/>
      <c r="T345" s="408"/>
      <c r="U345" s="408"/>
      <c r="V345" s="35"/>
    </row>
    <row r="346" spans="1:22" ht="16.5" customHeight="1" thickBot="1" x14ac:dyDescent="0.4">
      <c r="A346" s="33"/>
      <c r="B346" s="407"/>
      <c r="C346" s="407"/>
      <c r="D346" s="407"/>
      <c r="E346" s="408"/>
      <c r="F346" s="408"/>
      <c r="G346" s="408"/>
      <c r="H346" s="408"/>
      <c r="I346" s="408"/>
      <c r="J346" s="409"/>
      <c r="K346" s="409"/>
      <c r="L346" s="410"/>
      <c r="M346" s="410"/>
      <c r="N346" s="410"/>
      <c r="O346" s="410"/>
      <c r="P346" s="408"/>
      <c r="Q346" s="408"/>
      <c r="R346" s="408"/>
      <c r="S346" s="408"/>
      <c r="T346" s="408"/>
      <c r="U346" s="408"/>
      <c r="V346" s="35"/>
    </row>
    <row r="347" spans="1:22" ht="16.5" customHeight="1" thickBot="1" x14ac:dyDescent="0.4">
      <c r="A347" s="33"/>
      <c r="B347" s="407"/>
      <c r="C347" s="407"/>
      <c r="D347" s="407"/>
      <c r="E347" s="408"/>
      <c r="F347" s="408"/>
      <c r="G347" s="408"/>
      <c r="H347" s="408"/>
      <c r="I347" s="408"/>
      <c r="J347" s="409"/>
      <c r="K347" s="409"/>
      <c r="L347" s="410"/>
      <c r="M347" s="410"/>
      <c r="N347" s="410"/>
      <c r="O347" s="410"/>
      <c r="P347" s="408"/>
      <c r="Q347" s="408"/>
      <c r="R347" s="408"/>
      <c r="S347" s="408"/>
      <c r="T347" s="408"/>
      <c r="U347" s="408"/>
      <c r="V347" s="35"/>
    </row>
    <row r="348" spans="1:22" ht="16.5" customHeight="1" thickBot="1" x14ac:dyDescent="0.4">
      <c r="A348" s="33"/>
      <c r="B348" s="407"/>
      <c r="C348" s="407"/>
      <c r="D348" s="407"/>
      <c r="E348" s="408"/>
      <c r="F348" s="408"/>
      <c r="G348" s="408"/>
      <c r="H348" s="408"/>
      <c r="I348" s="408"/>
      <c r="J348" s="409"/>
      <c r="K348" s="409"/>
      <c r="L348" s="410"/>
      <c r="M348" s="410"/>
      <c r="N348" s="410"/>
      <c r="O348" s="410"/>
      <c r="P348" s="408"/>
      <c r="Q348" s="408"/>
      <c r="R348" s="408"/>
      <c r="S348" s="408"/>
      <c r="T348" s="408"/>
      <c r="U348" s="408"/>
      <c r="V348" s="35"/>
    </row>
    <row r="349" spans="1:22" ht="16.5" customHeight="1" thickBot="1" x14ac:dyDescent="0.4">
      <c r="A349" s="33"/>
      <c r="B349" s="407"/>
      <c r="C349" s="407"/>
      <c r="D349" s="407"/>
      <c r="E349" s="407"/>
      <c r="F349" s="407"/>
      <c r="G349" s="407"/>
      <c r="H349" s="408"/>
      <c r="I349" s="408"/>
      <c r="J349" s="409"/>
      <c r="K349" s="409"/>
      <c r="L349" s="410"/>
      <c r="M349" s="410"/>
      <c r="N349" s="410"/>
      <c r="O349" s="410"/>
      <c r="P349" s="408"/>
      <c r="Q349" s="408"/>
      <c r="R349" s="408"/>
      <c r="S349" s="408"/>
      <c r="T349" s="408"/>
      <c r="U349" s="408"/>
      <c r="V349" s="35"/>
    </row>
    <row r="350" spans="1:22" ht="16.5" customHeight="1" thickBot="1" x14ac:dyDescent="0.4">
      <c r="A350" s="33"/>
      <c r="B350" s="407"/>
      <c r="C350" s="407"/>
      <c r="D350" s="407"/>
      <c r="E350" s="407"/>
      <c r="F350" s="407"/>
      <c r="G350" s="407"/>
      <c r="H350" s="408"/>
      <c r="I350" s="408"/>
      <c r="J350" s="409"/>
      <c r="K350" s="409"/>
      <c r="L350" s="410"/>
      <c r="M350" s="410"/>
      <c r="N350" s="410"/>
      <c r="O350" s="410"/>
      <c r="P350" s="408"/>
      <c r="Q350" s="408"/>
      <c r="R350" s="408"/>
      <c r="S350" s="408"/>
      <c r="T350" s="408"/>
      <c r="U350" s="408"/>
      <c r="V350" s="35"/>
    </row>
    <row r="351" spans="1:22" ht="16.5" customHeight="1" thickBot="1" x14ac:dyDescent="0.4">
      <c r="A351" s="33"/>
      <c r="B351" s="407"/>
      <c r="C351" s="407"/>
      <c r="D351" s="407"/>
      <c r="E351" s="407"/>
      <c r="F351" s="407"/>
      <c r="G351" s="407"/>
      <c r="H351" s="407"/>
      <c r="I351" s="407"/>
      <c r="J351" s="411"/>
      <c r="K351" s="411"/>
      <c r="L351" s="412"/>
      <c r="M351" s="412"/>
      <c r="N351" s="412"/>
      <c r="O351" s="412"/>
      <c r="P351" s="407"/>
      <c r="Q351" s="407"/>
      <c r="R351" s="407"/>
      <c r="S351" s="407"/>
      <c r="T351" s="407"/>
      <c r="U351" s="407"/>
      <c r="V351" s="35"/>
    </row>
    <row r="352" spans="1:22" ht="16.5" customHeight="1" thickBot="1" x14ac:dyDescent="0.4">
      <c r="A352" s="33"/>
      <c r="B352" s="407"/>
      <c r="C352" s="407"/>
      <c r="D352" s="407"/>
      <c r="E352" s="407"/>
      <c r="F352" s="407"/>
      <c r="G352" s="407"/>
      <c r="H352" s="407"/>
      <c r="I352" s="407"/>
      <c r="J352" s="411"/>
      <c r="K352" s="411"/>
      <c r="L352" s="412"/>
      <c r="M352" s="412"/>
      <c r="N352" s="412"/>
      <c r="O352" s="412"/>
      <c r="P352" s="407"/>
      <c r="Q352" s="407"/>
      <c r="R352" s="407"/>
      <c r="S352" s="407"/>
      <c r="T352" s="407"/>
      <c r="U352" s="407"/>
      <c r="V352" s="35"/>
    </row>
    <row r="353" spans="1:22" ht="16.5" customHeight="1" thickBot="1" x14ac:dyDescent="0.4">
      <c r="A353" s="33"/>
      <c r="B353" s="407"/>
      <c r="C353" s="407"/>
      <c r="D353" s="407"/>
      <c r="E353" s="407"/>
      <c r="F353" s="407"/>
      <c r="G353" s="407"/>
      <c r="H353" s="407"/>
      <c r="I353" s="407"/>
      <c r="J353" s="411"/>
      <c r="K353" s="411"/>
      <c r="L353" s="412"/>
      <c r="M353" s="412"/>
      <c r="N353" s="412"/>
      <c r="O353" s="412"/>
      <c r="P353" s="407"/>
      <c r="Q353" s="407"/>
      <c r="R353" s="407"/>
      <c r="S353" s="407"/>
      <c r="T353" s="407"/>
      <c r="U353" s="407"/>
      <c r="V353" s="35"/>
    </row>
    <row r="354" spans="1:22" ht="16.5" customHeight="1" thickBot="1" x14ac:dyDescent="0.4">
      <c r="A354" s="33"/>
      <c r="B354" s="407"/>
      <c r="C354" s="407"/>
      <c r="D354" s="407"/>
      <c r="E354" s="407"/>
      <c r="F354" s="407"/>
      <c r="G354" s="407"/>
      <c r="H354" s="407"/>
      <c r="I354" s="407"/>
      <c r="J354" s="411"/>
      <c r="K354" s="411"/>
      <c r="L354" s="412"/>
      <c r="M354" s="412"/>
      <c r="N354" s="412"/>
      <c r="O354" s="412"/>
      <c r="P354" s="407"/>
      <c r="Q354" s="407"/>
      <c r="R354" s="407"/>
      <c r="S354" s="407"/>
      <c r="T354" s="407"/>
      <c r="U354" s="407"/>
      <c r="V354" s="35"/>
    </row>
    <row r="355" spans="1:22" ht="16.5" customHeight="1" thickBot="1" x14ac:dyDescent="0.4">
      <c r="A355" s="33"/>
      <c r="B355" s="407"/>
      <c r="C355" s="407"/>
      <c r="D355" s="407"/>
      <c r="E355" s="407"/>
      <c r="F355" s="407"/>
      <c r="G355" s="407"/>
      <c r="H355" s="407"/>
      <c r="I355" s="407"/>
      <c r="J355" s="411"/>
      <c r="K355" s="411"/>
      <c r="L355" s="412"/>
      <c r="M355" s="412"/>
      <c r="N355" s="412"/>
      <c r="O355" s="412"/>
      <c r="P355" s="407"/>
      <c r="Q355" s="407"/>
      <c r="R355" s="407"/>
      <c r="S355" s="407"/>
      <c r="T355" s="407"/>
      <c r="U355" s="407"/>
      <c r="V355" s="35"/>
    </row>
    <row r="356" spans="1:22" ht="16.5" customHeight="1" thickBot="1" x14ac:dyDescent="0.4">
      <c r="A356" s="33"/>
      <c r="B356" s="407"/>
      <c r="C356" s="407"/>
      <c r="D356" s="407"/>
      <c r="E356" s="407"/>
      <c r="F356" s="407"/>
      <c r="G356" s="407"/>
      <c r="H356" s="407"/>
      <c r="I356" s="407"/>
      <c r="J356" s="411"/>
      <c r="K356" s="411"/>
      <c r="L356" s="412"/>
      <c r="M356" s="412"/>
      <c r="N356" s="412"/>
      <c r="O356" s="412"/>
      <c r="P356" s="407"/>
      <c r="Q356" s="407"/>
      <c r="R356" s="407"/>
      <c r="S356" s="407"/>
      <c r="T356" s="407"/>
      <c r="U356" s="407"/>
      <c r="V356" s="35"/>
    </row>
    <row r="357" spans="1:22" ht="16.5" customHeight="1" thickBot="1" x14ac:dyDescent="0.4">
      <c r="A357" s="33"/>
      <c r="B357" s="407"/>
      <c r="C357" s="407"/>
      <c r="D357" s="407"/>
      <c r="E357" s="407"/>
      <c r="F357" s="407"/>
      <c r="G357" s="407"/>
      <c r="H357" s="407"/>
      <c r="I357" s="407"/>
      <c r="J357" s="411"/>
      <c r="K357" s="411"/>
      <c r="L357" s="412"/>
      <c r="M357" s="412"/>
      <c r="N357" s="412"/>
      <c r="O357" s="412"/>
      <c r="P357" s="407"/>
      <c r="Q357" s="407"/>
      <c r="R357" s="407"/>
      <c r="S357" s="407"/>
      <c r="T357" s="407"/>
      <c r="U357" s="407"/>
      <c r="V357" s="35"/>
    </row>
    <row r="358" spans="1:22" ht="16.5" customHeight="1" thickBot="1" x14ac:dyDescent="0.4">
      <c r="A358" s="33"/>
      <c r="B358" s="407"/>
      <c r="C358" s="407"/>
      <c r="D358" s="407"/>
      <c r="E358" s="407"/>
      <c r="F358" s="407"/>
      <c r="G358" s="407"/>
      <c r="H358" s="407"/>
      <c r="I358" s="407"/>
      <c r="J358" s="411"/>
      <c r="K358" s="411"/>
      <c r="L358" s="412"/>
      <c r="M358" s="412"/>
      <c r="N358" s="412"/>
      <c r="O358" s="412"/>
      <c r="P358" s="407"/>
      <c r="Q358" s="407"/>
      <c r="R358" s="407"/>
      <c r="S358" s="407"/>
      <c r="T358" s="407"/>
      <c r="U358" s="407"/>
      <c r="V358" s="35"/>
    </row>
    <row r="359" spans="1:22" ht="16.5" customHeight="1" thickBot="1" x14ac:dyDescent="0.4">
      <c r="A359" s="33"/>
      <c r="B359" s="407"/>
      <c r="C359" s="407"/>
      <c r="D359" s="407"/>
      <c r="E359" s="407"/>
      <c r="F359" s="407"/>
      <c r="G359" s="407"/>
      <c r="H359" s="407"/>
      <c r="I359" s="407"/>
      <c r="J359" s="411"/>
      <c r="K359" s="411"/>
      <c r="L359" s="412"/>
      <c r="M359" s="412"/>
      <c r="N359" s="412"/>
      <c r="O359" s="412"/>
      <c r="P359" s="407"/>
      <c r="Q359" s="407"/>
      <c r="R359" s="407"/>
      <c r="S359" s="407"/>
      <c r="T359" s="407"/>
      <c r="U359" s="407"/>
      <c r="V359" s="35"/>
    </row>
    <row r="360" spans="1:22" ht="16.5" customHeight="1" thickBot="1" x14ac:dyDescent="0.4">
      <c r="A360" s="33"/>
      <c r="B360" s="407"/>
      <c r="C360" s="407"/>
      <c r="D360" s="407"/>
      <c r="E360" s="407"/>
      <c r="F360" s="407"/>
      <c r="G360" s="407"/>
      <c r="H360" s="407"/>
      <c r="I360" s="407"/>
      <c r="J360" s="411"/>
      <c r="K360" s="411"/>
      <c r="L360" s="412"/>
      <c r="M360" s="412"/>
      <c r="N360" s="412"/>
      <c r="O360" s="412"/>
      <c r="P360" s="407"/>
      <c r="Q360" s="407"/>
      <c r="R360" s="407"/>
      <c r="S360" s="407"/>
      <c r="T360" s="407"/>
      <c r="U360" s="407"/>
      <c r="V360" s="35"/>
    </row>
    <row r="361" spans="1:22" ht="16.5" customHeight="1" thickBot="1" x14ac:dyDescent="0.4">
      <c r="A361" s="33"/>
      <c r="B361" s="407"/>
      <c r="C361" s="407"/>
      <c r="D361" s="407"/>
      <c r="E361" s="407"/>
      <c r="F361" s="407"/>
      <c r="G361" s="407"/>
      <c r="H361" s="407"/>
      <c r="I361" s="407"/>
      <c r="J361" s="411"/>
      <c r="K361" s="411"/>
      <c r="L361" s="412"/>
      <c r="M361" s="412"/>
      <c r="N361" s="412"/>
      <c r="O361" s="412"/>
      <c r="P361" s="407"/>
      <c r="Q361" s="407"/>
      <c r="R361" s="407"/>
      <c r="S361" s="407"/>
      <c r="T361" s="407"/>
      <c r="U361" s="407"/>
      <c r="V361" s="35"/>
    </row>
    <row r="362" spans="1:22" ht="16.5" customHeight="1" thickBot="1" x14ac:dyDescent="0.4">
      <c r="A362" s="33"/>
      <c r="B362" s="407"/>
      <c r="C362" s="407"/>
      <c r="D362" s="407"/>
      <c r="E362" s="407"/>
      <c r="F362" s="407"/>
      <c r="G362" s="407"/>
      <c r="H362" s="407"/>
      <c r="I362" s="407"/>
      <c r="J362" s="411"/>
      <c r="K362" s="411"/>
      <c r="L362" s="412"/>
      <c r="M362" s="412"/>
      <c r="N362" s="412"/>
      <c r="O362" s="412"/>
      <c r="P362" s="407"/>
      <c r="Q362" s="407"/>
      <c r="R362" s="407"/>
      <c r="S362" s="407"/>
      <c r="T362" s="407"/>
      <c r="U362" s="407"/>
      <c r="V362" s="35"/>
    </row>
    <row r="363" spans="1:22" ht="16.5" customHeight="1" thickBot="1" x14ac:dyDescent="0.4">
      <c r="A363" s="33"/>
      <c r="B363" s="407"/>
      <c r="C363" s="407"/>
      <c r="D363" s="407"/>
      <c r="E363" s="407"/>
      <c r="F363" s="407"/>
      <c r="G363" s="407"/>
      <c r="H363" s="407"/>
      <c r="I363" s="407"/>
      <c r="J363" s="411"/>
      <c r="K363" s="411"/>
      <c r="L363" s="412"/>
      <c r="M363" s="412"/>
      <c r="N363" s="412"/>
      <c r="O363" s="412"/>
      <c r="P363" s="407"/>
      <c r="Q363" s="407"/>
      <c r="R363" s="407"/>
      <c r="S363" s="407"/>
      <c r="T363" s="407"/>
      <c r="U363" s="407"/>
      <c r="V363" s="35"/>
    </row>
    <row r="364" spans="1:22" ht="16.5" customHeight="1" thickBot="1" x14ac:dyDescent="0.4">
      <c r="A364" s="33"/>
      <c r="B364" s="407"/>
      <c r="C364" s="407"/>
      <c r="D364" s="407"/>
      <c r="E364" s="407"/>
      <c r="F364" s="407"/>
      <c r="G364" s="407"/>
      <c r="H364" s="407"/>
      <c r="I364" s="407"/>
      <c r="J364" s="411"/>
      <c r="K364" s="411"/>
      <c r="L364" s="412"/>
      <c r="M364" s="412"/>
      <c r="N364" s="412"/>
      <c r="O364" s="412"/>
      <c r="P364" s="407"/>
      <c r="Q364" s="407"/>
      <c r="R364" s="407"/>
      <c r="S364" s="407"/>
      <c r="T364" s="407"/>
      <c r="U364" s="407"/>
      <c r="V364" s="35"/>
    </row>
    <row r="365" spans="1:22" ht="16.5" customHeight="1" thickBot="1" x14ac:dyDescent="0.4">
      <c r="A365" s="33"/>
      <c r="B365" s="407"/>
      <c r="C365" s="407"/>
      <c r="D365" s="407"/>
      <c r="E365" s="407"/>
      <c r="F365" s="407"/>
      <c r="G365" s="407"/>
      <c r="H365" s="407"/>
      <c r="I365" s="407"/>
      <c r="J365" s="411"/>
      <c r="K365" s="411"/>
      <c r="L365" s="412"/>
      <c r="M365" s="412"/>
      <c r="N365" s="412"/>
      <c r="O365" s="412"/>
      <c r="P365" s="407"/>
      <c r="Q365" s="407"/>
      <c r="R365" s="407"/>
      <c r="S365" s="407"/>
      <c r="T365" s="407"/>
      <c r="U365" s="407"/>
      <c r="V365" s="35"/>
    </row>
    <row r="366" spans="1:22" ht="16.5" customHeight="1" thickBot="1" x14ac:dyDescent="0.4">
      <c r="A366" s="33"/>
      <c r="B366" s="407"/>
      <c r="C366" s="407"/>
      <c r="D366" s="407"/>
      <c r="E366" s="407"/>
      <c r="F366" s="407"/>
      <c r="G366" s="407"/>
      <c r="H366" s="407"/>
      <c r="I366" s="407"/>
      <c r="J366" s="411"/>
      <c r="K366" s="411"/>
      <c r="L366" s="412"/>
      <c r="M366" s="412"/>
      <c r="N366" s="412"/>
      <c r="O366" s="412"/>
      <c r="P366" s="407"/>
      <c r="Q366" s="407"/>
      <c r="R366" s="407"/>
      <c r="S366" s="407"/>
      <c r="T366" s="407"/>
      <c r="U366" s="407"/>
      <c r="V366" s="35"/>
    </row>
    <row r="367" spans="1:22" ht="16.5" customHeight="1" thickBot="1" x14ac:dyDescent="0.4">
      <c r="A367" s="33"/>
      <c r="B367" s="407"/>
      <c r="C367" s="407"/>
      <c r="D367" s="407"/>
      <c r="E367" s="407"/>
      <c r="F367" s="407"/>
      <c r="G367" s="407"/>
      <c r="H367" s="407"/>
      <c r="I367" s="407"/>
      <c r="J367" s="411"/>
      <c r="K367" s="411"/>
      <c r="L367" s="412"/>
      <c r="M367" s="412"/>
      <c r="N367" s="412"/>
      <c r="O367" s="412"/>
      <c r="P367" s="407"/>
      <c r="Q367" s="407"/>
      <c r="R367" s="407"/>
      <c r="S367" s="407"/>
      <c r="T367" s="407"/>
      <c r="U367" s="407"/>
      <c r="V367" s="35"/>
    </row>
    <row r="368" spans="1:22" ht="16.5" customHeight="1" thickBot="1" x14ac:dyDescent="0.4">
      <c r="A368" s="33"/>
      <c r="B368" s="407"/>
      <c r="C368" s="407"/>
      <c r="D368" s="407"/>
      <c r="E368" s="407"/>
      <c r="F368" s="407"/>
      <c r="G368" s="407"/>
      <c r="H368" s="407"/>
      <c r="I368" s="407"/>
      <c r="J368" s="411"/>
      <c r="K368" s="411"/>
      <c r="L368" s="412"/>
      <c r="M368" s="412"/>
      <c r="N368" s="412"/>
      <c r="O368" s="412"/>
      <c r="P368" s="407"/>
      <c r="Q368" s="407"/>
      <c r="R368" s="407"/>
      <c r="S368" s="407"/>
      <c r="T368" s="407"/>
      <c r="U368" s="407"/>
      <c r="V368" s="35"/>
    </row>
    <row r="369" spans="1:22" ht="16.5" customHeight="1" thickBot="1" x14ac:dyDescent="0.4">
      <c r="A369" s="33"/>
      <c r="B369" s="407"/>
      <c r="C369" s="407"/>
      <c r="D369" s="407"/>
      <c r="E369" s="407"/>
      <c r="F369" s="407"/>
      <c r="G369" s="407"/>
      <c r="H369" s="407"/>
      <c r="I369" s="407"/>
      <c r="J369" s="411"/>
      <c r="K369" s="411"/>
      <c r="L369" s="412"/>
      <c r="M369" s="412"/>
      <c r="N369" s="412"/>
      <c r="O369" s="412"/>
      <c r="P369" s="407"/>
      <c r="Q369" s="407"/>
      <c r="R369" s="407"/>
      <c r="S369" s="407"/>
      <c r="T369" s="407"/>
      <c r="U369" s="407"/>
      <c r="V369" s="35"/>
    </row>
    <row r="370" spans="1:22" ht="16.5" customHeight="1" thickBot="1" x14ac:dyDescent="0.4">
      <c r="A370" s="33"/>
      <c r="B370" s="407"/>
      <c r="C370" s="407"/>
      <c r="D370" s="407"/>
      <c r="E370" s="407"/>
      <c r="F370" s="407"/>
      <c r="G370" s="407"/>
      <c r="H370" s="407"/>
      <c r="I370" s="407"/>
      <c r="J370" s="411"/>
      <c r="K370" s="411"/>
      <c r="L370" s="412"/>
      <c r="M370" s="412"/>
      <c r="N370" s="412"/>
      <c r="O370" s="412"/>
      <c r="P370" s="407"/>
      <c r="Q370" s="407"/>
      <c r="R370" s="407"/>
      <c r="S370" s="407"/>
      <c r="T370" s="407"/>
      <c r="U370" s="407"/>
      <c r="V370" s="35"/>
    </row>
    <row r="371" spans="1:22" ht="16.5" customHeight="1" thickBot="1" x14ac:dyDescent="0.4">
      <c r="A371" s="33"/>
      <c r="B371" s="407"/>
      <c r="C371" s="407"/>
      <c r="D371" s="407"/>
      <c r="E371" s="407"/>
      <c r="F371" s="407"/>
      <c r="G371" s="407"/>
      <c r="H371" s="407"/>
      <c r="I371" s="407"/>
      <c r="J371" s="411"/>
      <c r="K371" s="411"/>
      <c r="L371" s="412"/>
      <c r="M371" s="412"/>
      <c r="N371" s="412"/>
      <c r="O371" s="412"/>
      <c r="P371" s="407"/>
      <c r="Q371" s="407"/>
      <c r="R371" s="407"/>
      <c r="S371" s="407"/>
      <c r="T371" s="407"/>
      <c r="U371" s="407"/>
      <c r="V371" s="35"/>
    </row>
    <row r="372" spans="1:22" ht="16.5" customHeight="1" thickBot="1" x14ac:dyDescent="0.4">
      <c r="A372" s="33"/>
      <c r="B372" s="407"/>
      <c r="C372" s="407"/>
      <c r="D372" s="407"/>
      <c r="E372" s="407"/>
      <c r="F372" s="407"/>
      <c r="G372" s="407"/>
      <c r="H372" s="407"/>
      <c r="I372" s="407"/>
      <c r="J372" s="411"/>
      <c r="K372" s="411"/>
      <c r="L372" s="412"/>
      <c r="M372" s="412"/>
      <c r="N372" s="412"/>
      <c r="O372" s="412"/>
      <c r="P372" s="407"/>
      <c r="Q372" s="407"/>
      <c r="R372" s="407"/>
      <c r="S372" s="407"/>
      <c r="T372" s="407"/>
      <c r="U372" s="407"/>
      <c r="V372" s="35"/>
    </row>
    <row r="373" spans="1:22" ht="16.5" customHeight="1" thickBot="1" x14ac:dyDescent="0.4">
      <c r="A373" s="33"/>
      <c r="B373" s="407"/>
      <c r="C373" s="407"/>
      <c r="D373" s="407"/>
      <c r="E373" s="407"/>
      <c r="F373" s="407"/>
      <c r="G373" s="407"/>
      <c r="H373" s="407"/>
      <c r="I373" s="407"/>
      <c r="J373" s="411"/>
      <c r="K373" s="411"/>
      <c r="L373" s="412"/>
      <c r="M373" s="412"/>
      <c r="N373" s="412"/>
      <c r="O373" s="412"/>
      <c r="P373" s="407"/>
      <c r="Q373" s="407"/>
      <c r="R373" s="407"/>
      <c r="S373" s="407"/>
      <c r="T373" s="407"/>
      <c r="U373" s="407"/>
      <c r="V373" s="35"/>
    </row>
    <row r="374" spans="1:22" ht="16.5" customHeight="1" thickBot="1" x14ac:dyDescent="0.4">
      <c r="A374" s="33"/>
      <c r="B374" s="407"/>
      <c r="C374" s="407"/>
      <c r="D374" s="407"/>
      <c r="E374" s="407"/>
      <c r="F374" s="407"/>
      <c r="G374" s="407"/>
      <c r="H374" s="407"/>
      <c r="I374" s="407"/>
      <c r="J374" s="411"/>
      <c r="K374" s="411"/>
      <c r="L374" s="412"/>
      <c r="M374" s="412"/>
      <c r="N374" s="412"/>
      <c r="O374" s="412"/>
      <c r="P374" s="407"/>
      <c r="Q374" s="407"/>
      <c r="R374" s="407"/>
      <c r="S374" s="407"/>
      <c r="T374" s="407"/>
      <c r="U374" s="407"/>
      <c r="V374" s="35"/>
    </row>
    <row r="375" spans="1:22" ht="16.5" customHeight="1" thickBot="1" x14ac:dyDescent="0.4">
      <c r="A375" s="33"/>
      <c r="B375" s="407"/>
      <c r="C375" s="407"/>
      <c r="D375" s="407"/>
      <c r="E375" s="407"/>
      <c r="F375" s="407"/>
      <c r="G375" s="407"/>
      <c r="H375" s="407"/>
      <c r="I375" s="407"/>
      <c r="J375" s="411"/>
      <c r="K375" s="411"/>
      <c r="L375" s="412"/>
      <c r="M375" s="412"/>
      <c r="N375" s="412"/>
      <c r="O375" s="412"/>
      <c r="P375" s="407"/>
      <c r="Q375" s="407"/>
      <c r="R375" s="407"/>
      <c r="S375" s="407"/>
      <c r="T375" s="407"/>
      <c r="U375" s="407"/>
      <c r="V375" s="35"/>
    </row>
    <row r="376" spans="1:22" ht="16.5" customHeight="1" thickBot="1" x14ac:dyDescent="0.4">
      <c r="A376" s="33"/>
      <c r="B376" s="407"/>
      <c r="C376" s="407"/>
      <c r="D376" s="407"/>
      <c r="E376" s="407"/>
      <c r="F376" s="407"/>
      <c r="G376" s="407"/>
      <c r="H376" s="407"/>
      <c r="I376" s="407"/>
      <c r="J376" s="411"/>
      <c r="K376" s="411"/>
      <c r="L376" s="412"/>
      <c r="M376" s="412"/>
      <c r="N376" s="412"/>
      <c r="O376" s="412"/>
      <c r="P376" s="407"/>
      <c r="Q376" s="407"/>
      <c r="R376" s="407"/>
      <c r="S376" s="407"/>
      <c r="T376" s="407"/>
      <c r="U376" s="407"/>
      <c r="V376" s="35"/>
    </row>
    <row r="377" spans="1:22" ht="16.5" customHeight="1" thickBot="1" x14ac:dyDescent="0.4">
      <c r="A377" s="33"/>
      <c r="B377" s="407"/>
      <c r="C377" s="407"/>
      <c r="D377" s="407"/>
      <c r="E377" s="407"/>
      <c r="F377" s="407"/>
      <c r="G377" s="407"/>
      <c r="H377" s="407"/>
      <c r="I377" s="407"/>
      <c r="J377" s="411"/>
      <c r="K377" s="411"/>
      <c r="L377" s="412"/>
      <c r="M377" s="412"/>
      <c r="N377" s="412"/>
      <c r="O377" s="412"/>
      <c r="P377" s="407"/>
      <c r="Q377" s="407"/>
      <c r="R377" s="407"/>
      <c r="S377" s="407"/>
      <c r="T377" s="407"/>
      <c r="U377" s="407"/>
      <c r="V377" s="35"/>
    </row>
    <row r="378" spans="1:22" ht="16.5" customHeight="1" thickBot="1" x14ac:dyDescent="0.4">
      <c r="A378" s="33"/>
      <c r="B378" s="407"/>
      <c r="C378" s="407"/>
      <c r="D378" s="407"/>
      <c r="E378" s="407"/>
      <c r="F378" s="407"/>
      <c r="G378" s="407"/>
      <c r="H378" s="407"/>
      <c r="I378" s="407"/>
      <c r="J378" s="411"/>
      <c r="K378" s="411"/>
      <c r="L378" s="412"/>
      <c r="M378" s="412"/>
      <c r="N378" s="412"/>
      <c r="O378" s="412"/>
      <c r="P378" s="407"/>
      <c r="Q378" s="407"/>
      <c r="R378" s="407"/>
      <c r="S378" s="407"/>
      <c r="T378" s="407"/>
      <c r="U378" s="407"/>
      <c r="V378" s="35"/>
    </row>
    <row r="379" spans="1:22" ht="16.5" customHeight="1" thickBot="1" x14ac:dyDescent="0.4">
      <c r="A379" s="33"/>
      <c r="B379" s="407"/>
      <c r="C379" s="407"/>
      <c r="D379" s="407"/>
      <c r="E379" s="407"/>
      <c r="F379" s="407"/>
      <c r="G379" s="407"/>
      <c r="H379" s="408"/>
      <c r="I379" s="408"/>
      <c r="J379" s="409"/>
      <c r="K379" s="409"/>
      <c r="L379" s="410"/>
      <c r="M379" s="410"/>
      <c r="N379" s="410"/>
      <c r="O379" s="410"/>
      <c r="P379" s="408"/>
      <c r="Q379" s="408"/>
      <c r="R379" s="408"/>
      <c r="S379" s="408"/>
      <c r="T379" s="408"/>
      <c r="U379" s="408"/>
      <c r="V379" s="35"/>
    </row>
    <row r="380" spans="1:22" ht="16.5" customHeight="1" thickBot="1" x14ac:dyDescent="0.4">
      <c r="A380" s="33"/>
      <c r="B380" s="407"/>
      <c r="C380" s="407"/>
      <c r="D380" s="407"/>
      <c r="E380" s="407"/>
      <c r="F380" s="407"/>
      <c r="G380" s="407"/>
      <c r="H380" s="408"/>
      <c r="I380" s="408"/>
      <c r="J380" s="409"/>
      <c r="K380" s="409"/>
      <c r="L380" s="410"/>
      <c r="M380" s="410"/>
      <c r="N380" s="410"/>
      <c r="O380" s="410"/>
      <c r="P380" s="408"/>
      <c r="Q380" s="408"/>
      <c r="R380" s="408"/>
      <c r="S380" s="408"/>
      <c r="T380" s="408"/>
      <c r="U380" s="408"/>
      <c r="V380" s="35"/>
    </row>
    <row r="381" spans="1:22" ht="16.5" customHeight="1" thickBot="1" x14ac:dyDescent="0.4">
      <c r="A381" s="33"/>
      <c r="B381" s="407"/>
      <c r="C381" s="407"/>
      <c r="D381" s="407"/>
      <c r="E381" s="407"/>
      <c r="F381" s="407"/>
      <c r="G381" s="407"/>
      <c r="H381" s="408"/>
      <c r="I381" s="408"/>
      <c r="J381" s="409"/>
      <c r="K381" s="409"/>
      <c r="L381" s="410"/>
      <c r="M381" s="410"/>
      <c r="N381" s="410"/>
      <c r="O381" s="410"/>
      <c r="P381" s="408"/>
      <c r="Q381" s="408"/>
      <c r="R381" s="408"/>
      <c r="S381" s="408"/>
      <c r="T381" s="408"/>
      <c r="U381" s="408"/>
      <c r="V381" s="35"/>
    </row>
    <row r="382" spans="1:22" ht="16.5" customHeight="1" thickBot="1" x14ac:dyDescent="0.4">
      <c r="A382" s="33"/>
      <c r="B382" s="407"/>
      <c r="C382" s="407"/>
      <c r="D382" s="407"/>
      <c r="E382" s="407"/>
      <c r="F382" s="407"/>
      <c r="G382" s="407"/>
      <c r="H382" s="408"/>
      <c r="I382" s="408"/>
      <c r="J382" s="409"/>
      <c r="K382" s="409"/>
      <c r="L382" s="410"/>
      <c r="M382" s="410"/>
      <c r="N382" s="410"/>
      <c r="O382" s="410"/>
      <c r="P382" s="408"/>
      <c r="Q382" s="408"/>
      <c r="R382" s="408"/>
      <c r="S382" s="408"/>
      <c r="T382" s="408"/>
      <c r="U382" s="408"/>
      <c r="V382" s="35"/>
    </row>
    <row r="383" spans="1:22" ht="16.5" customHeight="1" thickBot="1" x14ac:dyDescent="0.4">
      <c r="A383" s="33"/>
      <c r="B383" s="407"/>
      <c r="C383" s="407"/>
      <c r="D383" s="407"/>
      <c r="E383" s="407"/>
      <c r="F383" s="407"/>
      <c r="G383" s="407"/>
      <c r="H383" s="408"/>
      <c r="I383" s="408"/>
      <c r="J383" s="409"/>
      <c r="K383" s="409"/>
      <c r="L383" s="410"/>
      <c r="M383" s="410"/>
      <c r="N383" s="410"/>
      <c r="O383" s="410"/>
      <c r="P383" s="408"/>
      <c r="Q383" s="408"/>
      <c r="R383" s="408"/>
      <c r="S383" s="408"/>
      <c r="T383" s="408"/>
      <c r="U383" s="408"/>
      <c r="V383" s="35"/>
    </row>
    <row r="384" spans="1:22" ht="16.5" customHeight="1" thickBot="1" x14ac:dyDescent="0.4">
      <c r="A384" s="33"/>
      <c r="B384" s="407"/>
      <c r="C384" s="407"/>
      <c r="D384" s="407"/>
      <c r="E384" s="407"/>
      <c r="F384" s="407"/>
      <c r="G384" s="407"/>
      <c r="H384" s="408"/>
      <c r="I384" s="408"/>
      <c r="J384" s="409"/>
      <c r="K384" s="409"/>
      <c r="L384" s="410"/>
      <c r="M384" s="410"/>
      <c r="N384" s="410"/>
      <c r="O384" s="410"/>
      <c r="P384" s="408"/>
      <c r="Q384" s="408"/>
      <c r="R384" s="408"/>
      <c r="S384" s="408"/>
      <c r="T384" s="408"/>
      <c r="U384" s="408"/>
      <c r="V384" s="35"/>
    </row>
    <row r="385" spans="1:22" ht="16.5" customHeight="1" thickBot="1" x14ac:dyDescent="0.4">
      <c r="A385" s="33"/>
      <c r="B385" s="407"/>
      <c r="C385" s="407"/>
      <c r="D385" s="407"/>
      <c r="E385" s="407"/>
      <c r="F385" s="407"/>
      <c r="G385" s="407"/>
      <c r="H385" s="408"/>
      <c r="I385" s="408"/>
      <c r="J385" s="409"/>
      <c r="K385" s="409"/>
      <c r="L385" s="410"/>
      <c r="M385" s="410"/>
      <c r="N385" s="410"/>
      <c r="O385" s="410"/>
      <c r="P385" s="408"/>
      <c r="Q385" s="408"/>
      <c r="R385" s="408"/>
      <c r="S385" s="408"/>
      <c r="T385" s="408"/>
      <c r="U385" s="408"/>
      <c r="V385" s="35"/>
    </row>
    <row r="386" spans="1:22" ht="16.5" customHeight="1" thickBot="1" x14ac:dyDescent="0.4">
      <c r="A386" s="33"/>
      <c r="B386" s="407"/>
      <c r="C386" s="407"/>
      <c r="D386" s="407"/>
      <c r="E386" s="407"/>
      <c r="F386" s="407"/>
      <c r="G386" s="407"/>
      <c r="H386" s="408"/>
      <c r="I386" s="408"/>
      <c r="J386" s="409"/>
      <c r="K386" s="409"/>
      <c r="L386" s="410"/>
      <c r="M386" s="410"/>
      <c r="N386" s="410"/>
      <c r="O386" s="410"/>
      <c r="P386" s="408"/>
      <c r="Q386" s="408"/>
      <c r="R386" s="408"/>
      <c r="S386" s="408"/>
      <c r="T386" s="408"/>
      <c r="U386" s="408"/>
      <c r="V386" s="35"/>
    </row>
    <row r="387" spans="1:22" ht="16.5" customHeight="1" thickBot="1" x14ac:dyDescent="0.4">
      <c r="A387" s="33"/>
      <c r="B387" s="407"/>
      <c r="C387" s="407"/>
      <c r="D387" s="407"/>
      <c r="E387" s="407"/>
      <c r="F387" s="407"/>
      <c r="G387" s="407"/>
      <c r="H387" s="408"/>
      <c r="I387" s="408"/>
      <c r="J387" s="409"/>
      <c r="K387" s="409"/>
      <c r="L387" s="410"/>
      <c r="M387" s="410"/>
      <c r="N387" s="410"/>
      <c r="O387" s="410"/>
      <c r="P387" s="408"/>
      <c r="Q387" s="408"/>
      <c r="R387" s="408"/>
      <c r="S387" s="408"/>
      <c r="T387" s="408"/>
      <c r="U387" s="408"/>
      <c r="V387" s="35"/>
    </row>
    <row r="388" spans="1:22" ht="16.5" customHeight="1" thickBot="1" x14ac:dyDescent="0.4">
      <c r="A388" s="33"/>
      <c r="B388" s="407"/>
      <c r="C388" s="407"/>
      <c r="D388" s="407"/>
      <c r="E388" s="407"/>
      <c r="F388" s="407"/>
      <c r="G388" s="407"/>
      <c r="H388" s="408"/>
      <c r="I388" s="408"/>
      <c r="J388" s="409"/>
      <c r="K388" s="409"/>
      <c r="L388" s="410"/>
      <c r="M388" s="410"/>
      <c r="N388" s="410"/>
      <c r="O388" s="410"/>
      <c r="P388" s="408"/>
      <c r="Q388" s="408"/>
      <c r="R388" s="408"/>
      <c r="S388" s="408"/>
      <c r="T388" s="408"/>
      <c r="U388" s="408"/>
      <c r="V388" s="35"/>
    </row>
    <row r="389" spans="1:22" ht="16.5" customHeight="1" thickBot="1" x14ac:dyDescent="0.4">
      <c r="A389" s="33"/>
      <c r="B389" s="407"/>
      <c r="C389" s="407"/>
      <c r="D389" s="407"/>
      <c r="E389" s="413"/>
      <c r="F389" s="414"/>
      <c r="G389" s="415"/>
      <c r="H389" s="408"/>
      <c r="I389" s="408"/>
      <c r="J389" s="409"/>
      <c r="K389" s="409"/>
      <c r="L389" s="410"/>
      <c r="M389" s="410"/>
      <c r="N389" s="410"/>
      <c r="O389" s="410"/>
      <c r="P389" s="408"/>
      <c r="Q389" s="408"/>
      <c r="R389" s="408"/>
      <c r="S389" s="408"/>
      <c r="T389" s="408"/>
      <c r="U389" s="408"/>
      <c r="V389" s="35"/>
    </row>
    <row r="390" spans="1:22" ht="16.5" customHeight="1" thickBot="1" x14ac:dyDescent="0.4">
      <c r="A390" s="33"/>
      <c r="B390" s="407"/>
      <c r="C390" s="407"/>
      <c r="D390" s="407"/>
      <c r="E390" s="416"/>
      <c r="F390" s="417"/>
      <c r="G390" s="418"/>
      <c r="H390" s="408"/>
      <c r="I390" s="408"/>
      <c r="J390" s="409"/>
      <c r="K390" s="409"/>
      <c r="L390" s="410"/>
      <c r="M390" s="410"/>
      <c r="N390" s="410"/>
      <c r="O390" s="410"/>
      <c r="P390" s="408"/>
      <c r="Q390" s="408"/>
      <c r="R390" s="408"/>
      <c r="S390" s="408"/>
      <c r="T390" s="408"/>
      <c r="U390" s="408"/>
      <c r="V390" s="35"/>
    </row>
    <row r="391" spans="1:22" ht="16.5" customHeight="1" thickBot="1" x14ac:dyDescent="0.4">
      <c r="A391" s="33"/>
      <c r="B391" s="407"/>
      <c r="C391" s="407"/>
      <c r="D391" s="407"/>
      <c r="E391" s="408"/>
      <c r="F391" s="408"/>
      <c r="G391" s="408"/>
      <c r="H391" s="408"/>
      <c r="I391" s="408"/>
      <c r="J391" s="409"/>
      <c r="K391" s="409"/>
      <c r="L391" s="410"/>
      <c r="M391" s="410"/>
      <c r="N391" s="410"/>
      <c r="O391" s="410"/>
      <c r="P391" s="408"/>
      <c r="Q391" s="408"/>
      <c r="R391" s="408"/>
      <c r="S391" s="408"/>
      <c r="T391" s="408"/>
      <c r="U391" s="408"/>
      <c r="V391" s="35"/>
    </row>
    <row r="392" spans="1:22" ht="16.5" customHeight="1" thickBot="1" x14ac:dyDescent="0.4">
      <c r="A392" s="33"/>
      <c r="B392" s="407"/>
      <c r="C392" s="407"/>
      <c r="D392" s="407"/>
      <c r="E392" s="408"/>
      <c r="F392" s="408"/>
      <c r="G392" s="408"/>
      <c r="H392" s="408"/>
      <c r="I392" s="408"/>
      <c r="J392" s="409"/>
      <c r="K392" s="409"/>
      <c r="L392" s="410"/>
      <c r="M392" s="410"/>
      <c r="N392" s="410"/>
      <c r="O392" s="410"/>
      <c r="P392" s="408"/>
      <c r="Q392" s="408"/>
      <c r="R392" s="408"/>
      <c r="S392" s="408"/>
      <c r="T392" s="408"/>
      <c r="U392" s="408"/>
      <c r="V392" s="35"/>
    </row>
    <row r="393" spans="1:22" ht="16.5" customHeight="1" thickBot="1" x14ac:dyDescent="0.4">
      <c r="A393" s="33"/>
      <c r="B393" s="407"/>
      <c r="C393" s="407"/>
      <c r="D393" s="407"/>
      <c r="E393" s="408"/>
      <c r="F393" s="408"/>
      <c r="G393" s="408"/>
      <c r="H393" s="407"/>
      <c r="I393" s="407"/>
      <c r="J393" s="411"/>
      <c r="K393" s="411"/>
      <c r="L393" s="412"/>
      <c r="M393" s="412"/>
      <c r="N393" s="412"/>
      <c r="O393" s="412"/>
      <c r="P393" s="407"/>
      <c r="Q393" s="407"/>
      <c r="R393" s="407"/>
      <c r="S393" s="407"/>
      <c r="T393" s="407"/>
      <c r="U393" s="407"/>
      <c r="V393" s="35"/>
    </row>
    <row r="394" spans="1:22" ht="16.5" customHeight="1" thickBot="1" x14ac:dyDescent="0.4">
      <c r="A394" s="33"/>
      <c r="B394" s="407"/>
      <c r="C394" s="407"/>
      <c r="D394" s="407"/>
      <c r="E394" s="408"/>
      <c r="F394" s="408"/>
      <c r="G394" s="408"/>
      <c r="H394" s="407"/>
      <c r="I394" s="407"/>
      <c r="J394" s="411"/>
      <c r="K394" s="411"/>
      <c r="L394" s="412"/>
      <c r="M394" s="412"/>
      <c r="N394" s="412"/>
      <c r="O394" s="412"/>
      <c r="P394" s="407"/>
      <c r="Q394" s="407"/>
      <c r="R394" s="407"/>
      <c r="S394" s="407"/>
      <c r="T394" s="407"/>
      <c r="U394" s="407"/>
      <c r="V394" s="35"/>
    </row>
    <row r="395" spans="1:22" ht="16.5" customHeight="1" thickBot="1" x14ac:dyDescent="0.4">
      <c r="A395" s="33"/>
      <c r="B395" s="407"/>
      <c r="C395" s="407"/>
      <c r="D395" s="407"/>
      <c r="E395" s="408"/>
      <c r="F395" s="408"/>
      <c r="G395" s="408"/>
      <c r="H395" s="407"/>
      <c r="I395" s="407"/>
      <c r="J395" s="411"/>
      <c r="K395" s="411"/>
      <c r="L395" s="412"/>
      <c r="M395" s="412"/>
      <c r="N395" s="412"/>
      <c r="O395" s="412"/>
      <c r="P395" s="407"/>
      <c r="Q395" s="407"/>
      <c r="R395" s="407"/>
      <c r="S395" s="407"/>
      <c r="T395" s="407"/>
      <c r="U395" s="407"/>
      <c r="V395" s="35"/>
    </row>
    <row r="396" spans="1:22" ht="16.5" customHeight="1" thickBot="1" x14ac:dyDescent="0.4">
      <c r="A396" s="33"/>
      <c r="B396" s="407"/>
      <c r="C396" s="407"/>
      <c r="D396" s="407"/>
      <c r="E396" s="408"/>
      <c r="F396" s="408"/>
      <c r="G396" s="408"/>
      <c r="H396" s="407"/>
      <c r="I396" s="407"/>
      <c r="J396" s="411"/>
      <c r="K396" s="411"/>
      <c r="L396" s="412"/>
      <c r="M396" s="412"/>
      <c r="N396" s="412"/>
      <c r="O396" s="412"/>
      <c r="P396" s="407"/>
      <c r="Q396" s="407"/>
      <c r="R396" s="407"/>
      <c r="S396" s="407"/>
      <c r="T396" s="407"/>
      <c r="U396" s="407"/>
      <c r="V396" s="35"/>
    </row>
    <row r="397" spans="1:22" ht="16.5" customHeight="1" thickBot="1" x14ac:dyDescent="0.4">
      <c r="A397" s="33"/>
      <c r="B397" s="407"/>
      <c r="C397" s="407"/>
      <c r="D397" s="407"/>
      <c r="E397" s="408"/>
      <c r="F397" s="408"/>
      <c r="G397" s="408"/>
      <c r="H397" s="407"/>
      <c r="I397" s="407"/>
      <c r="J397" s="411"/>
      <c r="K397" s="411"/>
      <c r="L397" s="412"/>
      <c r="M397" s="412"/>
      <c r="N397" s="412"/>
      <c r="O397" s="412"/>
      <c r="P397" s="407"/>
      <c r="Q397" s="407"/>
      <c r="R397" s="407"/>
      <c r="S397" s="407"/>
      <c r="T397" s="407"/>
      <c r="U397" s="407"/>
      <c r="V397" s="35"/>
    </row>
    <row r="398" spans="1:22" ht="16.5" customHeight="1" thickBot="1" x14ac:dyDescent="0.4">
      <c r="A398" s="33"/>
      <c r="B398" s="407"/>
      <c r="C398" s="407"/>
      <c r="D398" s="407"/>
      <c r="E398" s="408"/>
      <c r="F398" s="408"/>
      <c r="G398" s="408"/>
      <c r="H398" s="407"/>
      <c r="I398" s="407"/>
      <c r="J398" s="411"/>
      <c r="K398" s="411"/>
      <c r="L398" s="412"/>
      <c r="M398" s="412"/>
      <c r="N398" s="412"/>
      <c r="O398" s="412"/>
      <c r="P398" s="407"/>
      <c r="Q398" s="407"/>
      <c r="R398" s="407"/>
      <c r="S398" s="407"/>
      <c r="T398" s="407"/>
      <c r="U398" s="407"/>
      <c r="V398" s="35"/>
    </row>
    <row r="399" spans="1:22" ht="16.5" customHeight="1" thickBot="1" x14ac:dyDescent="0.4">
      <c r="A399" s="33"/>
      <c r="B399" s="407"/>
      <c r="C399" s="407"/>
      <c r="D399" s="407"/>
      <c r="E399" s="408"/>
      <c r="F399" s="408"/>
      <c r="G399" s="408"/>
      <c r="H399" s="407"/>
      <c r="I399" s="407"/>
      <c r="J399" s="411"/>
      <c r="K399" s="411"/>
      <c r="L399" s="412"/>
      <c r="M399" s="412"/>
      <c r="N399" s="412"/>
      <c r="O399" s="412"/>
      <c r="P399" s="407"/>
      <c r="Q399" s="407"/>
      <c r="R399" s="407"/>
      <c r="S399" s="407"/>
      <c r="T399" s="407"/>
      <c r="U399" s="407"/>
      <c r="V399" s="35"/>
    </row>
    <row r="400" spans="1:22" ht="16.5" customHeight="1" thickBot="1" x14ac:dyDescent="0.4">
      <c r="A400" s="33"/>
      <c r="B400" s="407"/>
      <c r="C400" s="407"/>
      <c r="D400" s="407"/>
      <c r="E400" s="408"/>
      <c r="F400" s="408"/>
      <c r="G400" s="408"/>
      <c r="H400" s="407"/>
      <c r="I400" s="407"/>
      <c r="J400" s="411"/>
      <c r="K400" s="411"/>
      <c r="L400" s="412"/>
      <c r="M400" s="412"/>
      <c r="N400" s="412"/>
      <c r="O400" s="412"/>
      <c r="P400" s="407"/>
      <c r="Q400" s="407"/>
      <c r="R400" s="407"/>
      <c r="S400" s="407"/>
      <c r="T400" s="407"/>
      <c r="U400" s="407"/>
      <c r="V400" s="35"/>
    </row>
    <row r="401" spans="1:22" ht="16.5" customHeight="1" thickBot="1" x14ac:dyDescent="0.4">
      <c r="A401" s="33"/>
      <c r="B401" s="407"/>
      <c r="C401" s="407"/>
      <c r="D401" s="407"/>
      <c r="E401" s="408"/>
      <c r="F401" s="408"/>
      <c r="G401" s="408"/>
      <c r="H401" s="407"/>
      <c r="I401" s="407"/>
      <c r="J401" s="411"/>
      <c r="K401" s="411"/>
      <c r="L401" s="412"/>
      <c r="M401" s="412"/>
      <c r="N401" s="412"/>
      <c r="O401" s="412"/>
      <c r="P401" s="407"/>
      <c r="Q401" s="407"/>
      <c r="R401" s="407"/>
      <c r="S401" s="407"/>
      <c r="T401" s="407"/>
      <c r="U401" s="407"/>
      <c r="V401" s="35"/>
    </row>
    <row r="402" spans="1:22" ht="16.5" customHeight="1" thickBot="1" x14ac:dyDescent="0.4">
      <c r="A402" s="33"/>
      <c r="B402" s="407"/>
      <c r="C402" s="407"/>
      <c r="D402" s="407"/>
      <c r="E402" s="408"/>
      <c r="F402" s="408"/>
      <c r="G402" s="408"/>
      <c r="H402" s="407"/>
      <c r="I402" s="407"/>
      <c r="J402" s="411"/>
      <c r="K402" s="411"/>
      <c r="L402" s="412"/>
      <c r="M402" s="412"/>
      <c r="N402" s="412"/>
      <c r="O402" s="412"/>
      <c r="P402" s="407"/>
      <c r="Q402" s="407"/>
      <c r="R402" s="407"/>
      <c r="S402" s="407"/>
      <c r="T402" s="407"/>
      <c r="U402" s="407"/>
      <c r="V402" s="35"/>
    </row>
    <row r="403" spans="1:22" ht="16.5" customHeight="1" thickBot="1" x14ac:dyDescent="0.4">
      <c r="A403" s="33"/>
      <c r="B403" s="407"/>
      <c r="C403" s="407"/>
      <c r="D403" s="407"/>
      <c r="E403" s="408"/>
      <c r="F403" s="408"/>
      <c r="G403" s="408"/>
      <c r="H403" s="407"/>
      <c r="I403" s="407"/>
      <c r="J403" s="411"/>
      <c r="K403" s="411"/>
      <c r="L403" s="412"/>
      <c r="M403" s="412"/>
      <c r="N403" s="412"/>
      <c r="O403" s="412"/>
      <c r="P403" s="407"/>
      <c r="Q403" s="407"/>
      <c r="R403" s="407"/>
      <c r="S403" s="407"/>
      <c r="T403" s="407"/>
      <c r="U403" s="407"/>
      <c r="V403" s="35"/>
    </row>
    <row r="404" spans="1:22" ht="16.5" customHeight="1" thickBot="1" x14ac:dyDescent="0.4">
      <c r="A404" s="33"/>
      <c r="B404" s="407"/>
      <c r="C404" s="407"/>
      <c r="D404" s="407"/>
      <c r="E404" s="408"/>
      <c r="F404" s="408"/>
      <c r="G404" s="408"/>
      <c r="H404" s="407"/>
      <c r="I404" s="407"/>
      <c r="J404" s="411"/>
      <c r="K404" s="411"/>
      <c r="L404" s="412"/>
      <c r="M404" s="412"/>
      <c r="N404" s="412"/>
      <c r="O404" s="412"/>
      <c r="P404" s="407"/>
      <c r="Q404" s="407"/>
      <c r="R404" s="407"/>
      <c r="S404" s="407"/>
      <c r="T404" s="407"/>
      <c r="U404" s="407"/>
      <c r="V404" s="35"/>
    </row>
    <row r="405" spans="1:22" ht="16.5" customHeight="1" thickBot="1" x14ac:dyDescent="0.4">
      <c r="A405" s="33"/>
      <c r="B405" s="407"/>
      <c r="C405" s="407"/>
      <c r="D405" s="407"/>
      <c r="E405" s="408"/>
      <c r="F405" s="408"/>
      <c r="G405" s="408"/>
      <c r="H405" s="407"/>
      <c r="I405" s="407"/>
      <c r="J405" s="411"/>
      <c r="K405" s="411"/>
      <c r="L405" s="412"/>
      <c r="M405" s="412"/>
      <c r="N405" s="412"/>
      <c r="O405" s="412"/>
      <c r="P405" s="407"/>
      <c r="Q405" s="407"/>
      <c r="R405" s="407"/>
      <c r="S405" s="407"/>
      <c r="T405" s="407"/>
      <c r="U405" s="407"/>
      <c r="V405" s="35"/>
    </row>
    <row r="406" spans="1:22" ht="16.5" customHeight="1" thickBot="1" x14ac:dyDescent="0.4">
      <c r="A406" s="33"/>
      <c r="B406" s="407"/>
      <c r="C406" s="407"/>
      <c r="D406" s="407"/>
      <c r="E406" s="408"/>
      <c r="F406" s="408"/>
      <c r="G406" s="408"/>
      <c r="H406" s="407"/>
      <c r="I406" s="407"/>
      <c r="J406" s="411"/>
      <c r="K406" s="411"/>
      <c r="L406" s="412"/>
      <c r="M406" s="412"/>
      <c r="N406" s="412"/>
      <c r="O406" s="412"/>
      <c r="P406" s="407"/>
      <c r="Q406" s="407"/>
      <c r="R406" s="407"/>
      <c r="S406" s="407"/>
      <c r="T406" s="407"/>
      <c r="U406" s="407"/>
      <c r="V406" s="35"/>
    </row>
    <row r="407" spans="1:22" ht="16.5" customHeight="1" thickBot="1" x14ac:dyDescent="0.4">
      <c r="A407" s="33"/>
      <c r="B407" s="407"/>
      <c r="C407" s="407"/>
      <c r="D407" s="407"/>
      <c r="E407" s="408"/>
      <c r="F407" s="408"/>
      <c r="G407" s="408"/>
      <c r="H407" s="407"/>
      <c r="I407" s="407"/>
      <c r="J407" s="411"/>
      <c r="K407" s="411"/>
      <c r="L407" s="412"/>
      <c r="M407" s="412"/>
      <c r="N407" s="412"/>
      <c r="O407" s="412"/>
      <c r="P407" s="407"/>
      <c r="Q407" s="407"/>
      <c r="R407" s="407"/>
      <c r="S407" s="407"/>
      <c r="T407" s="407"/>
      <c r="U407" s="407"/>
      <c r="V407" s="35"/>
    </row>
    <row r="408" spans="1:22" ht="16.5" customHeight="1" thickBot="1" x14ac:dyDescent="0.4">
      <c r="A408" s="33"/>
      <c r="B408" s="407"/>
      <c r="C408" s="407"/>
      <c r="D408" s="407"/>
      <c r="E408" s="408"/>
      <c r="F408" s="408"/>
      <c r="G408" s="408"/>
      <c r="H408" s="407"/>
      <c r="I408" s="407"/>
      <c r="J408" s="411"/>
      <c r="K408" s="411"/>
      <c r="L408" s="412"/>
      <c r="M408" s="412"/>
      <c r="N408" s="412"/>
      <c r="O408" s="412"/>
      <c r="P408" s="407"/>
      <c r="Q408" s="407"/>
      <c r="R408" s="407"/>
      <c r="S408" s="407"/>
      <c r="T408" s="407"/>
      <c r="U408" s="407"/>
      <c r="V408" s="35"/>
    </row>
    <row r="409" spans="1:22" ht="16.5" customHeight="1" thickBot="1" x14ac:dyDescent="0.4">
      <c r="A409" s="33"/>
      <c r="B409" s="407"/>
      <c r="C409" s="407"/>
      <c r="D409" s="407"/>
      <c r="E409" s="408"/>
      <c r="F409" s="408"/>
      <c r="G409" s="408"/>
      <c r="H409" s="407"/>
      <c r="I409" s="407"/>
      <c r="J409" s="411"/>
      <c r="K409" s="411"/>
      <c r="L409" s="412"/>
      <c r="M409" s="412"/>
      <c r="N409" s="412"/>
      <c r="O409" s="412"/>
      <c r="P409" s="407"/>
      <c r="Q409" s="407"/>
      <c r="R409" s="407"/>
      <c r="S409" s="407"/>
      <c r="T409" s="407"/>
      <c r="U409" s="407"/>
      <c r="V409" s="35"/>
    </row>
    <row r="410" spans="1:22" ht="16.5" customHeight="1" thickBot="1" x14ac:dyDescent="0.4">
      <c r="A410" s="33"/>
      <c r="B410" s="407"/>
      <c r="C410" s="407"/>
      <c r="D410" s="407"/>
      <c r="E410" s="408"/>
      <c r="F410" s="408"/>
      <c r="G410" s="408"/>
      <c r="H410" s="407"/>
      <c r="I410" s="407"/>
      <c r="J410" s="411"/>
      <c r="K410" s="411"/>
      <c r="L410" s="412"/>
      <c r="M410" s="412"/>
      <c r="N410" s="412"/>
      <c r="O410" s="412"/>
      <c r="P410" s="407"/>
      <c r="Q410" s="407"/>
      <c r="R410" s="407"/>
      <c r="S410" s="407"/>
      <c r="T410" s="407"/>
      <c r="U410" s="407"/>
      <c r="V410" s="35"/>
    </row>
    <row r="411" spans="1:22" ht="16.5" customHeight="1" thickBot="1" x14ac:dyDescent="0.4">
      <c r="A411" s="33"/>
      <c r="B411" s="407"/>
      <c r="C411" s="407"/>
      <c r="D411" s="407"/>
      <c r="E411" s="408"/>
      <c r="F411" s="408"/>
      <c r="G411" s="408"/>
      <c r="H411" s="407"/>
      <c r="I411" s="407"/>
      <c r="J411" s="411"/>
      <c r="K411" s="411"/>
      <c r="L411" s="412"/>
      <c r="M411" s="412"/>
      <c r="N411" s="412"/>
      <c r="O411" s="412"/>
      <c r="P411" s="407"/>
      <c r="Q411" s="407"/>
      <c r="R411" s="407"/>
      <c r="S411" s="407"/>
      <c r="T411" s="407"/>
      <c r="U411" s="407"/>
      <c r="V411" s="35"/>
    </row>
    <row r="412" spans="1:22" ht="16.5" customHeight="1" thickBot="1" x14ac:dyDescent="0.4">
      <c r="A412" s="33"/>
      <c r="B412" s="407"/>
      <c r="C412" s="407"/>
      <c r="D412" s="407"/>
      <c r="E412" s="408"/>
      <c r="F412" s="408"/>
      <c r="G412" s="408"/>
      <c r="H412" s="407"/>
      <c r="I412" s="407"/>
      <c r="J412" s="411"/>
      <c r="K412" s="411"/>
      <c r="L412" s="412"/>
      <c r="M412" s="412"/>
      <c r="N412" s="412"/>
      <c r="O412" s="412"/>
      <c r="P412" s="407"/>
      <c r="Q412" s="407"/>
      <c r="R412" s="407"/>
      <c r="S412" s="407"/>
      <c r="T412" s="407"/>
      <c r="U412" s="407"/>
      <c r="V412" s="35"/>
    </row>
    <row r="413" spans="1:22" ht="16.5" customHeight="1" thickBot="1" x14ac:dyDescent="0.4">
      <c r="A413" s="33"/>
      <c r="B413" s="407"/>
      <c r="C413" s="407"/>
      <c r="D413" s="407"/>
      <c r="E413" s="408"/>
      <c r="F413" s="408"/>
      <c r="G413" s="408"/>
      <c r="H413" s="407"/>
      <c r="I413" s="407"/>
      <c r="J413" s="411"/>
      <c r="K413" s="411"/>
      <c r="L413" s="412"/>
      <c r="M413" s="412"/>
      <c r="N413" s="412"/>
      <c r="O413" s="412"/>
      <c r="P413" s="407"/>
      <c r="Q413" s="407"/>
      <c r="R413" s="407"/>
      <c r="S413" s="407"/>
      <c r="T413" s="407"/>
      <c r="U413" s="407"/>
      <c r="V413" s="35"/>
    </row>
    <row r="414" spans="1:22" ht="16.5" customHeight="1" thickBot="1" x14ac:dyDescent="0.4">
      <c r="A414" s="33"/>
      <c r="B414" s="407"/>
      <c r="C414" s="407"/>
      <c r="D414" s="407"/>
      <c r="E414" s="408"/>
      <c r="F414" s="408"/>
      <c r="G414" s="408"/>
      <c r="H414" s="407"/>
      <c r="I414" s="407"/>
      <c r="J414" s="411"/>
      <c r="K414" s="411"/>
      <c r="L414" s="412"/>
      <c r="M414" s="412"/>
      <c r="N414" s="412"/>
      <c r="O414" s="412"/>
      <c r="P414" s="407"/>
      <c r="Q414" s="407"/>
      <c r="R414" s="407"/>
      <c r="S414" s="407"/>
      <c r="T414" s="407"/>
      <c r="U414" s="407"/>
      <c r="V414" s="35"/>
    </row>
    <row r="415" spans="1:22" ht="16.5" customHeight="1" thickBot="1" x14ac:dyDescent="0.4">
      <c r="A415" s="33"/>
      <c r="B415" s="407"/>
      <c r="C415" s="407"/>
      <c r="D415" s="407"/>
      <c r="E415" s="408"/>
      <c r="F415" s="408"/>
      <c r="G415" s="408"/>
      <c r="H415" s="407"/>
      <c r="I415" s="407"/>
      <c r="J415" s="411"/>
      <c r="K415" s="411"/>
      <c r="L415" s="412"/>
      <c r="M415" s="412"/>
      <c r="N415" s="412"/>
      <c r="O415" s="412"/>
      <c r="P415" s="407"/>
      <c r="Q415" s="407"/>
      <c r="R415" s="407"/>
      <c r="S415" s="407"/>
      <c r="T415" s="407"/>
      <c r="U415" s="407"/>
      <c r="V415" s="35"/>
    </row>
    <row r="416" spans="1:22" ht="16.5" customHeight="1" thickBot="1" x14ac:dyDescent="0.4">
      <c r="A416" s="33"/>
      <c r="B416" s="407"/>
      <c r="C416" s="407"/>
      <c r="D416" s="407"/>
      <c r="E416" s="408"/>
      <c r="F416" s="408"/>
      <c r="G416" s="408"/>
      <c r="H416" s="407"/>
      <c r="I416" s="407"/>
      <c r="J416" s="411"/>
      <c r="K416" s="411"/>
      <c r="L416" s="412"/>
      <c r="M416" s="412"/>
      <c r="N416" s="412"/>
      <c r="O416" s="412"/>
      <c r="P416" s="407"/>
      <c r="Q416" s="407"/>
      <c r="R416" s="407"/>
      <c r="S416" s="407"/>
      <c r="T416" s="407"/>
      <c r="U416" s="407"/>
      <c r="V416" s="35"/>
    </row>
    <row r="417" spans="1:22" ht="16.5" customHeight="1" thickBot="1" x14ac:dyDescent="0.4">
      <c r="A417" s="33"/>
      <c r="B417" s="407"/>
      <c r="C417" s="407"/>
      <c r="D417" s="407"/>
      <c r="E417" s="408"/>
      <c r="F417" s="408"/>
      <c r="G417" s="408"/>
      <c r="H417" s="407"/>
      <c r="I417" s="407"/>
      <c r="J417" s="411"/>
      <c r="K417" s="411"/>
      <c r="L417" s="412"/>
      <c r="M417" s="412"/>
      <c r="N417" s="412"/>
      <c r="O417" s="412"/>
      <c r="P417" s="407"/>
      <c r="Q417" s="407"/>
      <c r="R417" s="407"/>
      <c r="S417" s="407"/>
      <c r="T417" s="407"/>
      <c r="U417" s="407"/>
      <c r="V417" s="35"/>
    </row>
    <row r="418" spans="1:22" ht="16.5" customHeight="1" thickBot="1" x14ac:dyDescent="0.4">
      <c r="A418" s="33"/>
      <c r="B418" s="407"/>
      <c r="C418" s="407"/>
      <c r="D418" s="407"/>
      <c r="E418" s="408"/>
      <c r="F418" s="408"/>
      <c r="G418" s="408"/>
      <c r="H418" s="407"/>
      <c r="I418" s="407"/>
      <c r="J418" s="411"/>
      <c r="K418" s="411"/>
      <c r="L418" s="412"/>
      <c r="M418" s="412"/>
      <c r="N418" s="412"/>
      <c r="O418" s="412"/>
      <c r="P418" s="407"/>
      <c r="Q418" s="407"/>
      <c r="R418" s="407"/>
      <c r="S418" s="407"/>
      <c r="T418" s="407"/>
      <c r="U418" s="407"/>
      <c r="V418" s="35"/>
    </row>
    <row r="419" spans="1:22" ht="16.5" customHeight="1" thickBot="1" x14ac:dyDescent="0.4">
      <c r="A419" s="33"/>
      <c r="B419" s="407"/>
      <c r="C419" s="407"/>
      <c r="D419" s="407"/>
      <c r="E419" s="408"/>
      <c r="F419" s="408"/>
      <c r="G419" s="408"/>
      <c r="H419" s="407"/>
      <c r="I419" s="407"/>
      <c r="J419" s="411"/>
      <c r="K419" s="411"/>
      <c r="L419" s="412"/>
      <c r="M419" s="412"/>
      <c r="N419" s="412"/>
      <c r="O419" s="412"/>
      <c r="P419" s="407"/>
      <c r="Q419" s="407"/>
      <c r="R419" s="407"/>
      <c r="S419" s="407"/>
      <c r="T419" s="407"/>
      <c r="U419" s="407"/>
      <c r="V419" s="35"/>
    </row>
    <row r="420" spans="1:22" ht="16.5" customHeight="1" thickBot="1" x14ac:dyDescent="0.4">
      <c r="A420" s="33"/>
      <c r="B420" s="407"/>
      <c r="C420" s="407"/>
      <c r="D420" s="407"/>
      <c r="E420" s="408"/>
      <c r="F420" s="408"/>
      <c r="G420" s="408"/>
      <c r="H420" s="407"/>
      <c r="I420" s="407"/>
      <c r="J420" s="411"/>
      <c r="K420" s="411"/>
      <c r="L420" s="412"/>
      <c r="M420" s="412"/>
      <c r="N420" s="412"/>
      <c r="O420" s="412"/>
      <c r="P420" s="407"/>
      <c r="Q420" s="407"/>
      <c r="R420" s="407"/>
      <c r="S420" s="407"/>
      <c r="T420" s="407"/>
      <c r="U420" s="407"/>
      <c r="V420" s="35"/>
    </row>
    <row r="421" spans="1:22" ht="16.5" customHeight="1" thickBot="1" x14ac:dyDescent="0.4">
      <c r="A421" s="33"/>
      <c r="B421" s="407"/>
      <c r="C421" s="407"/>
      <c r="D421" s="407"/>
      <c r="E421" s="408"/>
      <c r="F421" s="408"/>
      <c r="G421" s="408"/>
      <c r="H421" s="408"/>
      <c r="I421" s="408"/>
      <c r="J421" s="409"/>
      <c r="K421" s="409"/>
      <c r="L421" s="410"/>
      <c r="M421" s="410"/>
      <c r="N421" s="410"/>
      <c r="O421" s="410"/>
      <c r="P421" s="408"/>
      <c r="Q421" s="408"/>
      <c r="R421" s="408"/>
      <c r="S421" s="408"/>
      <c r="T421" s="408"/>
      <c r="U421" s="408"/>
      <c r="V421" s="35"/>
    </row>
    <row r="422" spans="1:22" ht="16.5" customHeight="1" thickBot="1" x14ac:dyDescent="0.4">
      <c r="A422" s="33"/>
      <c r="B422" s="407"/>
      <c r="C422" s="407"/>
      <c r="D422" s="407"/>
      <c r="E422" s="408"/>
      <c r="F422" s="408"/>
      <c r="G422" s="408"/>
      <c r="H422" s="408"/>
      <c r="I422" s="408"/>
      <c r="J422" s="409"/>
      <c r="K422" s="409"/>
      <c r="L422" s="410"/>
      <c r="M422" s="410"/>
      <c r="N422" s="410"/>
      <c r="O422" s="410"/>
      <c r="P422" s="408"/>
      <c r="Q422" s="408"/>
      <c r="R422" s="408"/>
      <c r="S422" s="408"/>
      <c r="T422" s="408"/>
      <c r="U422" s="408"/>
      <c r="V422" s="35"/>
    </row>
    <row r="423" spans="1:22" ht="16.5" customHeight="1" thickBot="1" x14ac:dyDescent="0.4">
      <c r="A423" s="33"/>
      <c r="B423" s="407"/>
      <c r="C423" s="407"/>
      <c r="D423" s="407"/>
      <c r="E423" s="408"/>
      <c r="F423" s="408"/>
      <c r="G423" s="408"/>
      <c r="H423" s="408"/>
      <c r="I423" s="408"/>
      <c r="J423" s="409"/>
      <c r="K423" s="409"/>
      <c r="L423" s="410"/>
      <c r="M423" s="410"/>
      <c r="N423" s="410"/>
      <c r="O423" s="410"/>
      <c r="P423" s="408"/>
      <c r="Q423" s="408"/>
      <c r="R423" s="408"/>
      <c r="S423" s="408"/>
      <c r="T423" s="408"/>
      <c r="U423" s="408"/>
      <c r="V423" s="35"/>
    </row>
    <row r="424" spans="1:22" ht="16.5" customHeight="1" thickBot="1" x14ac:dyDescent="0.4">
      <c r="A424" s="33"/>
      <c r="B424" s="407"/>
      <c r="C424" s="407"/>
      <c r="D424" s="407"/>
      <c r="E424" s="408"/>
      <c r="F424" s="408"/>
      <c r="G424" s="408"/>
      <c r="H424" s="408"/>
      <c r="I424" s="408"/>
      <c r="J424" s="409"/>
      <c r="K424" s="409"/>
      <c r="L424" s="410"/>
      <c r="M424" s="410"/>
      <c r="N424" s="410"/>
      <c r="O424" s="410"/>
      <c r="P424" s="408"/>
      <c r="Q424" s="408"/>
      <c r="R424" s="408"/>
      <c r="S424" s="408"/>
      <c r="T424" s="408"/>
      <c r="U424" s="408"/>
      <c r="V424" s="35"/>
    </row>
    <row r="425" spans="1:22" ht="16.5" customHeight="1" thickBot="1" x14ac:dyDescent="0.4">
      <c r="A425" s="33"/>
      <c r="B425" s="407"/>
      <c r="C425" s="407"/>
      <c r="D425" s="407"/>
      <c r="E425" s="408"/>
      <c r="F425" s="408"/>
      <c r="G425" s="408"/>
      <c r="H425" s="408"/>
      <c r="I425" s="408"/>
      <c r="J425" s="409"/>
      <c r="K425" s="409"/>
      <c r="L425" s="410"/>
      <c r="M425" s="410"/>
      <c r="N425" s="410"/>
      <c r="O425" s="410"/>
      <c r="P425" s="408"/>
      <c r="Q425" s="408"/>
      <c r="R425" s="408"/>
      <c r="S425" s="408"/>
      <c r="T425" s="408"/>
      <c r="U425" s="408"/>
      <c r="V425" s="35"/>
    </row>
    <row r="426" spans="1:22" ht="16.5" customHeight="1" thickBot="1" x14ac:dyDescent="0.4">
      <c r="A426" s="33"/>
      <c r="B426" s="407"/>
      <c r="C426" s="407"/>
      <c r="D426" s="407"/>
      <c r="E426" s="408"/>
      <c r="F426" s="408"/>
      <c r="G426" s="408"/>
      <c r="H426" s="408"/>
      <c r="I426" s="408"/>
      <c r="J426" s="409"/>
      <c r="K426" s="409"/>
      <c r="L426" s="410"/>
      <c r="M426" s="410"/>
      <c r="N426" s="410"/>
      <c r="O426" s="410"/>
      <c r="P426" s="408"/>
      <c r="Q426" s="408"/>
      <c r="R426" s="408"/>
      <c r="S426" s="408"/>
      <c r="T426" s="408"/>
      <c r="U426" s="408"/>
      <c r="V426" s="35"/>
    </row>
    <row r="427" spans="1:22" ht="16.5" customHeight="1" thickBot="1" x14ac:dyDescent="0.4">
      <c r="A427" s="33"/>
      <c r="B427" s="407"/>
      <c r="C427" s="407"/>
      <c r="D427" s="407"/>
      <c r="E427" s="408"/>
      <c r="F427" s="408"/>
      <c r="G427" s="408"/>
      <c r="H427" s="408"/>
      <c r="I427" s="408"/>
      <c r="J427" s="409"/>
      <c r="K427" s="409"/>
      <c r="L427" s="410"/>
      <c r="M427" s="410"/>
      <c r="N427" s="410"/>
      <c r="O427" s="410"/>
      <c r="P427" s="408"/>
      <c r="Q427" s="408"/>
      <c r="R427" s="408"/>
      <c r="S427" s="408"/>
      <c r="T427" s="408"/>
      <c r="U427" s="408"/>
      <c r="V427" s="35"/>
    </row>
    <row r="428" spans="1:22" ht="16.5" customHeight="1" thickBot="1" x14ac:dyDescent="0.4">
      <c r="A428" s="33"/>
      <c r="B428" s="407"/>
      <c r="C428" s="407"/>
      <c r="D428" s="407"/>
      <c r="E428" s="408"/>
      <c r="F428" s="408"/>
      <c r="G428" s="408"/>
      <c r="H428" s="408"/>
      <c r="I428" s="408"/>
      <c r="J428" s="409"/>
      <c r="K428" s="409"/>
      <c r="L428" s="410"/>
      <c r="M428" s="410"/>
      <c r="N428" s="410"/>
      <c r="O428" s="410"/>
      <c r="P428" s="408"/>
      <c r="Q428" s="408"/>
      <c r="R428" s="408"/>
      <c r="S428" s="408"/>
      <c r="T428" s="408"/>
      <c r="U428" s="408"/>
      <c r="V428" s="35"/>
    </row>
    <row r="429" spans="1:22" ht="16.5" customHeight="1" thickBot="1" x14ac:dyDescent="0.4">
      <c r="A429" s="33"/>
      <c r="B429" s="407"/>
      <c r="C429" s="407"/>
      <c r="D429" s="407"/>
      <c r="E429" s="408"/>
      <c r="F429" s="408"/>
      <c r="G429" s="408"/>
      <c r="H429" s="408"/>
      <c r="I429" s="408"/>
      <c r="J429" s="409"/>
      <c r="K429" s="409"/>
      <c r="L429" s="410"/>
      <c r="M429" s="410"/>
      <c r="N429" s="410"/>
      <c r="O429" s="410"/>
      <c r="P429" s="408"/>
      <c r="Q429" s="408"/>
      <c r="R429" s="408"/>
      <c r="S429" s="408"/>
      <c r="T429" s="408"/>
      <c r="U429" s="408"/>
      <c r="V429" s="35"/>
    </row>
    <row r="430" spans="1:22" ht="16.5" customHeight="1" thickBot="1" x14ac:dyDescent="0.4">
      <c r="A430" s="33"/>
      <c r="B430" s="407"/>
      <c r="C430" s="407"/>
      <c r="D430" s="407"/>
      <c r="E430" s="408"/>
      <c r="F430" s="408"/>
      <c r="G430" s="408"/>
      <c r="H430" s="408"/>
      <c r="I430" s="408"/>
      <c r="J430" s="409"/>
      <c r="K430" s="409"/>
      <c r="L430" s="410"/>
      <c r="M430" s="410"/>
      <c r="N430" s="410"/>
      <c r="O430" s="410"/>
      <c r="P430" s="408"/>
      <c r="Q430" s="408"/>
      <c r="R430" s="408"/>
      <c r="S430" s="408"/>
      <c r="T430" s="408"/>
      <c r="U430" s="408"/>
      <c r="V430" s="35"/>
    </row>
    <row r="431" spans="1:22" ht="16.5" customHeight="1" thickBot="1" x14ac:dyDescent="0.4">
      <c r="A431" s="33"/>
      <c r="B431" s="407"/>
      <c r="C431" s="407"/>
      <c r="D431" s="407"/>
      <c r="E431" s="407"/>
      <c r="F431" s="407"/>
      <c r="G431" s="407"/>
      <c r="H431" s="408"/>
      <c r="I431" s="408"/>
      <c r="J431" s="409"/>
      <c r="K431" s="409"/>
      <c r="L431" s="410"/>
      <c r="M431" s="410"/>
      <c r="N431" s="410"/>
      <c r="O431" s="410"/>
      <c r="P431" s="408"/>
      <c r="Q431" s="408"/>
      <c r="R431" s="408"/>
      <c r="S431" s="408"/>
      <c r="T431" s="408"/>
      <c r="U431" s="408"/>
      <c r="V431" s="35"/>
    </row>
    <row r="432" spans="1:22" ht="16.5" customHeight="1" thickBot="1" x14ac:dyDescent="0.4">
      <c r="A432" s="33"/>
      <c r="B432" s="407"/>
      <c r="C432" s="407"/>
      <c r="D432" s="407"/>
      <c r="E432" s="407"/>
      <c r="F432" s="407"/>
      <c r="G432" s="407"/>
      <c r="H432" s="408"/>
      <c r="I432" s="408"/>
      <c r="J432" s="409"/>
      <c r="K432" s="409"/>
      <c r="L432" s="410"/>
      <c r="M432" s="410"/>
      <c r="N432" s="410"/>
      <c r="O432" s="410"/>
      <c r="P432" s="408"/>
      <c r="Q432" s="408"/>
      <c r="R432" s="408"/>
      <c r="S432" s="408"/>
      <c r="T432" s="408"/>
      <c r="U432" s="408"/>
      <c r="V432" s="35"/>
    </row>
    <row r="433" spans="1:22" ht="16.5" customHeight="1" thickBot="1" x14ac:dyDescent="0.4">
      <c r="A433" s="33"/>
      <c r="B433" s="407"/>
      <c r="C433" s="407"/>
      <c r="D433" s="407"/>
      <c r="E433" s="407"/>
      <c r="F433" s="407"/>
      <c r="G433" s="407"/>
      <c r="H433" s="407"/>
      <c r="I433" s="407"/>
      <c r="J433" s="411"/>
      <c r="K433" s="411"/>
      <c r="L433" s="412"/>
      <c r="M433" s="412"/>
      <c r="N433" s="412"/>
      <c r="O433" s="412"/>
      <c r="P433" s="407"/>
      <c r="Q433" s="407"/>
      <c r="R433" s="407"/>
      <c r="S433" s="407"/>
      <c r="T433" s="407"/>
      <c r="U433" s="407"/>
      <c r="V433" s="35"/>
    </row>
    <row r="434" spans="1:22" ht="16.5" customHeight="1" thickBot="1" x14ac:dyDescent="0.4">
      <c r="A434" s="33"/>
      <c r="B434" s="407"/>
      <c r="C434" s="407"/>
      <c r="D434" s="407"/>
      <c r="E434" s="407"/>
      <c r="F434" s="407"/>
      <c r="G434" s="407"/>
      <c r="H434" s="407"/>
      <c r="I434" s="407"/>
      <c r="J434" s="411"/>
      <c r="K434" s="411"/>
      <c r="L434" s="412"/>
      <c r="M434" s="412"/>
      <c r="N434" s="412"/>
      <c r="O434" s="412"/>
      <c r="P434" s="407"/>
      <c r="Q434" s="407"/>
      <c r="R434" s="407"/>
      <c r="S434" s="407"/>
      <c r="T434" s="407"/>
      <c r="U434" s="407"/>
      <c r="V434" s="35"/>
    </row>
    <row r="435" spans="1:22" ht="16.5" customHeight="1" thickBot="1" x14ac:dyDescent="0.4">
      <c r="A435" s="33"/>
      <c r="B435" s="407"/>
      <c r="C435" s="407"/>
      <c r="D435" s="407"/>
      <c r="E435" s="407"/>
      <c r="F435" s="407"/>
      <c r="G435" s="407"/>
      <c r="H435" s="407"/>
      <c r="I435" s="407"/>
      <c r="J435" s="411"/>
      <c r="K435" s="411"/>
      <c r="L435" s="412"/>
      <c r="M435" s="412"/>
      <c r="N435" s="412"/>
      <c r="O435" s="412"/>
      <c r="P435" s="407"/>
      <c r="Q435" s="407"/>
      <c r="R435" s="407"/>
      <c r="S435" s="407"/>
      <c r="T435" s="407"/>
      <c r="U435" s="407"/>
      <c r="V435" s="35"/>
    </row>
    <row r="436" spans="1:22" ht="16.5" customHeight="1" thickBot="1" x14ac:dyDescent="0.4">
      <c r="A436" s="33"/>
      <c r="B436" s="407"/>
      <c r="C436" s="407"/>
      <c r="D436" s="407"/>
      <c r="E436" s="407"/>
      <c r="F436" s="407"/>
      <c r="G436" s="407"/>
      <c r="H436" s="407"/>
      <c r="I436" s="407"/>
      <c r="J436" s="411"/>
      <c r="K436" s="411"/>
      <c r="L436" s="412"/>
      <c r="M436" s="412"/>
      <c r="N436" s="412"/>
      <c r="O436" s="412"/>
      <c r="P436" s="407"/>
      <c r="Q436" s="407"/>
      <c r="R436" s="407"/>
      <c r="S436" s="407"/>
      <c r="T436" s="407"/>
      <c r="U436" s="407"/>
      <c r="V436" s="35"/>
    </row>
    <row r="437" spans="1:22" ht="16.5" customHeight="1" thickBot="1" x14ac:dyDescent="0.4">
      <c r="A437" s="33"/>
      <c r="B437" s="407"/>
      <c r="C437" s="407"/>
      <c r="D437" s="407"/>
      <c r="E437" s="407"/>
      <c r="F437" s="407"/>
      <c r="G437" s="407"/>
      <c r="H437" s="407"/>
      <c r="I437" s="407"/>
      <c r="J437" s="411"/>
      <c r="K437" s="411"/>
      <c r="L437" s="412"/>
      <c r="M437" s="412"/>
      <c r="N437" s="412"/>
      <c r="O437" s="412"/>
      <c r="P437" s="407"/>
      <c r="Q437" s="407"/>
      <c r="R437" s="407"/>
      <c r="S437" s="407"/>
      <c r="T437" s="407"/>
      <c r="U437" s="407"/>
      <c r="V437" s="35"/>
    </row>
    <row r="438" spans="1:22" ht="16.5" customHeight="1" thickBot="1" x14ac:dyDescent="0.4">
      <c r="A438" s="33"/>
      <c r="B438" s="407"/>
      <c r="C438" s="407"/>
      <c r="D438" s="407"/>
      <c r="E438" s="407"/>
      <c r="F438" s="407"/>
      <c r="G438" s="407"/>
      <c r="H438" s="407"/>
      <c r="I438" s="407"/>
      <c r="J438" s="411"/>
      <c r="K438" s="411"/>
      <c r="L438" s="412"/>
      <c r="M438" s="412"/>
      <c r="N438" s="412"/>
      <c r="O438" s="412"/>
      <c r="P438" s="407"/>
      <c r="Q438" s="407"/>
      <c r="R438" s="407"/>
      <c r="S438" s="407"/>
      <c r="T438" s="407"/>
      <c r="U438" s="407"/>
      <c r="V438" s="35"/>
    </row>
    <row r="439" spans="1:22" ht="16.5" customHeight="1" thickBot="1" x14ac:dyDescent="0.4">
      <c r="A439" s="33"/>
      <c r="B439" s="407"/>
      <c r="C439" s="407"/>
      <c r="D439" s="407"/>
      <c r="E439" s="407"/>
      <c r="F439" s="407"/>
      <c r="G439" s="407"/>
      <c r="H439" s="407"/>
      <c r="I439" s="407"/>
      <c r="J439" s="411"/>
      <c r="K439" s="411"/>
      <c r="L439" s="412"/>
      <c r="M439" s="412"/>
      <c r="N439" s="412"/>
      <c r="O439" s="412"/>
      <c r="P439" s="407"/>
      <c r="Q439" s="407"/>
      <c r="R439" s="407"/>
      <c r="S439" s="407"/>
      <c r="T439" s="407"/>
      <c r="U439" s="407"/>
      <c r="V439" s="35"/>
    </row>
    <row r="440" spans="1:22" ht="16.5" customHeight="1" thickBot="1" x14ac:dyDescent="0.4">
      <c r="A440" s="33"/>
      <c r="B440" s="407"/>
      <c r="C440" s="407"/>
      <c r="D440" s="407"/>
      <c r="E440" s="407"/>
      <c r="F440" s="407"/>
      <c r="G440" s="407"/>
      <c r="H440" s="407"/>
      <c r="I440" s="407"/>
      <c r="J440" s="411"/>
      <c r="K440" s="411"/>
      <c r="L440" s="412"/>
      <c r="M440" s="412"/>
      <c r="N440" s="412"/>
      <c r="O440" s="412"/>
      <c r="P440" s="407"/>
      <c r="Q440" s="407"/>
      <c r="R440" s="407"/>
      <c r="S440" s="407"/>
      <c r="T440" s="407"/>
      <c r="U440" s="407"/>
      <c r="V440" s="35"/>
    </row>
    <row r="441" spans="1:22" ht="16.5" customHeight="1" thickBot="1" x14ac:dyDescent="0.4">
      <c r="A441" s="33"/>
      <c r="B441" s="407"/>
      <c r="C441" s="407"/>
      <c r="D441" s="407"/>
      <c r="E441" s="407"/>
      <c r="F441" s="407"/>
      <c r="G441" s="407"/>
      <c r="H441" s="407"/>
      <c r="I441" s="407"/>
      <c r="J441" s="411"/>
      <c r="K441" s="411"/>
      <c r="L441" s="412"/>
      <c r="M441" s="412"/>
      <c r="N441" s="412"/>
      <c r="O441" s="412"/>
      <c r="P441" s="407"/>
      <c r="Q441" s="407"/>
      <c r="R441" s="407"/>
      <c r="S441" s="407"/>
      <c r="T441" s="407"/>
      <c r="U441" s="407"/>
      <c r="V441" s="35"/>
    </row>
    <row r="442" spans="1:22" ht="16.5" customHeight="1" thickBot="1" x14ac:dyDescent="0.4">
      <c r="A442" s="33"/>
      <c r="B442" s="407"/>
      <c r="C442" s="407"/>
      <c r="D442" s="407"/>
      <c r="E442" s="407"/>
      <c r="F442" s="407"/>
      <c r="G442" s="407"/>
      <c r="H442" s="407"/>
      <c r="I442" s="407"/>
      <c r="J442" s="411"/>
      <c r="K442" s="411"/>
      <c r="L442" s="412"/>
      <c r="M442" s="412"/>
      <c r="N442" s="412"/>
      <c r="O442" s="412"/>
      <c r="P442" s="407"/>
      <c r="Q442" s="407"/>
      <c r="R442" s="407"/>
      <c r="S442" s="407"/>
      <c r="T442" s="407"/>
      <c r="U442" s="407"/>
      <c r="V442" s="35"/>
    </row>
    <row r="443" spans="1:22" ht="16.5" customHeight="1" thickBot="1" x14ac:dyDescent="0.4">
      <c r="A443" s="33"/>
      <c r="B443" s="407"/>
      <c r="C443" s="407"/>
      <c r="D443" s="407"/>
      <c r="E443" s="407"/>
      <c r="F443" s="407"/>
      <c r="G443" s="407"/>
      <c r="H443" s="407"/>
      <c r="I443" s="407"/>
      <c r="J443" s="411"/>
      <c r="K443" s="411"/>
      <c r="L443" s="412"/>
      <c r="M443" s="412"/>
      <c r="N443" s="412"/>
      <c r="O443" s="412"/>
      <c r="P443" s="407"/>
      <c r="Q443" s="407"/>
      <c r="R443" s="407"/>
      <c r="S443" s="407"/>
      <c r="T443" s="407"/>
      <c r="U443" s="407"/>
      <c r="V443" s="35"/>
    </row>
    <row r="444" spans="1:22" ht="16.5" customHeight="1" thickBot="1" x14ac:dyDescent="0.4">
      <c r="A444" s="33"/>
      <c r="B444" s="407"/>
      <c r="C444" s="407"/>
      <c r="D444" s="407"/>
      <c r="E444" s="407"/>
      <c r="F444" s="407"/>
      <c r="G444" s="407"/>
      <c r="H444" s="407"/>
      <c r="I444" s="407"/>
      <c r="J444" s="411"/>
      <c r="K444" s="411"/>
      <c r="L444" s="412"/>
      <c r="M444" s="412"/>
      <c r="N444" s="412"/>
      <c r="O444" s="412"/>
      <c r="P444" s="407"/>
      <c r="Q444" s="407"/>
      <c r="R444" s="407"/>
      <c r="S444" s="407"/>
      <c r="T444" s="407"/>
      <c r="U444" s="407"/>
      <c r="V444" s="35"/>
    </row>
    <row r="445" spans="1:22" ht="16.5" customHeight="1" thickBot="1" x14ac:dyDescent="0.4">
      <c r="A445" s="33"/>
      <c r="B445" s="407"/>
      <c r="C445" s="407"/>
      <c r="D445" s="407"/>
      <c r="E445" s="407"/>
      <c r="F445" s="407"/>
      <c r="G445" s="407"/>
      <c r="H445" s="407"/>
      <c r="I445" s="407"/>
      <c r="J445" s="411"/>
      <c r="K445" s="411"/>
      <c r="L445" s="412"/>
      <c r="M445" s="412"/>
      <c r="N445" s="412"/>
      <c r="O445" s="412"/>
      <c r="P445" s="407"/>
      <c r="Q445" s="407"/>
      <c r="R445" s="407"/>
      <c r="S445" s="407"/>
      <c r="T445" s="407"/>
      <c r="U445" s="407"/>
      <c r="V445" s="35"/>
    </row>
    <row r="446" spans="1:22" ht="16.5" customHeight="1" thickBot="1" x14ac:dyDescent="0.4">
      <c r="A446" s="33"/>
      <c r="B446" s="407"/>
      <c r="C446" s="407"/>
      <c r="D446" s="407"/>
      <c r="E446" s="407"/>
      <c r="F446" s="407"/>
      <c r="G446" s="407"/>
      <c r="H446" s="407"/>
      <c r="I446" s="407"/>
      <c r="J446" s="411"/>
      <c r="K446" s="411"/>
      <c r="L446" s="412"/>
      <c r="M446" s="412"/>
      <c r="N446" s="412"/>
      <c r="O446" s="412"/>
      <c r="P446" s="407"/>
      <c r="Q446" s="407"/>
      <c r="R446" s="407"/>
      <c r="S446" s="407"/>
      <c r="T446" s="407"/>
      <c r="U446" s="407"/>
      <c r="V446" s="35"/>
    </row>
    <row r="447" spans="1:22" ht="16.5" customHeight="1" thickBot="1" x14ac:dyDescent="0.4">
      <c r="A447" s="33"/>
      <c r="B447" s="407"/>
      <c r="C447" s="407"/>
      <c r="D447" s="407"/>
      <c r="E447" s="407"/>
      <c r="F447" s="407"/>
      <c r="G447" s="407"/>
      <c r="H447" s="407"/>
      <c r="I447" s="407"/>
      <c r="J447" s="411"/>
      <c r="K447" s="411"/>
      <c r="L447" s="412"/>
      <c r="M447" s="412"/>
      <c r="N447" s="412"/>
      <c r="O447" s="412"/>
      <c r="P447" s="407"/>
      <c r="Q447" s="407"/>
      <c r="R447" s="407"/>
      <c r="S447" s="407"/>
      <c r="T447" s="407"/>
      <c r="U447" s="407"/>
      <c r="V447" s="35"/>
    </row>
    <row r="448" spans="1:22" ht="16.5" customHeight="1" thickBot="1" x14ac:dyDescent="0.4">
      <c r="A448" s="33"/>
      <c r="B448" s="407"/>
      <c r="C448" s="407"/>
      <c r="D448" s="407"/>
      <c r="E448" s="407"/>
      <c r="F448" s="407"/>
      <c r="G448" s="407"/>
      <c r="H448" s="407"/>
      <c r="I448" s="407"/>
      <c r="J448" s="411"/>
      <c r="K448" s="411"/>
      <c r="L448" s="412"/>
      <c r="M448" s="412"/>
      <c r="N448" s="412"/>
      <c r="O448" s="412"/>
      <c r="P448" s="407"/>
      <c r="Q448" s="407"/>
      <c r="R448" s="407"/>
      <c r="S448" s="407"/>
      <c r="T448" s="407"/>
      <c r="U448" s="407"/>
      <c r="V448" s="35"/>
    </row>
    <row r="449" spans="1:22" ht="16.5" customHeight="1" thickBot="1" x14ac:dyDescent="0.4">
      <c r="A449" s="33"/>
      <c r="B449" s="407"/>
      <c r="C449" s="407"/>
      <c r="D449" s="407"/>
      <c r="E449" s="407"/>
      <c r="F449" s="407"/>
      <c r="G449" s="407"/>
      <c r="H449" s="407"/>
      <c r="I449" s="407"/>
      <c r="J449" s="411"/>
      <c r="K449" s="411"/>
      <c r="L449" s="412"/>
      <c r="M449" s="412"/>
      <c r="N449" s="412"/>
      <c r="O449" s="412"/>
      <c r="P449" s="407"/>
      <c r="Q449" s="407"/>
      <c r="R449" s="407"/>
      <c r="S449" s="407"/>
      <c r="T449" s="407"/>
      <c r="U449" s="407"/>
      <c r="V449" s="35"/>
    </row>
    <row r="450" spans="1:22" ht="16.5" customHeight="1" thickBot="1" x14ac:dyDescent="0.4">
      <c r="A450" s="33"/>
      <c r="B450" s="407"/>
      <c r="C450" s="407"/>
      <c r="D450" s="407"/>
      <c r="E450" s="407"/>
      <c r="F450" s="407"/>
      <c r="G450" s="407"/>
      <c r="H450" s="407"/>
      <c r="I450" s="407"/>
      <c r="J450" s="411"/>
      <c r="K450" s="411"/>
      <c r="L450" s="412"/>
      <c r="M450" s="412"/>
      <c r="N450" s="412"/>
      <c r="O450" s="412"/>
      <c r="P450" s="407"/>
      <c r="Q450" s="407"/>
      <c r="R450" s="407"/>
      <c r="S450" s="407"/>
      <c r="T450" s="407"/>
      <c r="U450" s="407"/>
      <c r="V450" s="35"/>
    </row>
    <row r="451" spans="1:22" ht="16.5" customHeight="1" thickBot="1" x14ac:dyDescent="0.4">
      <c r="A451" s="33"/>
      <c r="B451" s="407"/>
      <c r="C451" s="407"/>
      <c r="D451" s="407"/>
      <c r="E451" s="407"/>
      <c r="F451" s="407"/>
      <c r="G451" s="407"/>
      <c r="H451" s="407"/>
      <c r="I451" s="407"/>
      <c r="J451" s="411"/>
      <c r="K451" s="411"/>
      <c r="L451" s="412"/>
      <c r="M451" s="412"/>
      <c r="N451" s="412"/>
      <c r="O451" s="412"/>
      <c r="P451" s="407"/>
      <c r="Q451" s="407"/>
      <c r="R451" s="407"/>
      <c r="S451" s="407"/>
      <c r="T451" s="407"/>
      <c r="U451" s="407"/>
      <c r="V451" s="35"/>
    </row>
    <row r="452" spans="1:22" ht="16.5" customHeight="1" thickBot="1" x14ac:dyDescent="0.4">
      <c r="A452" s="33"/>
      <c r="B452" s="407"/>
      <c r="C452" s="407"/>
      <c r="D452" s="407"/>
      <c r="E452" s="407"/>
      <c r="F452" s="407"/>
      <c r="G452" s="407"/>
      <c r="H452" s="407"/>
      <c r="I452" s="407"/>
      <c r="J452" s="411"/>
      <c r="K452" s="411"/>
      <c r="L452" s="412"/>
      <c r="M452" s="412"/>
      <c r="N452" s="412"/>
      <c r="O452" s="412"/>
      <c r="P452" s="407"/>
      <c r="Q452" s="407"/>
      <c r="R452" s="407"/>
      <c r="S452" s="407"/>
      <c r="T452" s="407"/>
      <c r="U452" s="407"/>
      <c r="V452" s="35"/>
    </row>
    <row r="453" spans="1:22" ht="16.5" customHeight="1" thickBot="1" x14ac:dyDescent="0.4">
      <c r="A453" s="33"/>
      <c r="B453" s="407"/>
      <c r="C453" s="407"/>
      <c r="D453" s="407"/>
      <c r="E453" s="407"/>
      <c r="F453" s="407"/>
      <c r="G453" s="407"/>
      <c r="H453" s="407"/>
      <c r="I453" s="407"/>
      <c r="J453" s="411"/>
      <c r="K453" s="411"/>
      <c r="L453" s="412"/>
      <c r="M453" s="412"/>
      <c r="N453" s="412"/>
      <c r="O453" s="412"/>
      <c r="P453" s="407"/>
      <c r="Q453" s="407"/>
      <c r="R453" s="407"/>
      <c r="S453" s="407"/>
      <c r="T453" s="407"/>
      <c r="U453" s="407"/>
      <c r="V453" s="35"/>
    </row>
    <row r="454" spans="1:22" ht="16.5" customHeight="1" thickBot="1" x14ac:dyDescent="0.4">
      <c r="A454" s="33"/>
      <c r="B454" s="407"/>
      <c r="C454" s="407"/>
      <c r="D454" s="407"/>
      <c r="E454" s="407"/>
      <c r="F454" s="407"/>
      <c r="G454" s="407"/>
      <c r="H454" s="407"/>
      <c r="I454" s="407"/>
      <c r="J454" s="411"/>
      <c r="K454" s="411"/>
      <c r="L454" s="412"/>
      <c r="M454" s="412"/>
      <c r="N454" s="412"/>
      <c r="O454" s="412"/>
      <c r="P454" s="407"/>
      <c r="Q454" s="407"/>
      <c r="R454" s="407"/>
      <c r="S454" s="407"/>
      <c r="T454" s="407"/>
      <c r="U454" s="407"/>
      <c r="V454" s="35"/>
    </row>
    <row r="455" spans="1:22" ht="16.5" customHeight="1" thickBot="1" x14ac:dyDescent="0.4">
      <c r="A455" s="33"/>
      <c r="B455" s="407"/>
      <c r="C455" s="407"/>
      <c r="D455" s="407"/>
      <c r="E455" s="407"/>
      <c r="F455" s="407"/>
      <c r="G455" s="407"/>
      <c r="H455" s="407"/>
      <c r="I455" s="407"/>
      <c r="J455" s="411"/>
      <c r="K455" s="411"/>
      <c r="L455" s="412"/>
      <c r="M455" s="412"/>
      <c r="N455" s="412"/>
      <c r="O455" s="412"/>
      <c r="P455" s="407"/>
      <c r="Q455" s="407"/>
      <c r="R455" s="407"/>
      <c r="S455" s="407"/>
      <c r="T455" s="407"/>
      <c r="U455" s="407"/>
      <c r="V455" s="35"/>
    </row>
    <row r="456" spans="1:22" ht="16.5" customHeight="1" thickBot="1" x14ac:dyDescent="0.4">
      <c r="A456" s="33"/>
      <c r="B456" s="407"/>
      <c r="C456" s="407"/>
      <c r="D456" s="407"/>
      <c r="E456" s="407"/>
      <c r="F456" s="407"/>
      <c r="G456" s="407"/>
      <c r="H456" s="407"/>
      <c r="I456" s="407"/>
      <c r="J456" s="411"/>
      <c r="K456" s="411"/>
      <c r="L456" s="412"/>
      <c r="M456" s="412"/>
      <c r="N456" s="412"/>
      <c r="O456" s="412"/>
      <c r="P456" s="407"/>
      <c r="Q456" s="407"/>
      <c r="R456" s="407"/>
      <c r="S456" s="407"/>
      <c r="T456" s="407"/>
      <c r="U456" s="407"/>
      <c r="V456" s="35"/>
    </row>
    <row r="457" spans="1:22" ht="16.5" customHeight="1" thickBot="1" x14ac:dyDescent="0.4">
      <c r="A457" s="33"/>
      <c r="B457" s="407"/>
      <c r="C457" s="407"/>
      <c r="D457" s="407"/>
      <c r="E457" s="407"/>
      <c r="F457" s="407"/>
      <c r="G457" s="407"/>
      <c r="H457" s="407"/>
      <c r="I457" s="407"/>
      <c r="J457" s="411"/>
      <c r="K457" s="411"/>
      <c r="L457" s="412"/>
      <c r="M457" s="412"/>
      <c r="N457" s="412"/>
      <c r="O457" s="412"/>
      <c r="P457" s="407"/>
      <c r="Q457" s="407"/>
      <c r="R457" s="407"/>
      <c r="S457" s="407"/>
      <c r="T457" s="407"/>
      <c r="U457" s="407"/>
      <c r="V457" s="35"/>
    </row>
    <row r="458" spans="1:22" ht="16.5" customHeight="1" thickBot="1" x14ac:dyDescent="0.4">
      <c r="A458" s="33"/>
      <c r="B458" s="407"/>
      <c r="C458" s="407"/>
      <c r="D458" s="407"/>
      <c r="E458" s="407"/>
      <c r="F458" s="407"/>
      <c r="G458" s="407"/>
      <c r="H458" s="407"/>
      <c r="I458" s="407"/>
      <c r="J458" s="411"/>
      <c r="K458" s="411"/>
      <c r="L458" s="412"/>
      <c r="M458" s="412"/>
      <c r="N458" s="412"/>
      <c r="O458" s="412"/>
      <c r="P458" s="407"/>
      <c r="Q458" s="407"/>
      <c r="R458" s="407"/>
      <c r="S458" s="407"/>
      <c r="T458" s="407"/>
      <c r="U458" s="407"/>
      <c r="V458" s="35"/>
    </row>
    <row r="459" spans="1:22" ht="16.5" customHeight="1" thickBot="1" x14ac:dyDescent="0.4">
      <c r="A459" s="33"/>
      <c r="B459" s="407"/>
      <c r="C459" s="407"/>
      <c r="D459" s="407"/>
      <c r="E459" s="407"/>
      <c r="F459" s="407"/>
      <c r="G459" s="407"/>
      <c r="H459" s="407"/>
      <c r="I459" s="407"/>
      <c r="J459" s="411"/>
      <c r="K459" s="411"/>
      <c r="L459" s="412"/>
      <c r="M459" s="412"/>
      <c r="N459" s="412"/>
      <c r="O459" s="412"/>
      <c r="P459" s="407"/>
      <c r="Q459" s="407"/>
      <c r="R459" s="407"/>
      <c r="S459" s="407"/>
      <c r="T459" s="407"/>
      <c r="U459" s="407"/>
      <c r="V459" s="35"/>
    </row>
    <row r="460" spans="1:22" ht="16.5" customHeight="1" thickBot="1" x14ac:dyDescent="0.4">
      <c r="A460" s="33"/>
      <c r="B460" s="407"/>
      <c r="C460" s="407"/>
      <c r="D460" s="407"/>
      <c r="E460" s="407"/>
      <c r="F460" s="407"/>
      <c r="G460" s="407"/>
      <c r="H460" s="407"/>
      <c r="I460" s="407"/>
      <c r="J460" s="411"/>
      <c r="K460" s="411"/>
      <c r="L460" s="412"/>
      <c r="M460" s="412"/>
      <c r="N460" s="412"/>
      <c r="O460" s="412"/>
      <c r="P460" s="407"/>
      <c r="Q460" s="407"/>
      <c r="R460" s="407"/>
      <c r="S460" s="407"/>
      <c r="T460" s="407"/>
      <c r="U460" s="407"/>
      <c r="V460" s="35"/>
    </row>
    <row r="461" spans="1:22" ht="16.5" customHeight="1" thickBot="1" x14ac:dyDescent="0.4">
      <c r="A461" s="33"/>
      <c r="B461" s="407"/>
      <c r="C461" s="407"/>
      <c r="D461" s="407"/>
      <c r="E461" s="407"/>
      <c r="F461" s="407"/>
      <c r="G461" s="407"/>
      <c r="H461" s="408"/>
      <c r="I461" s="408"/>
      <c r="J461" s="409"/>
      <c r="K461" s="409"/>
      <c r="L461" s="410"/>
      <c r="M461" s="410"/>
      <c r="N461" s="410"/>
      <c r="O461" s="410"/>
      <c r="P461" s="408"/>
      <c r="Q461" s="408"/>
      <c r="R461" s="408"/>
      <c r="S461" s="408"/>
      <c r="T461" s="408"/>
      <c r="U461" s="408"/>
      <c r="V461" s="35"/>
    </row>
    <row r="462" spans="1:22" ht="16.5" customHeight="1" thickBot="1" x14ac:dyDescent="0.4">
      <c r="A462" s="33"/>
      <c r="B462" s="407"/>
      <c r="C462" s="407"/>
      <c r="D462" s="407"/>
      <c r="E462" s="407"/>
      <c r="F462" s="407"/>
      <c r="G462" s="407"/>
      <c r="H462" s="408"/>
      <c r="I462" s="408"/>
      <c r="J462" s="409"/>
      <c r="K462" s="409"/>
      <c r="L462" s="410"/>
      <c r="M462" s="410"/>
      <c r="N462" s="410"/>
      <c r="O462" s="410"/>
      <c r="P462" s="408"/>
      <c r="Q462" s="408"/>
      <c r="R462" s="408"/>
      <c r="S462" s="408"/>
      <c r="T462" s="408"/>
      <c r="U462" s="408"/>
      <c r="V462" s="35"/>
    </row>
    <row r="463" spans="1:22" ht="16.5" customHeight="1" thickBot="1" x14ac:dyDescent="0.4">
      <c r="A463" s="33"/>
      <c r="B463" s="407"/>
      <c r="C463" s="407"/>
      <c r="D463" s="407"/>
      <c r="E463" s="407"/>
      <c r="F463" s="407"/>
      <c r="G463" s="407"/>
      <c r="H463" s="408"/>
      <c r="I463" s="408"/>
      <c r="J463" s="409"/>
      <c r="K463" s="409"/>
      <c r="L463" s="410"/>
      <c r="M463" s="410"/>
      <c r="N463" s="410"/>
      <c r="O463" s="410"/>
      <c r="P463" s="408"/>
      <c r="Q463" s="408"/>
      <c r="R463" s="408"/>
      <c r="S463" s="408"/>
      <c r="T463" s="408"/>
      <c r="U463" s="408"/>
      <c r="V463" s="35"/>
    </row>
    <row r="464" spans="1:22" ht="16.5" customHeight="1" thickBot="1" x14ac:dyDescent="0.4">
      <c r="A464" s="33"/>
      <c r="B464" s="407"/>
      <c r="C464" s="407"/>
      <c r="D464" s="407"/>
      <c r="E464" s="407"/>
      <c r="F464" s="407"/>
      <c r="G464" s="407"/>
      <c r="H464" s="408"/>
      <c r="I464" s="408"/>
      <c r="J464" s="409"/>
      <c r="K464" s="409"/>
      <c r="L464" s="410"/>
      <c r="M464" s="410"/>
      <c r="N464" s="410"/>
      <c r="O464" s="410"/>
      <c r="P464" s="408"/>
      <c r="Q464" s="408"/>
      <c r="R464" s="408"/>
      <c r="S464" s="408"/>
      <c r="T464" s="408"/>
      <c r="U464" s="408"/>
      <c r="V464" s="35"/>
    </row>
    <row r="465" spans="1:22" ht="16.5" customHeight="1" thickBot="1" x14ac:dyDescent="0.4">
      <c r="A465" s="33"/>
      <c r="B465" s="407"/>
      <c r="C465" s="407"/>
      <c r="D465" s="407"/>
      <c r="E465" s="407"/>
      <c r="F465" s="407"/>
      <c r="G465" s="407"/>
      <c r="H465" s="408"/>
      <c r="I465" s="408"/>
      <c r="J465" s="409"/>
      <c r="K465" s="409"/>
      <c r="L465" s="410"/>
      <c r="M465" s="410"/>
      <c r="N465" s="410"/>
      <c r="O465" s="410"/>
      <c r="P465" s="408"/>
      <c r="Q465" s="408"/>
      <c r="R465" s="408"/>
      <c r="S465" s="408"/>
      <c r="T465" s="408"/>
      <c r="U465" s="408"/>
      <c r="V465" s="35"/>
    </row>
    <row r="466" spans="1:22" ht="16.5" customHeight="1" thickBot="1" x14ac:dyDescent="0.4">
      <c r="A466" s="33"/>
      <c r="B466" s="407"/>
      <c r="C466" s="407"/>
      <c r="D466" s="407"/>
      <c r="E466" s="407"/>
      <c r="F466" s="407"/>
      <c r="G466" s="407"/>
      <c r="H466" s="408"/>
      <c r="I466" s="408"/>
      <c r="J466" s="409"/>
      <c r="K466" s="409"/>
      <c r="L466" s="410"/>
      <c r="M466" s="410"/>
      <c r="N466" s="410"/>
      <c r="O466" s="410"/>
      <c r="P466" s="408"/>
      <c r="Q466" s="408"/>
      <c r="R466" s="408"/>
      <c r="S466" s="408"/>
      <c r="T466" s="408"/>
      <c r="U466" s="408"/>
      <c r="V466" s="35"/>
    </row>
    <row r="467" spans="1:22" ht="16.5" customHeight="1" thickBot="1" x14ac:dyDescent="0.4">
      <c r="A467" s="33"/>
      <c r="B467" s="407"/>
      <c r="C467" s="407"/>
      <c r="D467" s="407"/>
      <c r="E467" s="407"/>
      <c r="F467" s="407"/>
      <c r="G467" s="407"/>
      <c r="H467" s="408"/>
      <c r="I467" s="408"/>
      <c r="J467" s="409"/>
      <c r="K467" s="409"/>
      <c r="L467" s="410"/>
      <c r="M467" s="410"/>
      <c r="N467" s="410"/>
      <c r="O467" s="410"/>
      <c r="P467" s="408"/>
      <c r="Q467" s="408"/>
      <c r="R467" s="408"/>
      <c r="S467" s="408"/>
      <c r="T467" s="408"/>
      <c r="U467" s="408"/>
      <c r="V467" s="35"/>
    </row>
    <row r="468" spans="1:22" ht="16.5" customHeight="1" thickBot="1" x14ac:dyDescent="0.4">
      <c r="A468" s="33"/>
      <c r="B468" s="407"/>
      <c r="C468" s="407"/>
      <c r="D468" s="407"/>
      <c r="E468" s="407"/>
      <c r="F468" s="407"/>
      <c r="G468" s="407"/>
      <c r="H468" s="408"/>
      <c r="I468" s="408"/>
      <c r="J468" s="409"/>
      <c r="K468" s="409"/>
      <c r="L468" s="410"/>
      <c r="M468" s="410"/>
      <c r="N468" s="410"/>
      <c r="O468" s="410"/>
      <c r="P468" s="408"/>
      <c r="Q468" s="408"/>
      <c r="R468" s="408"/>
      <c r="S468" s="408"/>
      <c r="T468" s="408"/>
      <c r="U468" s="408"/>
      <c r="V468" s="35"/>
    </row>
    <row r="469" spans="1:22" ht="16.5" customHeight="1" x14ac:dyDescent="0.35">
      <c r="A469" s="33"/>
      <c r="B469" s="87"/>
      <c r="C469" s="87"/>
      <c r="D469" s="87"/>
      <c r="E469" s="85"/>
      <c r="F469" s="85"/>
      <c r="G469" s="85"/>
      <c r="H469" s="86"/>
      <c r="I469" s="86"/>
      <c r="J469" s="86"/>
      <c r="K469" s="86"/>
      <c r="L469" s="86"/>
      <c r="M469" s="86"/>
      <c r="N469" s="86"/>
      <c r="O469" s="86"/>
      <c r="P469" s="86"/>
      <c r="Q469" s="86"/>
      <c r="R469" s="86"/>
      <c r="S469" s="86"/>
      <c r="T469" s="86"/>
      <c r="U469" s="86"/>
      <c r="V469" s="35"/>
    </row>
    <row r="470" spans="1:22" ht="16.5" customHeight="1" x14ac:dyDescent="0.35">
      <c r="A470" s="33"/>
      <c r="B470" s="406" t="s">
        <v>450</v>
      </c>
      <c r="C470" s="406"/>
      <c r="D470" s="406"/>
      <c r="E470" s="406"/>
      <c r="F470" s="406"/>
      <c r="G470" s="406"/>
      <c r="H470" s="406"/>
      <c r="I470" s="406"/>
      <c r="J470" s="406"/>
      <c r="K470" s="406"/>
      <c r="L470" s="406"/>
      <c r="M470" s="406"/>
      <c r="N470" s="406"/>
      <c r="O470" s="406"/>
      <c r="P470" s="406"/>
      <c r="Q470" s="406"/>
      <c r="R470" s="406"/>
      <c r="S470" s="406"/>
      <c r="T470" s="406"/>
      <c r="U470" s="406"/>
      <c r="V470" s="35"/>
    </row>
    <row r="471" spans="1:22" ht="16.5" customHeight="1" x14ac:dyDescent="0.35">
      <c r="A471" s="33"/>
      <c r="B471" s="144" t="s">
        <v>300</v>
      </c>
      <c r="C471" s="144"/>
      <c r="D471" s="144"/>
      <c r="E471" s="144"/>
      <c r="F471" s="144"/>
      <c r="G471" s="144"/>
      <c r="H471" s="144"/>
      <c r="I471" s="158" t="s">
        <v>301</v>
      </c>
      <c r="J471" s="158"/>
      <c r="K471" s="158"/>
      <c r="L471" s="158"/>
      <c r="M471" s="158"/>
      <c r="N471" s="158"/>
      <c r="O471" s="158"/>
      <c r="P471" s="158"/>
      <c r="Q471" s="158"/>
      <c r="R471" s="158"/>
      <c r="S471" s="158"/>
      <c r="T471" s="158"/>
      <c r="U471" s="158"/>
      <c r="V471" s="35"/>
    </row>
    <row r="472" spans="1:22" ht="16.5" customHeight="1" x14ac:dyDescent="0.35">
      <c r="A472" s="33"/>
      <c r="B472" s="144"/>
      <c r="C472" s="144"/>
      <c r="D472" s="144"/>
      <c r="E472" s="144"/>
      <c r="F472" s="144"/>
      <c r="G472" s="144"/>
      <c r="H472" s="144"/>
      <c r="I472" s="158"/>
      <c r="J472" s="158"/>
      <c r="K472" s="158"/>
      <c r="L472" s="158"/>
      <c r="M472" s="158"/>
      <c r="N472" s="158"/>
      <c r="O472" s="158"/>
      <c r="P472" s="158"/>
      <c r="Q472" s="158"/>
      <c r="R472" s="158"/>
      <c r="S472" s="158"/>
      <c r="T472" s="158"/>
      <c r="U472" s="158"/>
      <c r="V472" s="35"/>
    </row>
    <row r="473" spans="1:22" ht="16.5" customHeight="1" x14ac:dyDescent="0.35">
      <c r="A473" s="33"/>
      <c r="B473" s="144"/>
      <c r="C473" s="144"/>
      <c r="D473" s="144"/>
      <c r="E473" s="144"/>
      <c r="F473" s="144"/>
      <c r="G473" s="144"/>
      <c r="H473" s="144"/>
      <c r="I473" s="158"/>
      <c r="J473" s="158"/>
      <c r="K473" s="158"/>
      <c r="L473" s="158"/>
      <c r="M473" s="158"/>
      <c r="N473" s="158"/>
      <c r="O473" s="158"/>
      <c r="P473" s="158"/>
      <c r="Q473" s="158"/>
      <c r="R473" s="158"/>
      <c r="S473" s="158"/>
      <c r="T473" s="158"/>
      <c r="U473" s="158"/>
      <c r="V473" s="35"/>
    </row>
    <row r="474" spans="1:22" ht="16.5" customHeight="1" x14ac:dyDescent="0.35">
      <c r="A474" s="33"/>
      <c r="B474" s="144"/>
      <c r="C474" s="144"/>
      <c r="D474" s="144"/>
      <c r="E474" s="144"/>
      <c r="F474" s="144"/>
      <c r="G474" s="144"/>
      <c r="H474" s="144"/>
      <c r="I474" s="158"/>
      <c r="J474" s="158"/>
      <c r="K474" s="158"/>
      <c r="L474" s="158"/>
      <c r="M474" s="158"/>
      <c r="N474" s="158"/>
      <c r="O474" s="158"/>
      <c r="P474" s="158"/>
      <c r="Q474" s="158"/>
      <c r="R474" s="158"/>
      <c r="S474" s="158"/>
      <c r="T474" s="158"/>
      <c r="U474" s="158"/>
      <c r="V474" s="35"/>
    </row>
    <row r="475" spans="1:22" ht="16.5" customHeight="1" x14ac:dyDescent="0.35">
      <c r="A475" s="33"/>
      <c r="B475" s="144"/>
      <c r="C475" s="144"/>
      <c r="D475" s="144"/>
      <c r="E475" s="144"/>
      <c r="F475" s="144"/>
      <c r="G475" s="144"/>
      <c r="H475" s="144"/>
      <c r="I475" s="158"/>
      <c r="J475" s="158"/>
      <c r="K475" s="158"/>
      <c r="L475" s="158"/>
      <c r="M475" s="158"/>
      <c r="N475" s="158"/>
      <c r="O475" s="158"/>
      <c r="P475" s="158"/>
      <c r="Q475" s="158"/>
      <c r="R475" s="158"/>
      <c r="S475" s="158"/>
      <c r="T475" s="158"/>
      <c r="U475" s="158"/>
      <c r="V475" s="35"/>
    </row>
    <row r="476" spans="1:22" ht="16.5" customHeight="1" x14ac:dyDescent="0.35">
      <c r="A476" s="33"/>
      <c r="B476" s="144"/>
      <c r="C476" s="144"/>
      <c r="D476" s="144"/>
      <c r="E476" s="144"/>
      <c r="F476" s="144"/>
      <c r="G476" s="144"/>
      <c r="H476" s="144"/>
      <c r="I476" s="158"/>
      <c r="J476" s="158"/>
      <c r="K476" s="158"/>
      <c r="L476" s="158"/>
      <c r="M476" s="158"/>
      <c r="N476" s="158"/>
      <c r="O476" s="158"/>
      <c r="P476" s="158"/>
      <c r="Q476" s="158"/>
      <c r="R476" s="158"/>
      <c r="S476" s="158"/>
      <c r="T476" s="158"/>
      <c r="U476" s="158"/>
      <c r="V476" s="35"/>
    </row>
    <row r="477" spans="1:22" ht="16.5" customHeight="1" x14ac:dyDescent="0.35">
      <c r="A477" s="33"/>
      <c r="B477" s="144"/>
      <c r="C477" s="144"/>
      <c r="D477" s="144"/>
      <c r="E477" s="144"/>
      <c r="F477" s="144"/>
      <c r="G477" s="144"/>
      <c r="H477" s="144"/>
      <c r="I477" s="158"/>
      <c r="J477" s="158"/>
      <c r="K477" s="158"/>
      <c r="L477" s="158"/>
      <c r="M477" s="158"/>
      <c r="N477" s="158"/>
      <c r="O477" s="158"/>
      <c r="P477" s="158"/>
      <c r="Q477" s="158"/>
      <c r="R477" s="158"/>
      <c r="S477" s="158"/>
      <c r="T477" s="158"/>
      <c r="U477" s="158"/>
      <c r="V477" s="35"/>
    </row>
    <row r="478" spans="1:22" ht="16.5" customHeight="1" x14ac:dyDescent="0.35">
      <c r="A478" s="33"/>
      <c r="B478" s="144"/>
      <c r="C478" s="144"/>
      <c r="D478" s="144"/>
      <c r="E478" s="144"/>
      <c r="F478" s="144"/>
      <c r="G478" s="144"/>
      <c r="H478" s="144"/>
      <c r="I478" s="158"/>
      <c r="J478" s="158"/>
      <c r="K478" s="158"/>
      <c r="L478" s="158"/>
      <c r="M478" s="158"/>
      <c r="N478" s="158"/>
      <c r="O478" s="158"/>
      <c r="P478" s="158"/>
      <c r="Q478" s="158"/>
      <c r="R478" s="158"/>
      <c r="S478" s="158"/>
      <c r="T478" s="158"/>
      <c r="U478" s="158"/>
      <c r="V478" s="35"/>
    </row>
    <row r="479" spans="1:22" ht="16.5" customHeight="1" x14ac:dyDescent="0.35">
      <c r="A479" s="33"/>
      <c r="B479" s="186" t="s">
        <v>17</v>
      </c>
      <c r="C479" s="186"/>
      <c r="D479" s="186"/>
      <c r="E479" s="186"/>
      <c r="F479" s="186"/>
      <c r="G479" s="186"/>
      <c r="H479" s="186"/>
      <c r="I479" s="186"/>
      <c r="J479" s="186"/>
      <c r="K479" s="186"/>
      <c r="L479" s="186"/>
      <c r="M479" s="186"/>
      <c r="N479" s="186"/>
      <c r="O479" s="186"/>
      <c r="P479" s="186"/>
      <c r="Q479" s="186"/>
      <c r="R479" s="186"/>
      <c r="S479" s="186"/>
      <c r="T479" s="186"/>
      <c r="U479" s="186"/>
      <c r="V479" s="35"/>
    </row>
    <row r="480" spans="1:22" ht="16.5" customHeight="1" x14ac:dyDescent="0.35">
      <c r="A480" s="33"/>
      <c r="B480" s="186"/>
      <c r="C480" s="186"/>
      <c r="D480" s="186"/>
      <c r="E480" s="186"/>
      <c r="F480" s="186"/>
      <c r="G480" s="186"/>
      <c r="H480" s="186"/>
      <c r="I480" s="186"/>
      <c r="J480" s="186"/>
      <c r="K480" s="186"/>
      <c r="L480" s="186"/>
      <c r="M480" s="186"/>
      <c r="N480" s="186"/>
      <c r="O480" s="186"/>
      <c r="P480" s="186"/>
      <c r="Q480" s="186"/>
      <c r="R480" s="186"/>
      <c r="S480" s="186"/>
      <c r="T480" s="186"/>
      <c r="U480" s="186"/>
      <c r="V480" s="35"/>
    </row>
    <row r="481" spans="1:22" ht="16.5" customHeight="1" x14ac:dyDescent="0.35">
      <c r="A481" s="33"/>
      <c r="B481" s="186"/>
      <c r="C481" s="186"/>
      <c r="D481" s="186"/>
      <c r="E481" s="186"/>
      <c r="F481" s="186"/>
      <c r="G481" s="186"/>
      <c r="H481" s="186"/>
      <c r="I481" s="186"/>
      <c r="J481" s="186"/>
      <c r="K481" s="186"/>
      <c r="L481" s="186"/>
      <c r="M481" s="186"/>
      <c r="N481" s="186"/>
      <c r="O481" s="186"/>
      <c r="P481" s="186"/>
      <c r="Q481" s="186"/>
      <c r="R481" s="186"/>
      <c r="S481" s="186"/>
      <c r="T481" s="186"/>
      <c r="U481" s="186"/>
      <c r="V481" s="35"/>
    </row>
    <row r="482" spans="1:22" ht="16.5" customHeight="1" x14ac:dyDescent="0.35">
      <c r="A482" s="33"/>
      <c r="B482" s="186"/>
      <c r="C482" s="186"/>
      <c r="D482" s="186"/>
      <c r="E482" s="186"/>
      <c r="F482" s="186"/>
      <c r="G482" s="186"/>
      <c r="H482" s="186"/>
      <c r="I482" s="186"/>
      <c r="J482" s="186"/>
      <c r="K482" s="186"/>
      <c r="L482" s="186"/>
      <c r="M482" s="186"/>
      <c r="N482" s="186"/>
      <c r="O482" s="186"/>
      <c r="P482" s="186"/>
      <c r="Q482" s="186"/>
      <c r="R482" s="186"/>
      <c r="S482" s="186"/>
      <c r="T482" s="186"/>
      <c r="U482" s="186"/>
      <c r="V482" s="35"/>
    </row>
    <row r="483" spans="1:22" ht="16.5" customHeight="1" x14ac:dyDescent="0.35">
      <c r="A483" s="33"/>
      <c r="B483" s="186"/>
      <c r="C483" s="186"/>
      <c r="D483" s="186"/>
      <c r="E483" s="186"/>
      <c r="F483" s="186"/>
      <c r="G483" s="186"/>
      <c r="H483" s="186"/>
      <c r="I483" s="186"/>
      <c r="J483" s="186"/>
      <c r="K483" s="186"/>
      <c r="L483" s="186"/>
      <c r="M483" s="186"/>
      <c r="N483" s="186"/>
      <c r="O483" s="186"/>
      <c r="P483" s="186"/>
      <c r="Q483" s="186"/>
      <c r="R483" s="186"/>
      <c r="S483" s="186"/>
      <c r="T483" s="186"/>
      <c r="U483" s="186"/>
      <c r="V483" s="35"/>
    </row>
    <row r="484" spans="1:22" ht="16.5" customHeight="1" x14ac:dyDescent="0.35">
      <c r="A484" s="33"/>
      <c r="B484" s="186"/>
      <c r="C484" s="186"/>
      <c r="D484" s="186"/>
      <c r="E484" s="186"/>
      <c r="F484" s="186"/>
      <c r="G484" s="186"/>
      <c r="H484" s="186"/>
      <c r="I484" s="186"/>
      <c r="J484" s="186"/>
      <c r="K484" s="186"/>
      <c r="L484" s="186"/>
      <c r="M484" s="186"/>
      <c r="N484" s="186"/>
      <c r="O484" s="186"/>
      <c r="P484" s="186"/>
      <c r="Q484" s="186"/>
      <c r="R484" s="186"/>
      <c r="S484" s="186"/>
      <c r="T484" s="186"/>
      <c r="U484" s="186"/>
      <c r="V484" s="35"/>
    </row>
    <row r="485" spans="1:22" ht="16.5" customHeight="1" x14ac:dyDescent="0.35">
      <c r="A485" s="33"/>
      <c r="B485" s="186"/>
      <c r="C485" s="186"/>
      <c r="D485" s="186"/>
      <c r="E485" s="186"/>
      <c r="F485" s="186"/>
      <c r="G485" s="186"/>
      <c r="H485" s="186"/>
      <c r="I485" s="186"/>
      <c r="J485" s="186"/>
      <c r="K485" s="186"/>
      <c r="L485" s="186"/>
      <c r="M485" s="186"/>
      <c r="N485" s="186"/>
      <c r="O485" s="186"/>
      <c r="P485" s="186"/>
      <c r="Q485" s="186"/>
      <c r="R485" s="186"/>
      <c r="S485" s="186"/>
      <c r="T485" s="186"/>
      <c r="U485" s="186"/>
      <c r="V485" s="35"/>
    </row>
    <row r="486" spans="1:22" ht="16.5" customHeight="1" x14ac:dyDescent="0.35">
      <c r="A486" s="33"/>
      <c r="B486" s="186"/>
      <c r="C486" s="186"/>
      <c r="D486" s="186"/>
      <c r="E486" s="186"/>
      <c r="F486" s="186"/>
      <c r="G486" s="186"/>
      <c r="H486" s="186"/>
      <c r="I486" s="186"/>
      <c r="J486" s="186"/>
      <c r="K486" s="186"/>
      <c r="L486" s="186"/>
      <c r="M486" s="186"/>
      <c r="N486" s="186"/>
      <c r="O486" s="186"/>
      <c r="P486" s="186"/>
      <c r="Q486" s="186"/>
      <c r="R486" s="186"/>
      <c r="S486" s="186"/>
      <c r="T486" s="186"/>
      <c r="U486" s="186"/>
      <c r="V486" s="35"/>
    </row>
    <row r="487" spans="1:22" ht="16.5" customHeight="1" x14ac:dyDescent="0.35">
      <c r="A487" s="33"/>
      <c r="B487" s="186"/>
      <c r="C487" s="186"/>
      <c r="D487" s="186"/>
      <c r="E487" s="186"/>
      <c r="F487" s="186"/>
      <c r="G487" s="186"/>
      <c r="H487" s="186"/>
      <c r="I487" s="186"/>
      <c r="J487" s="186"/>
      <c r="K487" s="186"/>
      <c r="L487" s="186"/>
      <c r="M487" s="186"/>
      <c r="N487" s="186"/>
      <c r="O487" s="186"/>
      <c r="P487" s="186"/>
      <c r="Q487" s="186"/>
      <c r="R487" s="186"/>
      <c r="S487" s="186"/>
      <c r="T487" s="186"/>
      <c r="U487" s="186"/>
      <c r="V487" s="35"/>
    </row>
    <row r="488" spans="1:22" ht="16.5" customHeight="1" x14ac:dyDescent="0.35">
      <c r="A488" s="33"/>
      <c r="B488" s="186"/>
      <c r="C488" s="186"/>
      <c r="D488" s="186"/>
      <c r="E488" s="186"/>
      <c r="F488" s="186"/>
      <c r="G488" s="186"/>
      <c r="H488" s="186"/>
      <c r="I488" s="186"/>
      <c r="J488" s="186"/>
      <c r="K488" s="186"/>
      <c r="L488" s="186"/>
      <c r="M488" s="186"/>
      <c r="N488" s="186"/>
      <c r="O488" s="186"/>
      <c r="P488" s="186"/>
      <c r="Q488" s="186"/>
      <c r="R488" s="186"/>
      <c r="S488" s="186"/>
      <c r="T488" s="186"/>
      <c r="U488" s="186"/>
      <c r="V488" s="35"/>
    </row>
    <row r="489" spans="1:22" ht="16.5" customHeight="1" x14ac:dyDescent="0.35">
      <c r="A489" s="33"/>
      <c r="B489" s="186"/>
      <c r="C489" s="186"/>
      <c r="D489" s="186"/>
      <c r="E489" s="186"/>
      <c r="F489" s="186"/>
      <c r="G489" s="186"/>
      <c r="H489" s="186"/>
      <c r="I489" s="186"/>
      <c r="J489" s="186"/>
      <c r="K489" s="186"/>
      <c r="L489" s="186"/>
      <c r="M489" s="186"/>
      <c r="N489" s="186"/>
      <c r="O489" s="186"/>
      <c r="P489" s="186"/>
      <c r="Q489" s="186"/>
      <c r="R489" s="186"/>
      <c r="S489" s="186"/>
      <c r="T489" s="186"/>
      <c r="U489" s="186"/>
      <c r="V489" s="35"/>
    </row>
    <row r="490" spans="1:22" ht="16.5" customHeight="1" x14ac:dyDescent="0.35">
      <c r="A490" s="33"/>
      <c r="B490" s="186"/>
      <c r="C490" s="186"/>
      <c r="D490" s="186"/>
      <c r="E490" s="186"/>
      <c r="F490" s="186"/>
      <c r="G490" s="186"/>
      <c r="H490" s="186"/>
      <c r="I490" s="186"/>
      <c r="J490" s="186"/>
      <c r="K490" s="186"/>
      <c r="L490" s="186"/>
      <c r="M490" s="186"/>
      <c r="N490" s="186"/>
      <c r="O490" s="186"/>
      <c r="P490" s="186"/>
      <c r="Q490" s="186"/>
      <c r="R490" s="186"/>
      <c r="S490" s="186"/>
      <c r="T490" s="186"/>
      <c r="U490" s="186"/>
      <c r="V490" s="35"/>
    </row>
    <row r="491" spans="1:22" ht="16.5" customHeight="1" x14ac:dyDescent="0.35">
      <c r="A491" s="33"/>
      <c r="B491" s="186"/>
      <c r="C491" s="186"/>
      <c r="D491" s="186"/>
      <c r="E491" s="186"/>
      <c r="F491" s="186"/>
      <c r="G491" s="186"/>
      <c r="H491" s="186"/>
      <c r="I491" s="186"/>
      <c r="J491" s="186"/>
      <c r="K491" s="186"/>
      <c r="L491" s="186"/>
      <c r="M491" s="186"/>
      <c r="N491" s="186"/>
      <c r="O491" s="186"/>
      <c r="P491" s="186"/>
      <c r="Q491" s="186"/>
      <c r="R491" s="186"/>
      <c r="S491" s="186"/>
      <c r="T491" s="186"/>
      <c r="U491" s="186"/>
      <c r="V491" s="35"/>
    </row>
    <row r="492" spans="1:22" ht="16.5" customHeight="1" x14ac:dyDescent="0.35">
      <c r="A492" s="33"/>
      <c r="B492" s="186"/>
      <c r="C492" s="186"/>
      <c r="D492" s="186"/>
      <c r="E492" s="186"/>
      <c r="F492" s="186"/>
      <c r="G492" s="186"/>
      <c r="H492" s="186"/>
      <c r="I492" s="186"/>
      <c r="J492" s="186"/>
      <c r="K492" s="186"/>
      <c r="L492" s="186"/>
      <c r="M492" s="186"/>
      <c r="N492" s="186"/>
      <c r="O492" s="186"/>
      <c r="P492" s="186"/>
      <c r="Q492" s="186"/>
      <c r="R492" s="186"/>
      <c r="S492" s="186"/>
      <c r="T492" s="186"/>
      <c r="U492" s="186"/>
      <c r="V492" s="35"/>
    </row>
    <row r="493" spans="1:22" ht="16.5" customHeight="1" x14ac:dyDescent="0.35">
      <c r="A493" s="33"/>
      <c r="B493" s="186"/>
      <c r="C493" s="186"/>
      <c r="D493" s="186"/>
      <c r="E493" s="186"/>
      <c r="F493" s="186"/>
      <c r="G493" s="186"/>
      <c r="H493" s="186"/>
      <c r="I493" s="186"/>
      <c r="J493" s="186"/>
      <c r="K493" s="186"/>
      <c r="L493" s="186"/>
      <c r="M493" s="186"/>
      <c r="N493" s="186"/>
      <c r="O493" s="186"/>
      <c r="P493" s="186"/>
      <c r="Q493" s="186"/>
      <c r="R493" s="186"/>
      <c r="S493" s="186"/>
      <c r="T493" s="186"/>
      <c r="U493" s="186"/>
      <c r="V493" s="35"/>
    </row>
    <row r="494" spans="1:22" ht="16.5" customHeight="1" x14ac:dyDescent="0.35">
      <c r="A494" s="33"/>
      <c r="B494" s="186"/>
      <c r="C494" s="186"/>
      <c r="D494" s="186"/>
      <c r="E494" s="186"/>
      <c r="F494" s="186"/>
      <c r="G494" s="186"/>
      <c r="H494" s="186"/>
      <c r="I494" s="186"/>
      <c r="J494" s="186"/>
      <c r="K494" s="186"/>
      <c r="L494" s="186"/>
      <c r="M494" s="186"/>
      <c r="N494" s="186"/>
      <c r="O494" s="186"/>
      <c r="P494" s="186"/>
      <c r="Q494" s="186"/>
      <c r="R494" s="186"/>
      <c r="S494" s="186"/>
      <c r="T494" s="186"/>
      <c r="U494" s="186"/>
      <c r="V494" s="35"/>
    </row>
    <row r="495" spans="1:22" ht="16.5" customHeight="1" x14ac:dyDescent="0.35">
      <c r="A495" s="33"/>
      <c r="B495" s="186"/>
      <c r="C495" s="186"/>
      <c r="D495" s="186"/>
      <c r="E495" s="186"/>
      <c r="F495" s="186"/>
      <c r="G495" s="186"/>
      <c r="H495" s="186"/>
      <c r="I495" s="186"/>
      <c r="J495" s="186"/>
      <c r="K495" s="186"/>
      <c r="L495" s="186"/>
      <c r="M495" s="186"/>
      <c r="N495" s="186"/>
      <c r="O495" s="186"/>
      <c r="P495" s="186"/>
      <c r="Q495" s="186"/>
      <c r="R495" s="186"/>
      <c r="S495" s="186"/>
      <c r="T495" s="186"/>
      <c r="U495" s="186"/>
      <c r="V495" s="35"/>
    </row>
    <row r="496" spans="1:22" ht="16.5" customHeight="1" x14ac:dyDescent="0.35">
      <c r="A496" s="33"/>
      <c r="B496" s="186"/>
      <c r="C496" s="186"/>
      <c r="D496" s="186"/>
      <c r="E496" s="186"/>
      <c r="F496" s="186"/>
      <c r="G496" s="186"/>
      <c r="H496" s="186"/>
      <c r="I496" s="186"/>
      <c r="J496" s="186"/>
      <c r="K496" s="186"/>
      <c r="L496" s="186"/>
      <c r="M496" s="186"/>
      <c r="N496" s="186"/>
      <c r="O496" s="186"/>
      <c r="P496" s="186"/>
      <c r="Q496" s="186"/>
      <c r="R496" s="186"/>
      <c r="S496" s="186"/>
      <c r="T496" s="186"/>
      <c r="U496" s="186"/>
      <c r="V496" s="35"/>
    </row>
    <row r="497" spans="1:22" ht="16.5" customHeight="1" x14ac:dyDescent="0.35">
      <c r="A497" s="33"/>
      <c r="B497" s="186"/>
      <c r="C497" s="186"/>
      <c r="D497" s="186"/>
      <c r="E497" s="186"/>
      <c r="F497" s="186"/>
      <c r="G497" s="186"/>
      <c r="H497" s="186"/>
      <c r="I497" s="186"/>
      <c r="J497" s="186"/>
      <c r="K497" s="186"/>
      <c r="L497" s="186"/>
      <c r="M497" s="186"/>
      <c r="N497" s="186"/>
      <c r="O497" s="186"/>
      <c r="P497" s="186"/>
      <c r="Q497" s="186"/>
      <c r="R497" s="186"/>
      <c r="S497" s="186"/>
      <c r="T497" s="186"/>
      <c r="U497" s="186"/>
      <c r="V497" s="35"/>
    </row>
    <row r="498" spans="1:22" ht="16.5" customHeight="1" x14ac:dyDescent="0.35">
      <c r="A498" s="33"/>
      <c r="B498" s="186"/>
      <c r="C498" s="186"/>
      <c r="D498" s="186"/>
      <c r="E498" s="186"/>
      <c r="F498" s="186"/>
      <c r="G498" s="186"/>
      <c r="H498" s="186"/>
      <c r="I498" s="186"/>
      <c r="J498" s="186"/>
      <c r="K498" s="186"/>
      <c r="L498" s="186"/>
      <c r="M498" s="186"/>
      <c r="N498" s="186"/>
      <c r="O498" s="186"/>
      <c r="P498" s="186"/>
      <c r="Q498" s="186"/>
      <c r="R498" s="186"/>
      <c r="S498" s="186"/>
      <c r="T498" s="186"/>
      <c r="U498" s="186"/>
      <c r="V498" s="35"/>
    </row>
    <row r="499" spans="1:22" ht="16.5" customHeight="1" x14ac:dyDescent="0.35">
      <c r="A499" s="33"/>
      <c r="B499" s="186"/>
      <c r="C499" s="186"/>
      <c r="D499" s="186"/>
      <c r="E499" s="186"/>
      <c r="F499" s="186"/>
      <c r="G499" s="186"/>
      <c r="H499" s="186"/>
      <c r="I499" s="186"/>
      <c r="J499" s="186"/>
      <c r="K499" s="186"/>
      <c r="L499" s="186"/>
      <c r="M499" s="186"/>
      <c r="N499" s="186"/>
      <c r="O499" s="186"/>
      <c r="P499" s="186"/>
      <c r="Q499" s="186"/>
      <c r="R499" s="186"/>
      <c r="S499" s="186"/>
      <c r="T499" s="186"/>
      <c r="U499" s="186"/>
      <c r="V499" s="35"/>
    </row>
    <row r="500" spans="1:22" ht="16.5" customHeight="1" x14ac:dyDescent="0.35">
      <c r="A500" s="33"/>
      <c r="B500" s="186"/>
      <c r="C500" s="186"/>
      <c r="D500" s="186"/>
      <c r="E500" s="186"/>
      <c r="F500" s="186"/>
      <c r="G500" s="186"/>
      <c r="H500" s="186"/>
      <c r="I500" s="186"/>
      <c r="J500" s="186"/>
      <c r="K500" s="186"/>
      <c r="L500" s="186"/>
      <c r="M500" s="186"/>
      <c r="N500" s="186"/>
      <c r="O500" s="186"/>
      <c r="P500" s="186"/>
      <c r="Q500" s="186"/>
      <c r="R500" s="186"/>
      <c r="S500" s="186"/>
      <c r="T500" s="186"/>
      <c r="U500" s="186"/>
      <c r="V500" s="35"/>
    </row>
    <row r="501" spans="1:22" ht="16.5" customHeight="1" x14ac:dyDescent="0.35">
      <c r="A501" s="33"/>
      <c r="B501" s="186"/>
      <c r="C501" s="186"/>
      <c r="D501" s="186"/>
      <c r="E501" s="186"/>
      <c r="F501" s="186"/>
      <c r="G501" s="186"/>
      <c r="H501" s="186"/>
      <c r="I501" s="186"/>
      <c r="J501" s="186"/>
      <c r="K501" s="186"/>
      <c r="L501" s="186"/>
      <c r="M501" s="186"/>
      <c r="N501" s="186"/>
      <c r="O501" s="186"/>
      <c r="P501" s="186"/>
      <c r="Q501" s="186"/>
      <c r="R501" s="186"/>
      <c r="S501" s="186"/>
      <c r="T501" s="186"/>
      <c r="U501" s="186"/>
      <c r="V501" s="35"/>
    </row>
    <row r="502" spans="1:22" ht="16.5" customHeight="1" x14ac:dyDescent="0.35">
      <c r="A502" s="33"/>
      <c r="B502" s="186"/>
      <c r="C502" s="186"/>
      <c r="D502" s="186"/>
      <c r="E502" s="186"/>
      <c r="F502" s="186"/>
      <c r="G502" s="186"/>
      <c r="H502" s="186"/>
      <c r="I502" s="186"/>
      <c r="J502" s="186"/>
      <c r="K502" s="186"/>
      <c r="L502" s="186"/>
      <c r="M502" s="186"/>
      <c r="N502" s="186"/>
      <c r="O502" s="186"/>
      <c r="P502" s="186"/>
      <c r="Q502" s="186"/>
      <c r="R502" s="186"/>
      <c r="S502" s="186"/>
      <c r="T502" s="186"/>
      <c r="U502" s="186"/>
      <c r="V502" s="35"/>
    </row>
    <row r="503" spans="1:22" ht="16.5" customHeight="1" x14ac:dyDescent="0.35">
      <c r="A503" s="33"/>
      <c r="B503" s="186"/>
      <c r="C503" s="186"/>
      <c r="D503" s="186"/>
      <c r="E503" s="186"/>
      <c r="F503" s="186"/>
      <c r="G503" s="186"/>
      <c r="H503" s="186"/>
      <c r="I503" s="186"/>
      <c r="J503" s="186"/>
      <c r="K503" s="186"/>
      <c r="L503" s="186"/>
      <c r="M503" s="186"/>
      <c r="N503" s="186"/>
      <c r="O503" s="186"/>
      <c r="P503" s="186"/>
      <c r="Q503" s="186"/>
      <c r="R503" s="186"/>
      <c r="S503" s="186"/>
      <c r="T503" s="186"/>
      <c r="U503" s="186"/>
      <c r="V503" s="35"/>
    </row>
    <row r="504" spans="1:22" ht="16.5" customHeight="1" thickBot="1" x14ac:dyDescent="0.4">
      <c r="A504" s="33"/>
      <c r="B504" s="34"/>
      <c r="C504" s="34"/>
      <c r="D504" s="34"/>
      <c r="E504" s="34"/>
      <c r="F504" s="34"/>
      <c r="G504" s="34"/>
      <c r="H504" s="34"/>
      <c r="I504" s="34"/>
      <c r="J504" s="34"/>
      <c r="K504" s="34"/>
      <c r="L504" s="34"/>
      <c r="M504" s="34"/>
      <c r="N504" s="34"/>
      <c r="O504" s="34"/>
      <c r="P504" s="34"/>
      <c r="Q504" s="34"/>
      <c r="R504" s="34"/>
      <c r="S504" s="34"/>
      <c r="T504" s="34"/>
      <c r="U504" s="34"/>
      <c r="V504" s="35"/>
    </row>
    <row r="505" spans="1:22" ht="16.5" customHeight="1" x14ac:dyDescent="0.35">
      <c r="A505" s="313" t="s">
        <v>302</v>
      </c>
      <c r="B505" s="314"/>
      <c r="C505" s="314"/>
      <c r="D505" s="314"/>
      <c r="E505" s="314"/>
      <c r="F505" s="314"/>
      <c r="G505" s="314"/>
      <c r="H505" s="314"/>
      <c r="I505" s="314"/>
      <c r="J505" s="314"/>
      <c r="K505" s="314"/>
      <c r="L505" s="314"/>
      <c r="M505" s="314"/>
      <c r="N505" s="314"/>
      <c r="O505" s="314"/>
      <c r="P505" s="314"/>
      <c r="Q505" s="314"/>
      <c r="R505" s="314"/>
      <c r="S505" s="314"/>
      <c r="T505" s="314"/>
      <c r="U505" s="314"/>
      <c r="V505" s="315"/>
    </row>
    <row r="506" spans="1:22" ht="16.5" customHeight="1" thickBot="1" x14ac:dyDescent="0.4">
      <c r="A506" s="106"/>
      <c r="B506" s="107"/>
      <c r="C506" s="107"/>
      <c r="D506" s="107"/>
      <c r="E506" s="107"/>
      <c r="F506" s="107"/>
      <c r="G506" s="107"/>
      <c r="H506" s="107"/>
      <c r="I506" s="107"/>
      <c r="J506" s="107"/>
      <c r="K506" s="107"/>
      <c r="L506" s="107"/>
      <c r="M506" s="107"/>
      <c r="N506" s="107"/>
      <c r="O506" s="107"/>
      <c r="P506" s="107"/>
      <c r="Q506" s="107"/>
      <c r="R506" s="107"/>
      <c r="S506" s="107"/>
      <c r="T506" s="107"/>
      <c r="U506" s="107"/>
      <c r="V506" s="108"/>
    </row>
    <row r="507" spans="1:22" ht="16.5" customHeight="1" x14ac:dyDescent="0.35"/>
  </sheetData>
  <sheetProtection algorithmName="SHA-512" hashValue="WpCHSFiszIbzWjlVs8eaf2g1QbeWuaBEQfJ+ZVV/XFkq56rVhU3kRmzn27+/qj5j2tbHKT7K4VQDVY4KNBJ2nA==" saltValue="ek1wgBtLZTPpDqTP9ZEcqQ==" spinCount="100000" sheet="1" objects="1" scenarios="1"/>
  <mergeCells count="1820">
    <mergeCell ref="A1:V8"/>
    <mergeCell ref="A10:V12"/>
    <mergeCell ref="B16:H30"/>
    <mergeCell ref="I16:U30"/>
    <mergeCell ref="B31:U65"/>
    <mergeCell ref="B15:U15"/>
    <mergeCell ref="E79:G80"/>
    <mergeCell ref="E77:G78"/>
    <mergeCell ref="E75:G76"/>
    <mergeCell ref="E73:G74"/>
    <mergeCell ref="E67:G68"/>
    <mergeCell ref="B95:D96"/>
    <mergeCell ref="B93:D94"/>
    <mergeCell ref="B91:D92"/>
    <mergeCell ref="B89:D90"/>
    <mergeCell ref="B87:D88"/>
    <mergeCell ref="B85:D86"/>
    <mergeCell ref="B83:D84"/>
    <mergeCell ref="B81:D82"/>
    <mergeCell ref="B79:D80"/>
    <mergeCell ref="B77:D78"/>
    <mergeCell ref="B67:D68"/>
    <mergeCell ref="E93:G94"/>
    <mergeCell ref="E91:G92"/>
    <mergeCell ref="E89:G90"/>
    <mergeCell ref="E87:G88"/>
    <mergeCell ref="E85:G86"/>
    <mergeCell ref="E83:G84"/>
    <mergeCell ref="E81:G82"/>
    <mergeCell ref="T69:U70"/>
    <mergeCell ref="R69:S70"/>
    <mergeCell ref="P69:Q70"/>
    <mergeCell ref="B105:D106"/>
    <mergeCell ref="B103:D104"/>
    <mergeCell ref="B101:D102"/>
    <mergeCell ref="B99:D100"/>
    <mergeCell ref="E71:G72"/>
    <mergeCell ref="B97:D98"/>
    <mergeCell ref="B471:H478"/>
    <mergeCell ref="I471:U478"/>
    <mergeCell ref="B479:U503"/>
    <mergeCell ref="A505:V506"/>
    <mergeCell ref="T67:U68"/>
    <mergeCell ref="R67:S68"/>
    <mergeCell ref="P67:Q68"/>
    <mergeCell ref="N67:O68"/>
    <mergeCell ref="L67:M68"/>
    <mergeCell ref="J67:K68"/>
    <mergeCell ref="H67:I68"/>
    <mergeCell ref="L87:M88"/>
    <mergeCell ref="L85:M86"/>
    <mergeCell ref="L83:M84"/>
    <mergeCell ref="H99:I100"/>
    <mergeCell ref="H97:I98"/>
    <mergeCell ref="J129:K130"/>
    <mergeCell ref="J127:K128"/>
    <mergeCell ref="J125:K126"/>
    <mergeCell ref="J123:K124"/>
    <mergeCell ref="J121:K122"/>
    <mergeCell ref="B75:D76"/>
    <mergeCell ref="B73:D74"/>
    <mergeCell ref="B71:D72"/>
    <mergeCell ref="B69:D70"/>
    <mergeCell ref="E95:G96"/>
    <mergeCell ref="B107:D108"/>
    <mergeCell ref="B147:D148"/>
    <mergeCell ref="B145:D146"/>
    <mergeCell ref="B143:D144"/>
    <mergeCell ref="B141:D142"/>
    <mergeCell ref="B139:D140"/>
    <mergeCell ref="B137:D138"/>
    <mergeCell ref="B135:D136"/>
    <mergeCell ref="B133:D134"/>
    <mergeCell ref="B131:D132"/>
    <mergeCell ref="B129:D130"/>
    <mergeCell ref="B127:D128"/>
    <mergeCell ref="B125:D126"/>
    <mergeCell ref="B123:D124"/>
    <mergeCell ref="B121:D122"/>
    <mergeCell ref="B119:D120"/>
    <mergeCell ref="B117:D118"/>
    <mergeCell ref="B115:D116"/>
    <mergeCell ref="B113:D114"/>
    <mergeCell ref="N69:O70"/>
    <mergeCell ref="L69:M70"/>
    <mergeCell ref="J69:K70"/>
    <mergeCell ref="H69:I70"/>
    <mergeCell ref="E69:G70"/>
    <mergeCell ref="B111:D112"/>
    <mergeCell ref="B109:D110"/>
    <mergeCell ref="B187:D188"/>
    <mergeCell ref="B185:D186"/>
    <mergeCell ref="B183:D184"/>
    <mergeCell ref="B181:D182"/>
    <mergeCell ref="B179:D180"/>
    <mergeCell ref="B177:D178"/>
    <mergeCell ref="B175:D176"/>
    <mergeCell ref="B173:D174"/>
    <mergeCell ref="B171:D172"/>
    <mergeCell ref="B169:D170"/>
    <mergeCell ref="B167:D168"/>
    <mergeCell ref="B165:D166"/>
    <mergeCell ref="B163:D164"/>
    <mergeCell ref="B161:D162"/>
    <mergeCell ref="B159:D160"/>
    <mergeCell ref="B157:D158"/>
    <mergeCell ref="B155:D156"/>
    <mergeCell ref="B153:D154"/>
    <mergeCell ref="B151:D152"/>
    <mergeCell ref="B149:D150"/>
    <mergeCell ref="H77:I78"/>
    <mergeCell ref="H75:I76"/>
    <mergeCell ref="H73:I74"/>
    <mergeCell ref="H71:I72"/>
    <mergeCell ref="J95:K96"/>
    <mergeCell ref="J93:K94"/>
    <mergeCell ref="J91:K92"/>
    <mergeCell ref="J89:K90"/>
    <mergeCell ref="J87:K88"/>
    <mergeCell ref="J85:K86"/>
    <mergeCell ref="J83:K84"/>
    <mergeCell ref="J81:K82"/>
    <mergeCell ref="J79:K80"/>
    <mergeCell ref="J77:K78"/>
    <mergeCell ref="J75:K76"/>
    <mergeCell ref="J73:K74"/>
    <mergeCell ref="J71:K72"/>
    <mergeCell ref="H95:I96"/>
    <mergeCell ref="H93:I94"/>
    <mergeCell ref="H91:I92"/>
    <mergeCell ref="H89:I90"/>
    <mergeCell ref="H87:I88"/>
    <mergeCell ref="H85:I86"/>
    <mergeCell ref="H83:I84"/>
    <mergeCell ref="H81:I82"/>
    <mergeCell ref="H79:I80"/>
    <mergeCell ref="L81:M82"/>
    <mergeCell ref="L79:M80"/>
    <mergeCell ref="P77:Q78"/>
    <mergeCell ref="P75:Q76"/>
    <mergeCell ref="P73:Q74"/>
    <mergeCell ref="P71:Q72"/>
    <mergeCell ref="N95:O96"/>
    <mergeCell ref="N93:O94"/>
    <mergeCell ref="N91:O92"/>
    <mergeCell ref="N89:O90"/>
    <mergeCell ref="N87:O88"/>
    <mergeCell ref="N85:O86"/>
    <mergeCell ref="N83:O84"/>
    <mergeCell ref="N81:O82"/>
    <mergeCell ref="N79:O80"/>
    <mergeCell ref="N77:O78"/>
    <mergeCell ref="N75:O76"/>
    <mergeCell ref="N73:O74"/>
    <mergeCell ref="N71:O72"/>
    <mergeCell ref="P95:Q96"/>
    <mergeCell ref="P93:Q94"/>
    <mergeCell ref="P91:Q92"/>
    <mergeCell ref="P89:Q90"/>
    <mergeCell ref="P87:Q88"/>
    <mergeCell ref="P85:Q86"/>
    <mergeCell ref="P81:Q82"/>
    <mergeCell ref="P79:Q80"/>
    <mergeCell ref="L95:M96"/>
    <mergeCell ref="L93:M94"/>
    <mergeCell ref="P83:Q84"/>
    <mergeCell ref="L91:M92"/>
    <mergeCell ref="L89:M90"/>
    <mergeCell ref="T91:U92"/>
    <mergeCell ref="T89:U90"/>
    <mergeCell ref="T87:U88"/>
    <mergeCell ref="T85:U86"/>
    <mergeCell ref="T83:U84"/>
    <mergeCell ref="T81:U82"/>
    <mergeCell ref="T79:U80"/>
    <mergeCell ref="T77:U78"/>
    <mergeCell ref="T75:U76"/>
    <mergeCell ref="T73:U74"/>
    <mergeCell ref="R95:S96"/>
    <mergeCell ref="R93:S94"/>
    <mergeCell ref="R91:S92"/>
    <mergeCell ref="R89:S90"/>
    <mergeCell ref="R87:S88"/>
    <mergeCell ref="R85:S86"/>
    <mergeCell ref="R83:S84"/>
    <mergeCell ref="R81:S82"/>
    <mergeCell ref="R79:S80"/>
    <mergeCell ref="R77:S78"/>
    <mergeCell ref="R75:S76"/>
    <mergeCell ref="R73:S74"/>
    <mergeCell ref="T71:U72"/>
    <mergeCell ref="R71:S72"/>
    <mergeCell ref="E135:G136"/>
    <mergeCell ref="E133:G134"/>
    <mergeCell ref="E131:G132"/>
    <mergeCell ref="E129:G130"/>
    <mergeCell ref="E127:G128"/>
    <mergeCell ref="E125:G126"/>
    <mergeCell ref="E123:G124"/>
    <mergeCell ref="E121:G122"/>
    <mergeCell ref="E119:G120"/>
    <mergeCell ref="E117:G118"/>
    <mergeCell ref="E115:G116"/>
    <mergeCell ref="E113:G114"/>
    <mergeCell ref="E111:G112"/>
    <mergeCell ref="E109:G110"/>
    <mergeCell ref="E107:G108"/>
    <mergeCell ref="E105:G106"/>
    <mergeCell ref="E103:G104"/>
    <mergeCell ref="E101:G102"/>
    <mergeCell ref="L77:M78"/>
    <mergeCell ref="L75:M76"/>
    <mergeCell ref="L73:M74"/>
    <mergeCell ref="L71:M72"/>
    <mergeCell ref="T95:U96"/>
    <mergeCell ref="T93:U94"/>
    <mergeCell ref="J105:K106"/>
    <mergeCell ref="J103:K104"/>
    <mergeCell ref="J101:K102"/>
    <mergeCell ref="J135:K136"/>
    <mergeCell ref="J133:K134"/>
    <mergeCell ref="J131:K132"/>
    <mergeCell ref="J119:K120"/>
    <mergeCell ref="E99:G100"/>
    <mergeCell ref="E97:G98"/>
    <mergeCell ref="H135:I136"/>
    <mergeCell ref="H133:I134"/>
    <mergeCell ref="H131:I132"/>
    <mergeCell ref="H129:I130"/>
    <mergeCell ref="H127:I128"/>
    <mergeCell ref="H125:I126"/>
    <mergeCell ref="H123:I124"/>
    <mergeCell ref="H121:I122"/>
    <mergeCell ref="H119:I120"/>
    <mergeCell ref="H117:I118"/>
    <mergeCell ref="H115:I116"/>
    <mergeCell ref="H113:I114"/>
    <mergeCell ref="H111:I112"/>
    <mergeCell ref="H109:I110"/>
    <mergeCell ref="H107:I108"/>
    <mergeCell ref="H105:I106"/>
    <mergeCell ref="H103:I104"/>
    <mergeCell ref="H101:I102"/>
    <mergeCell ref="E171:G172"/>
    <mergeCell ref="E173:G174"/>
    <mergeCell ref="E175:G176"/>
    <mergeCell ref="E177:G178"/>
    <mergeCell ref="E179:G180"/>
    <mergeCell ref="E181:G182"/>
    <mergeCell ref="E183:G184"/>
    <mergeCell ref="E185:G186"/>
    <mergeCell ref="E151:G152"/>
    <mergeCell ref="E153:G154"/>
    <mergeCell ref="E155:G156"/>
    <mergeCell ref="E157:G158"/>
    <mergeCell ref="E159:G160"/>
    <mergeCell ref="E161:G162"/>
    <mergeCell ref="E163:G164"/>
    <mergeCell ref="E165:G166"/>
    <mergeCell ref="E167:G168"/>
    <mergeCell ref="R101:S102"/>
    <mergeCell ref="R103:S104"/>
    <mergeCell ref="R105:S106"/>
    <mergeCell ref="R107:S108"/>
    <mergeCell ref="L97:M98"/>
    <mergeCell ref="L99:M100"/>
    <mergeCell ref="L101:M102"/>
    <mergeCell ref="L103:M104"/>
    <mergeCell ref="L105:M106"/>
    <mergeCell ref="L107:M108"/>
    <mergeCell ref="N97:O98"/>
    <mergeCell ref="N99:O100"/>
    <mergeCell ref="N101:O102"/>
    <mergeCell ref="N103:O104"/>
    <mergeCell ref="N105:O106"/>
    <mergeCell ref="N107:O108"/>
    <mergeCell ref="E169:G170"/>
    <mergeCell ref="J99:K100"/>
    <mergeCell ref="J97:K98"/>
    <mergeCell ref="E147:G148"/>
    <mergeCell ref="E145:G146"/>
    <mergeCell ref="E143:G144"/>
    <mergeCell ref="E141:G142"/>
    <mergeCell ref="E139:G140"/>
    <mergeCell ref="E137:G138"/>
    <mergeCell ref="E149:G150"/>
    <mergeCell ref="J117:K118"/>
    <mergeCell ref="J115:K116"/>
    <mergeCell ref="J113:K114"/>
    <mergeCell ref="J111:K112"/>
    <mergeCell ref="J109:K110"/>
    <mergeCell ref="J107:K108"/>
    <mergeCell ref="L115:M116"/>
    <mergeCell ref="L117:M118"/>
    <mergeCell ref="L119:M120"/>
    <mergeCell ref="L121:M122"/>
    <mergeCell ref="L123:M124"/>
    <mergeCell ref="L125:M126"/>
    <mergeCell ref="L127:M128"/>
    <mergeCell ref="L129:M130"/>
    <mergeCell ref="L131:M132"/>
    <mergeCell ref="T97:U98"/>
    <mergeCell ref="T99:U100"/>
    <mergeCell ref="T101:U102"/>
    <mergeCell ref="T103:U104"/>
    <mergeCell ref="T105:U106"/>
    <mergeCell ref="T107:U108"/>
    <mergeCell ref="L109:M110"/>
    <mergeCell ref="L111:M112"/>
    <mergeCell ref="L113:M114"/>
    <mergeCell ref="N109:O110"/>
    <mergeCell ref="N111:O112"/>
    <mergeCell ref="N113:O114"/>
    <mergeCell ref="T109:U110"/>
    <mergeCell ref="T111:U112"/>
    <mergeCell ref="T113:U114"/>
    <mergeCell ref="P97:Q98"/>
    <mergeCell ref="P99:Q100"/>
    <mergeCell ref="P101:Q102"/>
    <mergeCell ref="P103:Q104"/>
    <mergeCell ref="P105:Q106"/>
    <mergeCell ref="P107:Q108"/>
    <mergeCell ref="R97:S98"/>
    <mergeCell ref="R99:S100"/>
    <mergeCell ref="L133:M134"/>
    <mergeCell ref="L135:M136"/>
    <mergeCell ref="L137:M138"/>
    <mergeCell ref="L139:M140"/>
    <mergeCell ref="L141:M142"/>
    <mergeCell ref="L143:M144"/>
    <mergeCell ref="L145:M146"/>
    <mergeCell ref="L147:M148"/>
    <mergeCell ref="H137:I138"/>
    <mergeCell ref="H139:I140"/>
    <mergeCell ref="H141:I142"/>
    <mergeCell ref="H143:I144"/>
    <mergeCell ref="H145:I146"/>
    <mergeCell ref="H147:I148"/>
    <mergeCell ref="J137:K138"/>
    <mergeCell ref="J139:K140"/>
    <mergeCell ref="J141:K142"/>
    <mergeCell ref="J143:K144"/>
    <mergeCell ref="J145:K146"/>
    <mergeCell ref="J147:K148"/>
    <mergeCell ref="N141:O142"/>
    <mergeCell ref="N143:O144"/>
    <mergeCell ref="N145:O146"/>
    <mergeCell ref="N147:O148"/>
    <mergeCell ref="P109:Q110"/>
    <mergeCell ref="P111:Q112"/>
    <mergeCell ref="P113:Q114"/>
    <mergeCell ref="P115:Q116"/>
    <mergeCell ref="P117:Q118"/>
    <mergeCell ref="P119:Q120"/>
    <mergeCell ref="P121:Q122"/>
    <mergeCell ref="P123:Q124"/>
    <mergeCell ref="P125:Q126"/>
    <mergeCell ref="P127:Q128"/>
    <mergeCell ref="P129:Q130"/>
    <mergeCell ref="P131:Q132"/>
    <mergeCell ref="P133:Q134"/>
    <mergeCell ref="P135:Q136"/>
    <mergeCell ref="P137:Q138"/>
    <mergeCell ref="P139:Q140"/>
    <mergeCell ref="N115:O116"/>
    <mergeCell ref="N117:O118"/>
    <mergeCell ref="N119:O120"/>
    <mergeCell ref="N121:O122"/>
    <mergeCell ref="N123:O124"/>
    <mergeCell ref="N125:O126"/>
    <mergeCell ref="N127:O128"/>
    <mergeCell ref="N129:O130"/>
    <mergeCell ref="N131:O132"/>
    <mergeCell ref="R109:S110"/>
    <mergeCell ref="R111:S112"/>
    <mergeCell ref="R113:S114"/>
    <mergeCell ref="R115:S116"/>
    <mergeCell ref="R117:S118"/>
    <mergeCell ref="R119:S120"/>
    <mergeCell ref="R121:S122"/>
    <mergeCell ref="R123:S124"/>
    <mergeCell ref="R125:S126"/>
    <mergeCell ref="R127:S128"/>
    <mergeCell ref="R129:S130"/>
    <mergeCell ref="R131:S132"/>
    <mergeCell ref="R133:S134"/>
    <mergeCell ref="R135:S136"/>
    <mergeCell ref="R137:S138"/>
    <mergeCell ref="R139:S140"/>
    <mergeCell ref="R141:S142"/>
    <mergeCell ref="T133:U134"/>
    <mergeCell ref="T135:U136"/>
    <mergeCell ref="T137:U138"/>
    <mergeCell ref="T139:U140"/>
    <mergeCell ref="T141:U142"/>
    <mergeCell ref="T143:U144"/>
    <mergeCell ref="T145:U146"/>
    <mergeCell ref="T147:U148"/>
    <mergeCell ref="H149:I150"/>
    <mergeCell ref="L149:M150"/>
    <mergeCell ref="P149:Q150"/>
    <mergeCell ref="T149:U150"/>
    <mergeCell ref="T115:U116"/>
    <mergeCell ref="T117:U118"/>
    <mergeCell ref="T119:U120"/>
    <mergeCell ref="T121:U122"/>
    <mergeCell ref="T123:U124"/>
    <mergeCell ref="T125:U126"/>
    <mergeCell ref="T127:U128"/>
    <mergeCell ref="T129:U130"/>
    <mergeCell ref="T131:U132"/>
    <mergeCell ref="P141:Q142"/>
    <mergeCell ref="P143:Q144"/>
    <mergeCell ref="P145:Q146"/>
    <mergeCell ref="P147:Q148"/>
    <mergeCell ref="R143:S144"/>
    <mergeCell ref="R145:S146"/>
    <mergeCell ref="R147:S148"/>
    <mergeCell ref="N133:O134"/>
    <mergeCell ref="N135:O136"/>
    <mergeCell ref="N137:O138"/>
    <mergeCell ref="N139:O140"/>
    <mergeCell ref="J183:K184"/>
    <mergeCell ref="J185:K186"/>
    <mergeCell ref="J187:K188"/>
    <mergeCell ref="H169:I170"/>
    <mergeCell ref="H171:I172"/>
    <mergeCell ref="H173:I174"/>
    <mergeCell ref="H175:I176"/>
    <mergeCell ref="H177:I178"/>
    <mergeCell ref="H179:I180"/>
    <mergeCell ref="H181:I182"/>
    <mergeCell ref="H183:I184"/>
    <mergeCell ref="H185:I186"/>
    <mergeCell ref="H151:I152"/>
    <mergeCell ref="H153:I154"/>
    <mergeCell ref="H155:I156"/>
    <mergeCell ref="H157:I158"/>
    <mergeCell ref="H159:I160"/>
    <mergeCell ref="H161:I162"/>
    <mergeCell ref="H163:I164"/>
    <mergeCell ref="H165:I166"/>
    <mergeCell ref="H167:I168"/>
    <mergeCell ref="J149:K150"/>
    <mergeCell ref="J151:K152"/>
    <mergeCell ref="J153:K154"/>
    <mergeCell ref="J155:K156"/>
    <mergeCell ref="J157:K158"/>
    <mergeCell ref="J159:K160"/>
    <mergeCell ref="J161:K162"/>
    <mergeCell ref="J163:K164"/>
    <mergeCell ref="J165:K166"/>
    <mergeCell ref="J167:K168"/>
    <mergeCell ref="J169:K170"/>
    <mergeCell ref="J171:K172"/>
    <mergeCell ref="J173:K174"/>
    <mergeCell ref="J175:K176"/>
    <mergeCell ref="J177:K178"/>
    <mergeCell ref="J179:K180"/>
    <mergeCell ref="J181:K182"/>
    <mergeCell ref="N183:O184"/>
    <mergeCell ref="N185:O186"/>
    <mergeCell ref="N187:O188"/>
    <mergeCell ref="L169:M170"/>
    <mergeCell ref="L171:M172"/>
    <mergeCell ref="L173:M174"/>
    <mergeCell ref="L175:M176"/>
    <mergeCell ref="L177:M178"/>
    <mergeCell ref="L179:M180"/>
    <mergeCell ref="L181:M182"/>
    <mergeCell ref="L183:M184"/>
    <mergeCell ref="L185:M186"/>
    <mergeCell ref="L151:M152"/>
    <mergeCell ref="L153:M154"/>
    <mergeCell ref="L155:M156"/>
    <mergeCell ref="L157:M158"/>
    <mergeCell ref="L159:M160"/>
    <mergeCell ref="L161:M162"/>
    <mergeCell ref="L163:M164"/>
    <mergeCell ref="L165:M166"/>
    <mergeCell ref="L167:M168"/>
    <mergeCell ref="N149:O150"/>
    <mergeCell ref="N151:O152"/>
    <mergeCell ref="N153:O154"/>
    <mergeCell ref="N155:O156"/>
    <mergeCell ref="N157:O158"/>
    <mergeCell ref="N159:O160"/>
    <mergeCell ref="N161:O162"/>
    <mergeCell ref="N163:O164"/>
    <mergeCell ref="N165:O166"/>
    <mergeCell ref="N167:O168"/>
    <mergeCell ref="N169:O170"/>
    <mergeCell ref="N171:O172"/>
    <mergeCell ref="N173:O174"/>
    <mergeCell ref="N175:O176"/>
    <mergeCell ref="N177:O178"/>
    <mergeCell ref="N179:O180"/>
    <mergeCell ref="N181:O182"/>
    <mergeCell ref="R183:S184"/>
    <mergeCell ref="R185:S186"/>
    <mergeCell ref="R187:S188"/>
    <mergeCell ref="P169:Q170"/>
    <mergeCell ref="P171:Q172"/>
    <mergeCell ref="P173:Q174"/>
    <mergeCell ref="P175:Q176"/>
    <mergeCell ref="P177:Q178"/>
    <mergeCell ref="P179:Q180"/>
    <mergeCell ref="P181:Q182"/>
    <mergeCell ref="P183:Q184"/>
    <mergeCell ref="P185:Q186"/>
    <mergeCell ref="P151:Q152"/>
    <mergeCell ref="P153:Q154"/>
    <mergeCell ref="P155:Q156"/>
    <mergeCell ref="P157:Q158"/>
    <mergeCell ref="P159:Q160"/>
    <mergeCell ref="P161:Q162"/>
    <mergeCell ref="P163:Q164"/>
    <mergeCell ref="P165:Q166"/>
    <mergeCell ref="P167:Q168"/>
    <mergeCell ref="R149:S150"/>
    <mergeCell ref="R151:S152"/>
    <mergeCell ref="R153:S154"/>
    <mergeCell ref="R155:S156"/>
    <mergeCell ref="R157:S158"/>
    <mergeCell ref="R159:S160"/>
    <mergeCell ref="R161:S162"/>
    <mergeCell ref="R163:S164"/>
    <mergeCell ref="R165:S166"/>
    <mergeCell ref="R167:S168"/>
    <mergeCell ref="R169:S170"/>
    <mergeCell ref="R171:S172"/>
    <mergeCell ref="R173:S174"/>
    <mergeCell ref="R175:S176"/>
    <mergeCell ref="R177:S178"/>
    <mergeCell ref="R179:S180"/>
    <mergeCell ref="R181:S182"/>
    <mergeCell ref="T169:U170"/>
    <mergeCell ref="T171:U172"/>
    <mergeCell ref="T173:U174"/>
    <mergeCell ref="T175:U176"/>
    <mergeCell ref="T177:U178"/>
    <mergeCell ref="T179:U180"/>
    <mergeCell ref="T181:U182"/>
    <mergeCell ref="T183:U184"/>
    <mergeCell ref="T185:U186"/>
    <mergeCell ref="T151:U152"/>
    <mergeCell ref="T153:U154"/>
    <mergeCell ref="T155:U156"/>
    <mergeCell ref="T157:U158"/>
    <mergeCell ref="T159:U160"/>
    <mergeCell ref="T161:U162"/>
    <mergeCell ref="T163:U164"/>
    <mergeCell ref="T165:U166"/>
    <mergeCell ref="T167:U168"/>
    <mergeCell ref="B191:D192"/>
    <mergeCell ref="E191:G192"/>
    <mergeCell ref="H191:I192"/>
    <mergeCell ref="J191:K192"/>
    <mergeCell ref="L191:M192"/>
    <mergeCell ref="N191:O192"/>
    <mergeCell ref="P191:Q192"/>
    <mergeCell ref="R191:S192"/>
    <mergeCell ref="T191:U192"/>
    <mergeCell ref="T187:U188"/>
    <mergeCell ref="B189:D190"/>
    <mergeCell ref="E189:G190"/>
    <mergeCell ref="H189:I190"/>
    <mergeCell ref="J189:K190"/>
    <mergeCell ref="L189:M190"/>
    <mergeCell ref="N189:O190"/>
    <mergeCell ref="P189:Q190"/>
    <mergeCell ref="R189:S190"/>
    <mergeCell ref="T189:U190"/>
    <mergeCell ref="E187:G188"/>
    <mergeCell ref="P187:Q188"/>
    <mergeCell ref="L187:M188"/>
    <mergeCell ref="H187:I188"/>
    <mergeCell ref="B195:D196"/>
    <mergeCell ref="E195:G196"/>
    <mergeCell ref="H195:I196"/>
    <mergeCell ref="J195:K196"/>
    <mergeCell ref="L195:M196"/>
    <mergeCell ref="N195:O196"/>
    <mergeCell ref="P195:Q196"/>
    <mergeCell ref="R195:S196"/>
    <mergeCell ref="T195:U196"/>
    <mergeCell ref="B193:D194"/>
    <mergeCell ref="E193:G194"/>
    <mergeCell ref="H193:I194"/>
    <mergeCell ref="J193:K194"/>
    <mergeCell ref="L193:M194"/>
    <mergeCell ref="N193:O194"/>
    <mergeCell ref="P193:Q194"/>
    <mergeCell ref="R193:S194"/>
    <mergeCell ref="T193:U194"/>
    <mergeCell ref="B199:D200"/>
    <mergeCell ref="E199:G200"/>
    <mergeCell ref="H199:I200"/>
    <mergeCell ref="J199:K200"/>
    <mergeCell ref="L199:M200"/>
    <mergeCell ref="N199:O200"/>
    <mergeCell ref="P199:Q200"/>
    <mergeCell ref="R199:S200"/>
    <mergeCell ref="T199:U200"/>
    <mergeCell ref="B197:D198"/>
    <mergeCell ref="E197:G198"/>
    <mergeCell ref="H197:I198"/>
    <mergeCell ref="J197:K198"/>
    <mergeCell ref="L197:M198"/>
    <mergeCell ref="N197:O198"/>
    <mergeCell ref="P197:Q198"/>
    <mergeCell ref="R197:S198"/>
    <mergeCell ref="T197:U198"/>
    <mergeCell ref="B203:D204"/>
    <mergeCell ref="E203:G204"/>
    <mergeCell ref="H203:I204"/>
    <mergeCell ref="J203:K204"/>
    <mergeCell ref="L203:M204"/>
    <mergeCell ref="N203:O204"/>
    <mergeCell ref="P203:Q204"/>
    <mergeCell ref="R203:S204"/>
    <mergeCell ref="T203:U204"/>
    <mergeCell ref="B201:D202"/>
    <mergeCell ref="E201:G202"/>
    <mergeCell ref="H201:I202"/>
    <mergeCell ref="J201:K202"/>
    <mergeCell ref="L201:M202"/>
    <mergeCell ref="N201:O202"/>
    <mergeCell ref="P201:Q202"/>
    <mergeCell ref="R201:S202"/>
    <mergeCell ref="T201:U202"/>
    <mergeCell ref="B207:D208"/>
    <mergeCell ref="E207:G208"/>
    <mergeCell ref="H207:I208"/>
    <mergeCell ref="J207:K208"/>
    <mergeCell ref="L207:M208"/>
    <mergeCell ref="N207:O208"/>
    <mergeCell ref="P207:Q208"/>
    <mergeCell ref="R207:S208"/>
    <mergeCell ref="T207:U208"/>
    <mergeCell ref="B205:D206"/>
    <mergeCell ref="E205:G206"/>
    <mergeCell ref="H205:I206"/>
    <mergeCell ref="J205:K206"/>
    <mergeCell ref="L205:M206"/>
    <mergeCell ref="N205:O206"/>
    <mergeCell ref="P205:Q206"/>
    <mergeCell ref="R205:S206"/>
    <mergeCell ref="T205:U206"/>
    <mergeCell ref="B211:D212"/>
    <mergeCell ref="E211:G212"/>
    <mergeCell ref="H211:I212"/>
    <mergeCell ref="J211:K212"/>
    <mergeCell ref="L211:M212"/>
    <mergeCell ref="N211:O212"/>
    <mergeCell ref="P211:Q212"/>
    <mergeCell ref="R211:S212"/>
    <mergeCell ref="T211:U212"/>
    <mergeCell ref="B209:D210"/>
    <mergeCell ref="E209:G210"/>
    <mergeCell ref="H209:I210"/>
    <mergeCell ref="J209:K210"/>
    <mergeCell ref="L209:M210"/>
    <mergeCell ref="N209:O210"/>
    <mergeCell ref="P209:Q210"/>
    <mergeCell ref="R209:S210"/>
    <mergeCell ref="T209:U210"/>
    <mergeCell ref="B215:D216"/>
    <mergeCell ref="E215:G216"/>
    <mergeCell ref="H215:I216"/>
    <mergeCell ref="J215:K216"/>
    <mergeCell ref="L215:M216"/>
    <mergeCell ref="N215:O216"/>
    <mergeCell ref="P215:Q216"/>
    <mergeCell ref="R215:S216"/>
    <mergeCell ref="T215:U216"/>
    <mergeCell ref="B213:D214"/>
    <mergeCell ref="E213:G214"/>
    <mergeCell ref="H213:I214"/>
    <mergeCell ref="J213:K214"/>
    <mergeCell ref="L213:M214"/>
    <mergeCell ref="N213:O214"/>
    <mergeCell ref="P213:Q214"/>
    <mergeCell ref="R213:S214"/>
    <mergeCell ref="T213:U214"/>
    <mergeCell ref="B219:D220"/>
    <mergeCell ref="E219:G220"/>
    <mergeCell ref="H219:I220"/>
    <mergeCell ref="J219:K220"/>
    <mergeCell ref="L219:M220"/>
    <mergeCell ref="N219:O220"/>
    <mergeCell ref="P219:Q220"/>
    <mergeCell ref="R219:S220"/>
    <mergeCell ref="T219:U220"/>
    <mergeCell ref="B217:D218"/>
    <mergeCell ref="E217:G218"/>
    <mergeCell ref="H217:I218"/>
    <mergeCell ref="J217:K218"/>
    <mergeCell ref="L217:M218"/>
    <mergeCell ref="N217:O218"/>
    <mergeCell ref="P217:Q218"/>
    <mergeCell ref="R217:S218"/>
    <mergeCell ref="T217:U218"/>
    <mergeCell ref="B223:D224"/>
    <mergeCell ref="E223:G224"/>
    <mergeCell ref="H223:I224"/>
    <mergeCell ref="J223:K224"/>
    <mergeCell ref="L223:M224"/>
    <mergeCell ref="N223:O224"/>
    <mergeCell ref="P223:Q224"/>
    <mergeCell ref="R223:S224"/>
    <mergeCell ref="T223:U224"/>
    <mergeCell ref="B221:D222"/>
    <mergeCell ref="E221:G222"/>
    <mergeCell ref="H221:I222"/>
    <mergeCell ref="J221:K222"/>
    <mergeCell ref="L221:M222"/>
    <mergeCell ref="N221:O222"/>
    <mergeCell ref="P221:Q222"/>
    <mergeCell ref="R221:S222"/>
    <mergeCell ref="T221:U222"/>
    <mergeCell ref="B227:D228"/>
    <mergeCell ref="E227:G228"/>
    <mergeCell ref="H227:I228"/>
    <mergeCell ref="J227:K228"/>
    <mergeCell ref="L227:M228"/>
    <mergeCell ref="N227:O228"/>
    <mergeCell ref="P227:Q228"/>
    <mergeCell ref="R227:S228"/>
    <mergeCell ref="T227:U228"/>
    <mergeCell ref="B225:D226"/>
    <mergeCell ref="E225:G226"/>
    <mergeCell ref="H225:I226"/>
    <mergeCell ref="J225:K226"/>
    <mergeCell ref="L225:M226"/>
    <mergeCell ref="N225:O226"/>
    <mergeCell ref="P225:Q226"/>
    <mergeCell ref="R225:S226"/>
    <mergeCell ref="T225:U226"/>
    <mergeCell ref="B231:D232"/>
    <mergeCell ref="E231:G232"/>
    <mergeCell ref="H231:I232"/>
    <mergeCell ref="J231:K232"/>
    <mergeCell ref="L231:M232"/>
    <mergeCell ref="N231:O232"/>
    <mergeCell ref="P231:Q232"/>
    <mergeCell ref="R231:S232"/>
    <mergeCell ref="T231:U232"/>
    <mergeCell ref="B229:D230"/>
    <mergeCell ref="E229:G230"/>
    <mergeCell ref="H229:I230"/>
    <mergeCell ref="J229:K230"/>
    <mergeCell ref="L229:M230"/>
    <mergeCell ref="N229:O230"/>
    <mergeCell ref="P229:Q230"/>
    <mergeCell ref="R229:S230"/>
    <mergeCell ref="T229:U230"/>
    <mergeCell ref="B235:D236"/>
    <mergeCell ref="E235:G236"/>
    <mergeCell ref="H235:I236"/>
    <mergeCell ref="J235:K236"/>
    <mergeCell ref="L235:M236"/>
    <mergeCell ref="N235:O236"/>
    <mergeCell ref="P235:Q236"/>
    <mergeCell ref="R235:S236"/>
    <mergeCell ref="T235:U236"/>
    <mergeCell ref="B233:D234"/>
    <mergeCell ref="E233:G234"/>
    <mergeCell ref="H233:I234"/>
    <mergeCell ref="J233:K234"/>
    <mergeCell ref="L233:M234"/>
    <mergeCell ref="N233:O234"/>
    <mergeCell ref="P233:Q234"/>
    <mergeCell ref="R233:S234"/>
    <mergeCell ref="T233:U234"/>
    <mergeCell ref="B239:D240"/>
    <mergeCell ref="E239:G240"/>
    <mergeCell ref="H239:I240"/>
    <mergeCell ref="J239:K240"/>
    <mergeCell ref="L239:M240"/>
    <mergeCell ref="N239:O240"/>
    <mergeCell ref="P239:Q240"/>
    <mergeCell ref="R239:S240"/>
    <mergeCell ref="T239:U240"/>
    <mergeCell ref="B237:D238"/>
    <mergeCell ref="E237:G238"/>
    <mergeCell ref="H237:I238"/>
    <mergeCell ref="J237:K238"/>
    <mergeCell ref="L237:M238"/>
    <mergeCell ref="N237:O238"/>
    <mergeCell ref="P237:Q238"/>
    <mergeCell ref="R237:S238"/>
    <mergeCell ref="T237:U238"/>
    <mergeCell ref="B243:D244"/>
    <mergeCell ref="E243:G244"/>
    <mergeCell ref="H243:I244"/>
    <mergeCell ref="J243:K244"/>
    <mergeCell ref="L243:M244"/>
    <mergeCell ref="N243:O244"/>
    <mergeCell ref="P243:Q244"/>
    <mergeCell ref="R243:S244"/>
    <mergeCell ref="T243:U244"/>
    <mergeCell ref="B241:D242"/>
    <mergeCell ref="E241:G242"/>
    <mergeCell ref="H241:I242"/>
    <mergeCell ref="J241:K242"/>
    <mergeCell ref="L241:M242"/>
    <mergeCell ref="N241:O242"/>
    <mergeCell ref="P241:Q242"/>
    <mergeCell ref="R241:S242"/>
    <mergeCell ref="T241:U242"/>
    <mergeCell ref="B247:D248"/>
    <mergeCell ref="E247:G248"/>
    <mergeCell ref="H247:I248"/>
    <mergeCell ref="J247:K248"/>
    <mergeCell ref="L247:M248"/>
    <mergeCell ref="N247:O248"/>
    <mergeCell ref="P247:Q248"/>
    <mergeCell ref="R247:S248"/>
    <mergeCell ref="T247:U248"/>
    <mergeCell ref="B245:D246"/>
    <mergeCell ref="E245:G246"/>
    <mergeCell ref="H245:I246"/>
    <mergeCell ref="J245:K246"/>
    <mergeCell ref="L245:M246"/>
    <mergeCell ref="N245:O246"/>
    <mergeCell ref="P245:Q246"/>
    <mergeCell ref="R245:S246"/>
    <mergeCell ref="T245:U246"/>
    <mergeCell ref="B251:D252"/>
    <mergeCell ref="E251:G252"/>
    <mergeCell ref="H251:I252"/>
    <mergeCell ref="J251:K252"/>
    <mergeCell ref="L251:M252"/>
    <mergeCell ref="N251:O252"/>
    <mergeCell ref="P251:Q252"/>
    <mergeCell ref="R251:S252"/>
    <mergeCell ref="T251:U252"/>
    <mergeCell ref="B249:D250"/>
    <mergeCell ref="E249:G250"/>
    <mergeCell ref="H249:I250"/>
    <mergeCell ref="J249:K250"/>
    <mergeCell ref="L249:M250"/>
    <mergeCell ref="N249:O250"/>
    <mergeCell ref="P249:Q250"/>
    <mergeCell ref="R249:S250"/>
    <mergeCell ref="T249:U250"/>
    <mergeCell ref="B255:D256"/>
    <mergeCell ref="E255:G256"/>
    <mergeCell ref="H255:I256"/>
    <mergeCell ref="J255:K256"/>
    <mergeCell ref="L255:M256"/>
    <mergeCell ref="N255:O256"/>
    <mergeCell ref="P255:Q256"/>
    <mergeCell ref="R255:S256"/>
    <mergeCell ref="T255:U256"/>
    <mergeCell ref="B253:D254"/>
    <mergeCell ref="E253:G254"/>
    <mergeCell ref="H253:I254"/>
    <mergeCell ref="J253:K254"/>
    <mergeCell ref="L253:M254"/>
    <mergeCell ref="N253:O254"/>
    <mergeCell ref="P253:Q254"/>
    <mergeCell ref="R253:S254"/>
    <mergeCell ref="T253:U254"/>
    <mergeCell ref="B259:D260"/>
    <mergeCell ref="E259:G260"/>
    <mergeCell ref="H259:I260"/>
    <mergeCell ref="J259:K260"/>
    <mergeCell ref="L259:M260"/>
    <mergeCell ref="N259:O260"/>
    <mergeCell ref="P259:Q260"/>
    <mergeCell ref="R259:S260"/>
    <mergeCell ref="T259:U260"/>
    <mergeCell ref="B257:D258"/>
    <mergeCell ref="E257:G258"/>
    <mergeCell ref="H257:I258"/>
    <mergeCell ref="J257:K258"/>
    <mergeCell ref="L257:M258"/>
    <mergeCell ref="N257:O258"/>
    <mergeCell ref="P257:Q258"/>
    <mergeCell ref="R257:S258"/>
    <mergeCell ref="T257:U258"/>
    <mergeCell ref="B263:D264"/>
    <mergeCell ref="E263:G264"/>
    <mergeCell ref="H263:I264"/>
    <mergeCell ref="J263:K264"/>
    <mergeCell ref="L263:M264"/>
    <mergeCell ref="N263:O264"/>
    <mergeCell ref="P263:Q264"/>
    <mergeCell ref="R263:S264"/>
    <mergeCell ref="T263:U264"/>
    <mergeCell ref="B261:D262"/>
    <mergeCell ref="E261:G262"/>
    <mergeCell ref="H261:I262"/>
    <mergeCell ref="J261:K262"/>
    <mergeCell ref="L261:M262"/>
    <mergeCell ref="N261:O262"/>
    <mergeCell ref="P261:Q262"/>
    <mergeCell ref="R261:S262"/>
    <mergeCell ref="T261:U262"/>
    <mergeCell ref="B267:D268"/>
    <mergeCell ref="E267:G268"/>
    <mergeCell ref="H267:I268"/>
    <mergeCell ref="J267:K268"/>
    <mergeCell ref="L267:M268"/>
    <mergeCell ref="N267:O268"/>
    <mergeCell ref="P267:Q268"/>
    <mergeCell ref="R267:S268"/>
    <mergeCell ref="T267:U268"/>
    <mergeCell ref="B265:D266"/>
    <mergeCell ref="E265:G266"/>
    <mergeCell ref="H265:I266"/>
    <mergeCell ref="J265:K266"/>
    <mergeCell ref="L265:M266"/>
    <mergeCell ref="N265:O266"/>
    <mergeCell ref="P265:Q266"/>
    <mergeCell ref="R265:S266"/>
    <mergeCell ref="T265:U266"/>
    <mergeCell ref="B269:D270"/>
    <mergeCell ref="H269:I270"/>
    <mergeCell ref="J269:K270"/>
    <mergeCell ref="L269:M270"/>
    <mergeCell ref="N269:O270"/>
    <mergeCell ref="P269:Q270"/>
    <mergeCell ref="R269:S270"/>
    <mergeCell ref="T269:U270"/>
    <mergeCell ref="B271:D272"/>
    <mergeCell ref="E271:G272"/>
    <mergeCell ref="H271:I272"/>
    <mergeCell ref="J271:K272"/>
    <mergeCell ref="L271:M272"/>
    <mergeCell ref="N271:O272"/>
    <mergeCell ref="P271:Q272"/>
    <mergeCell ref="R271:S272"/>
    <mergeCell ref="T271:U272"/>
    <mergeCell ref="E269:G270"/>
    <mergeCell ref="B275:D276"/>
    <mergeCell ref="E275:G276"/>
    <mergeCell ref="H275:I276"/>
    <mergeCell ref="J275:K276"/>
    <mergeCell ref="L275:M276"/>
    <mergeCell ref="N275:O276"/>
    <mergeCell ref="P275:Q276"/>
    <mergeCell ref="R275:S276"/>
    <mergeCell ref="T275:U276"/>
    <mergeCell ref="B273:D274"/>
    <mergeCell ref="E273:G274"/>
    <mergeCell ref="H273:I274"/>
    <mergeCell ref="J273:K274"/>
    <mergeCell ref="L273:M274"/>
    <mergeCell ref="N273:O274"/>
    <mergeCell ref="P273:Q274"/>
    <mergeCell ref="R273:S274"/>
    <mergeCell ref="T273:U274"/>
    <mergeCell ref="B279:D280"/>
    <mergeCell ref="E279:G280"/>
    <mergeCell ref="H279:I280"/>
    <mergeCell ref="J279:K280"/>
    <mergeCell ref="L279:M280"/>
    <mergeCell ref="N279:O280"/>
    <mergeCell ref="P279:Q280"/>
    <mergeCell ref="R279:S280"/>
    <mergeCell ref="T279:U280"/>
    <mergeCell ref="B277:D278"/>
    <mergeCell ref="E277:G278"/>
    <mergeCell ref="H277:I278"/>
    <mergeCell ref="J277:K278"/>
    <mergeCell ref="L277:M278"/>
    <mergeCell ref="N277:O278"/>
    <mergeCell ref="P277:Q278"/>
    <mergeCell ref="R277:S278"/>
    <mergeCell ref="T277:U278"/>
    <mergeCell ref="B283:D284"/>
    <mergeCell ref="E283:G284"/>
    <mergeCell ref="H283:I284"/>
    <mergeCell ref="J283:K284"/>
    <mergeCell ref="L283:M284"/>
    <mergeCell ref="N283:O284"/>
    <mergeCell ref="P283:Q284"/>
    <mergeCell ref="R283:S284"/>
    <mergeCell ref="T283:U284"/>
    <mergeCell ref="B281:D282"/>
    <mergeCell ref="E281:G282"/>
    <mergeCell ref="H281:I282"/>
    <mergeCell ref="J281:K282"/>
    <mergeCell ref="L281:M282"/>
    <mergeCell ref="N281:O282"/>
    <mergeCell ref="P281:Q282"/>
    <mergeCell ref="R281:S282"/>
    <mergeCell ref="T281:U282"/>
    <mergeCell ref="B287:D288"/>
    <mergeCell ref="E287:G288"/>
    <mergeCell ref="H287:I288"/>
    <mergeCell ref="J287:K288"/>
    <mergeCell ref="L287:M288"/>
    <mergeCell ref="N287:O288"/>
    <mergeCell ref="P287:Q288"/>
    <mergeCell ref="R287:S288"/>
    <mergeCell ref="T287:U288"/>
    <mergeCell ref="B285:D286"/>
    <mergeCell ref="E285:G286"/>
    <mergeCell ref="H285:I286"/>
    <mergeCell ref="J285:K286"/>
    <mergeCell ref="L285:M286"/>
    <mergeCell ref="N285:O286"/>
    <mergeCell ref="P285:Q286"/>
    <mergeCell ref="R285:S286"/>
    <mergeCell ref="T285:U286"/>
    <mergeCell ref="B291:D292"/>
    <mergeCell ref="E291:G292"/>
    <mergeCell ref="H291:I292"/>
    <mergeCell ref="J291:K292"/>
    <mergeCell ref="L291:M292"/>
    <mergeCell ref="N291:O292"/>
    <mergeCell ref="P291:Q292"/>
    <mergeCell ref="R291:S292"/>
    <mergeCell ref="T291:U292"/>
    <mergeCell ref="B289:D290"/>
    <mergeCell ref="E289:G290"/>
    <mergeCell ref="H289:I290"/>
    <mergeCell ref="J289:K290"/>
    <mergeCell ref="L289:M290"/>
    <mergeCell ref="N289:O290"/>
    <mergeCell ref="P289:Q290"/>
    <mergeCell ref="R289:S290"/>
    <mergeCell ref="T289:U290"/>
    <mergeCell ref="B295:D296"/>
    <mergeCell ref="E295:G296"/>
    <mergeCell ref="H295:I296"/>
    <mergeCell ref="J295:K296"/>
    <mergeCell ref="L295:M296"/>
    <mergeCell ref="N295:O296"/>
    <mergeCell ref="P295:Q296"/>
    <mergeCell ref="R295:S296"/>
    <mergeCell ref="T295:U296"/>
    <mergeCell ref="B293:D294"/>
    <mergeCell ref="E293:G294"/>
    <mergeCell ref="H293:I294"/>
    <mergeCell ref="J293:K294"/>
    <mergeCell ref="L293:M294"/>
    <mergeCell ref="N293:O294"/>
    <mergeCell ref="P293:Q294"/>
    <mergeCell ref="R293:S294"/>
    <mergeCell ref="T293:U294"/>
    <mergeCell ref="B299:D300"/>
    <mergeCell ref="E299:G300"/>
    <mergeCell ref="H299:I300"/>
    <mergeCell ref="J299:K300"/>
    <mergeCell ref="L299:M300"/>
    <mergeCell ref="N299:O300"/>
    <mergeCell ref="P299:Q300"/>
    <mergeCell ref="R299:S300"/>
    <mergeCell ref="T299:U300"/>
    <mergeCell ref="B297:D298"/>
    <mergeCell ref="E297:G298"/>
    <mergeCell ref="H297:I298"/>
    <mergeCell ref="J297:K298"/>
    <mergeCell ref="L297:M298"/>
    <mergeCell ref="N297:O298"/>
    <mergeCell ref="P297:Q298"/>
    <mergeCell ref="R297:S298"/>
    <mergeCell ref="T297:U298"/>
    <mergeCell ref="B303:D304"/>
    <mergeCell ref="E303:G304"/>
    <mergeCell ref="H303:I304"/>
    <mergeCell ref="J303:K304"/>
    <mergeCell ref="L303:M304"/>
    <mergeCell ref="N303:O304"/>
    <mergeCell ref="P303:Q304"/>
    <mergeCell ref="R303:S304"/>
    <mergeCell ref="T303:U304"/>
    <mergeCell ref="B301:D302"/>
    <mergeCell ref="E301:G302"/>
    <mergeCell ref="H301:I302"/>
    <mergeCell ref="J301:K302"/>
    <mergeCell ref="L301:M302"/>
    <mergeCell ref="N301:O302"/>
    <mergeCell ref="P301:Q302"/>
    <mergeCell ref="R301:S302"/>
    <mergeCell ref="T301:U302"/>
    <mergeCell ref="B307:D308"/>
    <mergeCell ref="E307:G308"/>
    <mergeCell ref="H307:I308"/>
    <mergeCell ref="J307:K308"/>
    <mergeCell ref="L307:M308"/>
    <mergeCell ref="N307:O308"/>
    <mergeCell ref="P307:Q308"/>
    <mergeCell ref="R307:S308"/>
    <mergeCell ref="T307:U308"/>
    <mergeCell ref="B305:D306"/>
    <mergeCell ref="E305:G306"/>
    <mergeCell ref="H305:I306"/>
    <mergeCell ref="J305:K306"/>
    <mergeCell ref="L305:M306"/>
    <mergeCell ref="N305:O306"/>
    <mergeCell ref="P305:Q306"/>
    <mergeCell ref="R305:S306"/>
    <mergeCell ref="T305:U306"/>
    <mergeCell ref="B311:D312"/>
    <mergeCell ref="E311:G312"/>
    <mergeCell ref="H311:I312"/>
    <mergeCell ref="J311:K312"/>
    <mergeCell ref="L311:M312"/>
    <mergeCell ref="N311:O312"/>
    <mergeCell ref="P311:Q312"/>
    <mergeCell ref="R311:S312"/>
    <mergeCell ref="T311:U312"/>
    <mergeCell ref="B309:D310"/>
    <mergeCell ref="E309:G310"/>
    <mergeCell ref="H309:I310"/>
    <mergeCell ref="J309:K310"/>
    <mergeCell ref="L309:M310"/>
    <mergeCell ref="N309:O310"/>
    <mergeCell ref="P309:Q310"/>
    <mergeCell ref="R309:S310"/>
    <mergeCell ref="T309:U310"/>
    <mergeCell ref="B315:D316"/>
    <mergeCell ref="E315:G316"/>
    <mergeCell ref="H315:I316"/>
    <mergeCell ref="J315:K316"/>
    <mergeCell ref="L315:M316"/>
    <mergeCell ref="N315:O316"/>
    <mergeCell ref="P315:Q316"/>
    <mergeCell ref="R315:S316"/>
    <mergeCell ref="T315:U316"/>
    <mergeCell ref="B313:D314"/>
    <mergeCell ref="E313:G314"/>
    <mergeCell ref="H313:I314"/>
    <mergeCell ref="J313:K314"/>
    <mergeCell ref="L313:M314"/>
    <mergeCell ref="N313:O314"/>
    <mergeCell ref="P313:Q314"/>
    <mergeCell ref="R313:S314"/>
    <mergeCell ref="T313:U314"/>
    <mergeCell ref="B319:D320"/>
    <mergeCell ref="E319:G320"/>
    <mergeCell ref="H319:I320"/>
    <mergeCell ref="J319:K320"/>
    <mergeCell ref="L319:M320"/>
    <mergeCell ref="N319:O320"/>
    <mergeCell ref="P319:Q320"/>
    <mergeCell ref="R319:S320"/>
    <mergeCell ref="T319:U320"/>
    <mergeCell ref="B317:D318"/>
    <mergeCell ref="E317:G318"/>
    <mergeCell ref="H317:I318"/>
    <mergeCell ref="J317:K318"/>
    <mergeCell ref="L317:M318"/>
    <mergeCell ref="N317:O318"/>
    <mergeCell ref="P317:Q318"/>
    <mergeCell ref="R317:S318"/>
    <mergeCell ref="T317:U318"/>
    <mergeCell ref="B323:D324"/>
    <mergeCell ref="E323:G324"/>
    <mergeCell ref="H323:I324"/>
    <mergeCell ref="J323:K324"/>
    <mergeCell ref="L323:M324"/>
    <mergeCell ref="N323:O324"/>
    <mergeCell ref="P323:Q324"/>
    <mergeCell ref="R323:S324"/>
    <mergeCell ref="T323:U324"/>
    <mergeCell ref="B321:D322"/>
    <mergeCell ref="E321:G322"/>
    <mergeCell ref="H321:I322"/>
    <mergeCell ref="J321:K322"/>
    <mergeCell ref="L321:M322"/>
    <mergeCell ref="N321:O322"/>
    <mergeCell ref="P321:Q322"/>
    <mergeCell ref="R321:S322"/>
    <mergeCell ref="T321:U322"/>
    <mergeCell ref="B327:D328"/>
    <mergeCell ref="E327:G328"/>
    <mergeCell ref="H327:I328"/>
    <mergeCell ref="J327:K328"/>
    <mergeCell ref="L327:M328"/>
    <mergeCell ref="N327:O328"/>
    <mergeCell ref="P327:Q328"/>
    <mergeCell ref="R327:S328"/>
    <mergeCell ref="T327:U328"/>
    <mergeCell ref="B325:D326"/>
    <mergeCell ref="E325:G326"/>
    <mergeCell ref="H325:I326"/>
    <mergeCell ref="J325:K326"/>
    <mergeCell ref="L325:M326"/>
    <mergeCell ref="N325:O326"/>
    <mergeCell ref="P325:Q326"/>
    <mergeCell ref="R325:S326"/>
    <mergeCell ref="T325:U326"/>
    <mergeCell ref="B331:D332"/>
    <mergeCell ref="E331:G332"/>
    <mergeCell ref="H331:I332"/>
    <mergeCell ref="J331:K332"/>
    <mergeCell ref="L331:M332"/>
    <mergeCell ref="N331:O332"/>
    <mergeCell ref="P331:Q332"/>
    <mergeCell ref="R331:S332"/>
    <mergeCell ref="T331:U332"/>
    <mergeCell ref="B329:D330"/>
    <mergeCell ref="E329:G330"/>
    <mergeCell ref="H329:I330"/>
    <mergeCell ref="J329:K330"/>
    <mergeCell ref="L329:M330"/>
    <mergeCell ref="N329:O330"/>
    <mergeCell ref="P329:Q330"/>
    <mergeCell ref="R329:S330"/>
    <mergeCell ref="T329:U330"/>
    <mergeCell ref="B335:D336"/>
    <mergeCell ref="E335:G336"/>
    <mergeCell ref="H335:I336"/>
    <mergeCell ref="J335:K336"/>
    <mergeCell ref="L335:M336"/>
    <mergeCell ref="N335:O336"/>
    <mergeCell ref="P335:Q336"/>
    <mergeCell ref="R335:S336"/>
    <mergeCell ref="T335:U336"/>
    <mergeCell ref="B333:D334"/>
    <mergeCell ref="E333:G334"/>
    <mergeCell ref="H333:I334"/>
    <mergeCell ref="J333:K334"/>
    <mergeCell ref="L333:M334"/>
    <mergeCell ref="N333:O334"/>
    <mergeCell ref="P333:Q334"/>
    <mergeCell ref="R333:S334"/>
    <mergeCell ref="T333:U334"/>
    <mergeCell ref="B339:D340"/>
    <mergeCell ref="E339:G340"/>
    <mergeCell ref="H339:I340"/>
    <mergeCell ref="J339:K340"/>
    <mergeCell ref="L339:M340"/>
    <mergeCell ref="N339:O340"/>
    <mergeCell ref="P339:Q340"/>
    <mergeCell ref="R339:S340"/>
    <mergeCell ref="T339:U340"/>
    <mergeCell ref="B337:D338"/>
    <mergeCell ref="E337:G338"/>
    <mergeCell ref="H337:I338"/>
    <mergeCell ref="J337:K338"/>
    <mergeCell ref="L337:M338"/>
    <mergeCell ref="N337:O338"/>
    <mergeCell ref="P337:Q338"/>
    <mergeCell ref="R337:S338"/>
    <mergeCell ref="T337:U338"/>
    <mergeCell ref="B343:D344"/>
    <mergeCell ref="E343:G344"/>
    <mergeCell ref="H343:I344"/>
    <mergeCell ref="J343:K344"/>
    <mergeCell ref="L343:M344"/>
    <mergeCell ref="N343:O344"/>
    <mergeCell ref="P343:Q344"/>
    <mergeCell ref="R343:S344"/>
    <mergeCell ref="T343:U344"/>
    <mergeCell ref="B341:D342"/>
    <mergeCell ref="E341:G342"/>
    <mergeCell ref="H341:I342"/>
    <mergeCell ref="J341:K342"/>
    <mergeCell ref="L341:M342"/>
    <mergeCell ref="N341:O342"/>
    <mergeCell ref="P341:Q342"/>
    <mergeCell ref="R341:S342"/>
    <mergeCell ref="T341:U342"/>
    <mergeCell ref="B347:D348"/>
    <mergeCell ref="E347:G348"/>
    <mergeCell ref="H347:I348"/>
    <mergeCell ref="J347:K348"/>
    <mergeCell ref="L347:M348"/>
    <mergeCell ref="N347:O348"/>
    <mergeCell ref="P347:Q348"/>
    <mergeCell ref="R347:S348"/>
    <mergeCell ref="T347:U348"/>
    <mergeCell ref="B345:D346"/>
    <mergeCell ref="E345:G346"/>
    <mergeCell ref="H345:I346"/>
    <mergeCell ref="J345:K346"/>
    <mergeCell ref="L345:M346"/>
    <mergeCell ref="N345:O346"/>
    <mergeCell ref="P345:Q346"/>
    <mergeCell ref="R345:S346"/>
    <mergeCell ref="T345:U346"/>
    <mergeCell ref="B351:D352"/>
    <mergeCell ref="E351:G352"/>
    <mergeCell ref="H351:I352"/>
    <mergeCell ref="J351:K352"/>
    <mergeCell ref="L351:M352"/>
    <mergeCell ref="N351:O352"/>
    <mergeCell ref="P351:Q352"/>
    <mergeCell ref="R351:S352"/>
    <mergeCell ref="T351:U352"/>
    <mergeCell ref="B349:D350"/>
    <mergeCell ref="E349:G350"/>
    <mergeCell ref="H349:I350"/>
    <mergeCell ref="J349:K350"/>
    <mergeCell ref="L349:M350"/>
    <mergeCell ref="N349:O350"/>
    <mergeCell ref="P349:Q350"/>
    <mergeCell ref="R349:S350"/>
    <mergeCell ref="T349:U350"/>
    <mergeCell ref="B355:D356"/>
    <mergeCell ref="E355:G356"/>
    <mergeCell ref="H355:I356"/>
    <mergeCell ref="J355:K356"/>
    <mergeCell ref="L355:M356"/>
    <mergeCell ref="N355:O356"/>
    <mergeCell ref="P355:Q356"/>
    <mergeCell ref="R355:S356"/>
    <mergeCell ref="T355:U356"/>
    <mergeCell ref="B353:D354"/>
    <mergeCell ref="E353:G354"/>
    <mergeCell ref="H353:I354"/>
    <mergeCell ref="J353:K354"/>
    <mergeCell ref="L353:M354"/>
    <mergeCell ref="N353:O354"/>
    <mergeCell ref="P353:Q354"/>
    <mergeCell ref="R353:S354"/>
    <mergeCell ref="T353:U354"/>
    <mergeCell ref="B359:D360"/>
    <mergeCell ref="E359:G360"/>
    <mergeCell ref="H359:I360"/>
    <mergeCell ref="J359:K360"/>
    <mergeCell ref="L359:M360"/>
    <mergeCell ref="N359:O360"/>
    <mergeCell ref="P359:Q360"/>
    <mergeCell ref="R359:S360"/>
    <mergeCell ref="T359:U360"/>
    <mergeCell ref="B357:D358"/>
    <mergeCell ref="E357:G358"/>
    <mergeCell ref="H357:I358"/>
    <mergeCell ref="J357:K358"/>
    <mergeCell ref="L357:M358"/>
    <mergeCell ref="N357:O358"/>
    <mergeCell ref="P357:Q358"/>
    <mergeCell ref="R357:S358"/>
    <mergeCell ref="T357:U358"/>
    <mergeCell ref="B363:D364"/>
    <mergeCell ref="E363:G364"/>
    <mergeCell ref="H363:I364"/>
    <mergeCell ref="J363:K364"/>
    <mergeCell ref="L363:M364"/>
    <mergeCell ref="N363:O364"/>
    <mergeCell ref="P363:Q364"/>
    <mergeCell ref="R363:S364"/>
    <mergeCell ref="T363:U364"/>
    <mergeCell ref="B361:D362"/>
    <mergeCell ref="E361:G362"/>
    <mergeCell ref="H361:I362"/>
    <mergeCell ref="J361:K362"/>
    <mergeCell ref="L361:M362"/>
    <mergeCell ref="N361:O362"/>
    <mergeCell ref="P361:Q362"/>
    <mergeCell ref="R361:S362"/>
    <mergeCell ref="T361:U362"/>
    <mergeCell ref="B367:D368"/>
    <mergeCell ref="E367:G368"/>
    <mergeCell ref="H367:I368"/>
    <mergeCell ref="J367:K368"/>
    <mergeCell ref="L367:M368"/>
    <mergeCell ref="N367:O368"/>
    <mergeCell ref="P367:Q368"/>
    <mergeCell ref="R367:S368"/>
    <mergeCell ref="T367:U368"/>
    <mergeCell ref="B365:D366"/>
    <mergeCell ref="E365:G366"/>
    <mergeCell ref="H365:I366"/>
    <mergeCell ref="J365:K366"/>
    <mergeCell ref="L365:M366"/>
    <mergeCell ref="N365:O366"/>
    <mergeCell ref="P365:Q366"/>
    <mergeCell ref="R365:S366"/>
    <mergeCell ref="T365:U366"/>
    <mergeCell ref="B371:D372"/>
    <mergeCell ref="E371:G372"/>
    <mergeCell ref="H371:I372"/>
    <mergeCell ref="J371:K372"/>
    <mergeCell ref="L371:M372"/>
    <mergeCell ref="N371:O372"/>
    <mergeCell ref="P371:Q372"/>
    <mergeCell ref="R371:S372"/>
    <mergeCell ref="T371:U372"/>
    <mergeCell ref="B369:D370"/>
    <mergeCell ref="E369:G370"/>
    <mergeCell ref="H369:I370"/>
    <mergeCell ref="J369:K370"/>
    <mergeCell ref="L369:M370"/>
    <mergeCell ref="N369:O370"/>
    <mergeCell ref="P369:Q370"/>
    <mergeCell ref="R369:S370"/>
    <mergeCell ref="T369:U370"/>
    <mergeCell ref="B375:D376"/>
    <mergeCell ref="E375:G376"/>
    <mergeCell ref="H375:I376"/>
    <mergeCell ref="J375:K376"/>
    <mergeCell ref="L375:M376"/>
    <mergeCell ref="N375:O376"/>
    <mergeCell ref="P375:Q376"/>
    <mergeCell ref="R375:S376"/>
    <mergeCell ref="T375:U376"/>
    <mergeCell ref="B373:D374"/>
    <mergeCell ref="E373:G374"/>
    <mergeCell ref="H373:I374"/>
    <mergeCell ref="J373:K374"/>
    <mergeCell ref="L373:M374"/>
    <mergeCell ref="N373:O374"/>
    <mergeCell ref="P373:Q374"/>
    <mergeCell ref="R373:S374"/>
    <mergeCell ref="T373:U374"/>
    <mergeCell ref="B379:D380"/>
    <mergeCell ref="E379:G380"/>
    <mergeCell ref="H379:I380"/>
    <mergeCell ref="J379:K380"/>
    <mergeCell ref="L379:M380"/>
    <mergeCell ref="N379:O380"/>
    <mergeCell ref="P379:Q380"/>
    <mergeCell ref="R379:S380"/>
    <mergeCell ref="T379:U380"/>
    <mergeCell ref="B377:D378"/>
    <mergeCell ref="E377:G378"/>
    <mergeCell ref="H377:I378"/>
    <mergeCell ref="J377:K378"/>
    <mergeCell ref="L377:M378"/>
    <mergeCell ref="N377:O378"/>
    <mergeCell ref="P377:Q378"/>
    <mergeCell ref="R377:S378"/>
    <mergeCell ref="T377:U378"/>
    <mergeCell ref="B383:D384"/>
    <mergeCell ref="E383:G384"/>
    <mergeCell ref="H383:I384"/>
    <mergeCell ref="J383:K384"/>
    <mergeCell ref="L383:M384"/>
    <mergeCell ref="N383:O384"/>
    <mergeCell ref="P383:Q384"/>
    <mergeCell ref="R383:S384"/>
    <mergeCell ref="T383:U384"/>
    <mergeCell ref="B381:D382"/>
    <mergeCell ref="E381:G382"/>
    <mergeCell ref="H381:I382"/>
    <mergeCell ref="J381:K382"/>
    <mergeCell ref="L381:M382"/>
    <mergeCell ref="N381:O382"/>
    <mergeCell ref="P381:Q382"/>
    <mergeCell ref="R381:S382"/>
    <mergeCell ref="T381:U382"/>
    <mergeCell ref="B387:D388"/>
    <mergeCell ref="E387:G388"/>
    <mergeCell ref="H387:I388"/>
    <mergeCell ref="J387:K388"/>
    <mergeCell ref="L387:M388"/>
    <mergeCell ref="N387:O388"/>
    <mergeCell ref="P387:Q388"/>
    <mergeCell ref="R387:S388"/>
    <mergeCell ref="T387:U388"/>
    <mergeCell ref="B385:D386"/>
    <mergeCell ref="E385:G386"/>
    <mergeCell ref="H385:I386"/>
    <mergeCell ref="J385:K386"/>
    <mergeCell ref="L385:M386"/>
    <mergeCell ref="N385:O386"/>
    <mergeCell ref="P385:Q386"/>
    <mergeCell ref="R385:S386"/>
    <mergeCell ref="T385:U386"/>
    <mergeCell ref="B389:D390"/>
    <mergeCell ref="H389:I390"/>
    <mergeCell ref="J389:K390"/>
    <mergeCell ref="L389:M390"/>
    <mergeCell ref="N389:O390"/>
    <mergeCell ref="P389:Q390"/>
    <mergeCell ref="R389:S390"/>
    <mergeCell ref="T389:U390"/>
    <mergeCell ref="B391:D392"/>
    <mergeCell ref="E391:G392"/>
    <mergeCell ref="H391:I392"/>
    <mergeCell ref="J391:K392"/>
    <mergeCell ref="L391:M392"/>
    <mergeCell ref="N391:O392"/>
    <mergeCell ref="P391:Q392"/>
    <mergeCell ref="R391:S392"/>
    <mergeCell ref="T391:U392"/>
    <mergeCell ref="E389:G390"/>
    <mergeCell ref="B395:D396"/>
    <mergeCell ref="E395:G396"/>
    <mergeCell ref="H395:I396"/>
    <mergeCell ref="J395:K396"/>
    <mergeCell ref="L395:M396"/>
    <mergeCell ref="N395:O396"/>
    <mergeCell ref="P395:Q396"/>
    <mergeCell ref="R395:S396"/>
    <mergeCell ref="T395:U396"/>
    <mergeCell ref="B393:D394"/>
    <mergeCell ref="E393:G394"/>
    <mergeCell ref="H393:I394"/>
    <mergeCell ref="J393:K394"/>
    <mergeCell ref="L393:M394"/>
    <mergeCell ref="N393:O394"/>
    <mergeCell ref="P393:Q394"/>
    <mergeCell ref="R393:S394"/>
    <mergeCell ref="T393:U394"/>
    <mergeCell ref="B399:D400"/>
    <mergeCell ref="E399:G400"/>
    <mergeCell ref="H399:I400"/>
    <mergeCell ref="J399:K400"/>
    <mergeCell ref="L399:M400"/>
    <mergeCell ref="N399:O400"/>
    <mergeCell ref="P399:Q400"/>
    <mergeCell ref="R399:S400"/>
    <mergeCell ref="T399:U400"/>
    <mergeCell ref="B397:D398"/>
    <mergeCell ref="E397:G398"/>
    <mergeCell ref="H397:I398"/>
    <mergeCell ref="J397:K398"/>
    <mergeCell ref="L397:M398"/>
    <mergeCell ref="N397:O398"/>
    <mergeCell ref="P397:Q398"/>
    <mergeCell ref="R397:S398"/>
    <mergeCell ref="T397:U398"/>
    <mergeCell ref="B403:D404"/>
    <mergeCell ref="E403:G404"/>
    <mergeCell ref="H403:I404"/>
    <mergeCell ref="J403:K404"/>
    <mergeCell ref="L403:M404"/>
    <mergeCell ref="N403:O404"/>
    <mergeCell ref="P403:Q404"/>
    <mergeCell ref="R403:S404"/>
    <mergeCell ref="T403:U404"/>
    <mergeCell ref="B401:D402"/>
    <mergeCell ref="E401:G402"/>
    <mergeCell ref="H401:I402"/>
    <mergeCell ref="J401:K402"/>
    <mergeCell ref="L401:M402"/>
    <mergeCell ref="N401:O402"/>
    <mergeCell ref="P401:Q402"/>
    <mergeCell ref="R401:S402"/>
    <mergeCell ref="T401:U402"/>
    <mergeCell ref="B407:D408"/>
    <mergeCell ref="E407:G408"/>
    <mergeCell ref="H407:I408"/>
    <mergeCell ref="J407:K408"/>
    <mergeCell ref="L407:M408"/>
    <mergeCell ref="N407:O408"/>
    <mergeCell ref="P407:Q408"/>
    <mergeCell ref="R407:S408"/>
    <mergeCell ref="T407:U408"/>
    <mergeCell ref="B405:D406"/>
    <mergeCell ref="E405:G406"/>
    <mergeCell ref="H405:I406"/>
    <mergeCell ref="J405:K406"/>
    <mergeCell ref="L405:M406"/>
    <mergeCell ref="N405:O406"/>
    <mergeCell ref="P405:Q406"/>
    <mergeCell ref="R405:S406"/>
    <mergeCell ref="T405:U406"/>
    <mergeCell ref="B411:D412"/>
    <mergeCell ref="E411:G412"/>
    <mergeCell ref="H411:I412"/>
    <mergeCell ref="J411:K412"/>
    <mergeCell ref="L411:M412"/>
    <mergeCell ref="N411:O412"/>
    <mergeCell ref="P411:Q412"/>
    <mergeCell ref="R411:S412"/>
    <mergeCell ref="T411:U412"/>
    <mergeCell ref="B409:D410"/>
    <mergeCell ref="E409:G410"/>
    <mergeCell ref="H409:I410"/>
    <mergeCell ref="J409:K410"/>
    <mergeCell ref="L409:M410"/>
    <mergeCell ref="N409:O410"/>
    <mergeCell ref="P409:Q410"/>
    <mergeCell ref="R409:S410"/>
    <mergeCell ref="T409:U410"/>
    <mergeCell ref="B415:D416"/>
    <mergeCell ref="E415:G416"/>
    <mergeCell ref="H415:I416"/>
    <mergeCell ref="J415:K416"/>
    <mergeCell ref="L415:M416"/>
    <mergeCell ref="N415:O416"/>
    <mergeCell ref="P415:Q416"/>
    <mergeCell ref="R415:S416"/>
    <mergeCell ref="T415:U416"/>
    <mergeCell ref="B413:D414"/>
    <mergeCell ref="E413:G414"/>
    <mergeCell ref="H413:I414"/>
    <mergeCell ref="J413:K414"/>
    <mergeCell ref="L413:M414"/>
    <mergeCell ref="N413:O414"/>
    <mergeCell ref="P413:Q414"/>
    <mergeCell ref="R413:S414"/>
    <mergeCell ref="T413:U414"/>
    <mergeCell ref="B419:D420"/>
    <mergeCell ref="E419:G420"/>
    <mergeCell ref="H419:I420"/>
    <mergeCell ref="J419:K420"/>
    <mergeCell ref="L419:M420"/>
    <mergeCell ref="N419:O420"/>
    <mergeCell ref="P419:Q420"/>
    <mergeCell ref="R419:S420"/>
    <mergeCell ref="T419:U420"/>
    <mergeCell ref="B417:D418"/>
    <mergeCell ref="E417:G418"/>
    <mergeCell ref="H417:I418"/>
    <mergeCell ref="J417:K418"/>
    <mergeCell ref="L417:M418"/>
    <mergeCell ref="N417:O418"/>
    <mergeCell ref="P417:Q418"/>
    <mergeCell ref="R417:S418"/>
    <mergeCell ref="T417:U418"/>
    <mergeCell ref="B423:D424"/>
    <mergeCell ref="E423:G424"/>
    <mergeCell ref="H423:I424"/>
    <mergeCell ref="J423:K424"/>
    <mergeCell ref="L423:M424"/>
    <mergeCell ref="N423:O424"/>
    <mergeCell ref="P423:Q424"/>
    <mergeCell ref="R423:S424"/>
    <mergeCell ref="T423:U424"/>
    <mergeCell ref="B421:D422"/>
    <mergeCell ref="E421:G422"/>
    <mergeCell ref="H421:I422"/>
    <mergeCell ref="J421:K422"/>
    <mergeCell ref="L421:M422"/>
    <mergeCell ref="N421:O422"/>
    <mergeCell ref="P421:Q422"/>
    <mergeCell ref="R421:S422"/>
    <mergeCell ref="T421:U422"/>
    <mergeCell ref="B427:D428"/>
    <mergeCell ref="E427:G428"/>
    <mergeCell ref="H427:I428"/>
    <mergeCell ref="J427:K428"/>
    <mergeCell ref="L427:M428"/>
    <mergeCell ref="N427:O428"/>
    <mergeCell ref="P427:Q428"/>
    <mergeCell ref="R427:S428"/>
    <mergeCell ref="T427:U428"/>
    <mergeCell ref="B425:D426"/>
    <mergeCell ref="E425:G426"/>
    <mergeCell ref="H425:I426"/>
    <mergeCell ref="J425:K426"/>
    <mergeCell ref="L425:M426"/>
    <mergeCell ref="N425:O426"/>
    <mergeCell ref="P425:Q426"/>
    <mergeCell ref="R425:S426"/>
    <mergeCell ref="T425:U426"/>
    <mergeCell ref="B431:D432"/>
    <mergeCell ref="E431:G432"/>
    <mergeCell ref="H431:I432"/>
    <mergeCell ref="J431:K432"/>
    <mergeCell ref="L431:M432"/>
    <mergeCell ref="N431:O432"/>
    <mergeCell ref="P431:Q432"/>
    <mergeCell ref="R431:S432"/>
    <mergeCell ref="T431:U432"/>
    <mergeCell ref="B429:D430"/>
    <mergeCell ref="E429:G430"/>
    <mergeCell ref="H429:I430"/>
    <mergeCell ref="J429:K430"/>
    <mergeCell ref="L429:M430"/>
    <mergeCell ref="N429:O430"/>
    <mergeCell ref="P429:Q430"/>
    <mergeCell ref="R429:S430"/>
    <mergeCell ref="T429:U430"/>
    <mergeCell ref="B435:D436"/>
    <mergeCell ref="E435:G436"/>
    <mergeCell ref="H435:I436"/>
    <mergeCell ref="J435:K436"/>
    <mergeCell ref="L435:M436"/>
    <mergeCell ref="N435:O436"/>
    <mergeCell ref="P435:Q436"/>
    <mergeCell ref="R435:S436"/>
    <mergeCell ref="T435:U436"/>
    <mergeCell ref="B433:D434"/>
    <mergeCell ref="E433:G434"/>
    <mergeCell ref="H433:I434"/>
    <mergeCell ref="J433:K434"/>
    <mergeCell ref="L433:M434"/>
    <mergeCell ref="N433:O434"/>
    <mergeCell ref="P433:Q434"/>
    <mergeCell ref="R433:S434"/>
    <mergeCell ref="T433:U434"/>
    <mergeCell ref="B439:D440"/>
    <mergeCell ref="E439:G440"/>
    <mergeCell ref="H439:I440"/>
    <mergeCell ref="J439:K440"/>
    <mergeCell ref="L439:M440"/>
    <mergeCell ref="N439:O440"/>
    <mergeCell ref="P439:Q440"/>
    <mergeCell ref="R439:S440"/>
    <mergeCell ref="T439:U440"/>
    <mergeCell ref="B437:D438"/>
    <mergeCell ref="E437:G438"/>
    <mergeCell ref="H437:I438"/>
    <mergeCell ref="J437:K438"/>
    <mergeCell ref="L437:M438"/>
    <mergeCell ref="N437:O438"/>
    <mergeCell ref="P437:Q438"/>
    <mergeCell ref="R437:S438"/>
    <mergeCell ref="T437:U438"/>
    <mergeCell ref="B443:D444"/>
    <mergeCell ref="E443:G444"/>
    <mergeCell ref="H443:I444"/>
    <mergeCell ref="J443:K444"/>
    <mergeCell ref="L443:M444"/>
    <mergeCell ref="N443:O444"/>
    <mergeCell ref="P443:Q444"/>
    <mergeCell ref="R443:S444"/>
    <mergeCell ref="T443:U444"/>
    <mergeCell ref="B441:D442"/>
    <mergeCell ref="E441:G442"/>
    <mergeCell ref="H441:I442"/>
    <mergeCell ref="J441:K442"/>
    <mergeCell ref="L441:M442"/>
    <mergeCell ref="N441:O442"/>
    <mergeCell ref="P441:Q442"/>
    <mergeCell ref="R441:S442"/>
    <mergeCell ref="T441:U442"/>
    <mergeCell ref="B447:D448"/>
    <mergeCell ref="E447:G448"/>
    <mergeCell ref="H447:I448"/>
    <mergeCell ref="J447:K448"/>
    <mergeCell ref="L447:M448"/>
    <mergeCell ref="N447:O448"/>
    <mergeCell ref="P447:Q448"/>
    <mergeCell ref="R447:S448"/>
    <mergeCell ref="T447:U448"/>
    <mergeCell ref="B445:D446"/>
    <mergeCell ref="E445:G446"/>
    <mergeCell ref="H445:I446"/>
    <mergeCell ref="J445:K446"/>
    <mergeCell ref="L445:M446"/>
    <mergeCell ref="N445:O446"/>
    <mergeCell ref="P445:Q446"/>
    <mergeCell ref="R445:S446"/>
    <mergeCell ref="T445:U446"/>
    <mergeCell ref="B451:D452"/>
    <mergeCell ref="E451:G452"/>
    <mergeCell ref="H451:I452"/>
    <mergeCell ref="J451:K452"/>
    <mergeCell ref="L451:M452"/>
    <mergeCell ref="N451:O452"/>
    <mergeCell ref="P451:Q452"/>
    <mergeCell ref="R451:S452"/>
    <mergeCell ref="T451:U452"/>
    <mergeCell ref="B449:D450"/>
    <mergeCell ref="E449:G450"/>
    <mergeCell ref="H449:I450"/>
    <mergeCell ref="J449:K450"/>
    <mergeCell ref="L449:M450"/>
    <mergeCell ref="N449:O450"/>
    <mergeCell ref="P449:Q450"/>
    <mergeCell ref="R449:S450"/>
    <mergeCell ref="T449:U450"/>
    <mergeCell ref="B455:D456"/>
    <mergeCell ref="E455:G456"/>
    <mergeCell ref="H455:I456"/>
    <mergeCell ref="J455:K456"/>
    <mergeCell ref="L455:M456"/>
    <mergeCell ref="N455:O456"/>
    <mergeCell ref="P455:Q456"/>
    <mergeCell ref="R455:S456"/>
    <mergeCell ref="T455:U456"/>
    <mergeCell ref="B453:D454"/>
    <mergeCell ref="E453:G454"/>
    <mergeCell ref="H453:I454"/>
    <mergeCell ref="J453:K454"/>
    <mergeCell ref="L453:M454"/>
    <mergeCell ref="N453:O454"/>
    <mergeCell ref="P453:Q454"/>
    <mergeCell ref="R453:S454"/>
    <mergeCell ref="T453:U454"/>
    <mergeCell ref="B459:D460"/>
    <mergeCell ref="E459:G460"/>
    <mergeCell ref="H459:I460"/>
    <mergeCell ref="J459:K460"/>
    <mergeCell ref="L459:M460"/>
    <mergeCell ref="N459:O460"/>
    <mergeCell ref="P459:Q460"/>
    <mergeCell ref="R459:S460"/>
    <mergeCell ref="T459:U460"/>
    <mergeCell ref="B457:D458"/>
    <mergeCell ref="E457:G458"/>
    <mergeCell ref="H457:I458"/>
    <mergeCell ref="J457:K458"/>
    <mergeCell ref="L457:M458"/>
    <mergeCell ref="N457:O458"/>
    <mergeCell ref="P457:Q458"/>
    <mergeCell ref="R457:S458"/>
    <mergeCell ref="T457:U458"/>
    <mergeCell ref="B463:D464"/>
    <mergeCell ref="E463:G464"/>
    <mergeCell ref="H463:I464"/>
    <mergeCell ref="J463:K464"/>
    <mergeCell ref="L463:M464"/>
    <mergeCell ref="N463:O464"/>
    <mergeCell ref="P463:Q464"/>
    <mergeCell ref="R463:S464"/>
    <mergeCell ref="T463:U464"/>
    <mergeCell ref="B461:D462"/>
    <mergeCell ref="E461:G462"/>
    <mergeCell ref="H461:I462"/>
    <mergeCell ref="J461:K462"/>
    <mergeCell ref="L461:M462"/>
    <mergeCell ref="N461:O462"/>
    <mergeCell ref="P461:Q462"/>
    <mergeCell ref="R461:S462"/>
    <mergeCell ref="T461:U462"/>
    <mergeCell ref="B470:U470"/>
    <mergeCell ref="B467:D468"/>
    <mergeCell ref="E467:G468"/>
    <mergeCell ref="H467:I468"/>
    <mergeCell ref="J467:K468"/>
    <mergeCell ref="L467:M468"/>
    <mergeCell ref="N467:O468"/>
    <mergeCell ref="P467:Q468"/>
    <mergeCell ref="R467:S468"/>
    <mergeCell ref="T467:U468"/>
    <mergeCell ref="B465:D466"/>
    <mergeCell ref="E465:G466"/>
    <mergeCell ref="H465:I466"/>
    <mergeCell ref="J465:K466"/>
    <mergeCell ref="L465:M466"/>
    <mergeCell ref="N465:O466"/>
    <mergeCell ref="P465:Q466"/>
    <mergeCell ref="R465:S466"/>
    <mergeCell ref="T465:U466"/>
  </mergeCells>
  <phoneticPr fontId="23" type="noConversion"/>
  <dataValidations count="3">
    <dataValidation type="textLength" allowBlank="1" showInputMessage="1" showErrorMessage="1" sqref="B67 B66:U66" xr:uid="{A2EF8F4A-5201-444D-BD71-F761235FA21C}">
      <formula1>0</formula1>
      <formula2>800</formula2>
    </dataValidation>
    <dataValidation type="custom" allowBlank="1" showInputMessage="1" showErrorMessage="1" sqref="B479:U503" xr:uid="{5205D646-ED1C-410F-8E55-98D4219D65B0}">
      <formula1>COUNTA(_xlfn.TEXTSPLIT(TRIM(B479)," "))&lt;=400</formula1>
    </dataValidation>
    <dataValidation type="custom" allowBlank="1" showInputMessage="1" showErrorMessage="1" sqref="B31:U65" xr:uid="{477CAAC5-0EF2-49EE-AEAB-52246191AF15}">
      <formula1>COUNTA(_xlfn.TEXTSPLIT(TRIM(B31)," "))&lt;=800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176A908-D8B7-41B6-8EE0-020ECF6EED0B}">
          <x14:formula1>
            <xm:f>'Engine - TO HIDE'!$AH$2:$AH$3</xm:f>
          </x14:formula1>
          <xm:sqref>P69:U468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DE7A2-527A-4064-8EC6-C13C0CDD2751}">
  <dimension ref="A1:W292"/>
  <sheetViews>
    <sheetView showGridLines="0" zoomScale="90" zoomScaleNormal="90" workbookViewId="0">
      <selection activeCell="I127" sqref="I127:U170"/>
    </sheetView>
  </sheetViews>
  <sheetFormatPr defaultColWidth="0" defaultRowHeight="16.5" customHeight="1" zeroHeight="1" x14ac:dyDescent="0.35"/>
  <cols>
    <col min="1" max="23" width="8.7265625" customWidth="1"/>
    <col min="24" max="16384" width="8.7265625" hidden="1"/>
  </cols>
  <sheetData>
    <row r="1" spans="1:22" ht="16.5" customHeight="1" x14ac:dyDescent="0.35">
      <c r="A1" s="111" t="s">
        <v>0</v>
      </c>
      <c r="B1" s="112"/>
      <c r="C1" s="112"/>
      <c r="D1" s="112"/>
      <c r="E1" s="112"/>
      <c r="F1" s="112"/>
      <c r="G1" s="112"/>
      <c r="H1" s="112"/>
      <c r="I1" s="112"/>
      <c r="J1" s="112"/>
      <c r="K1" s="112"/>
      <c r="L1" s="112"/>
      <c r="M1" s="112"/>
      <c r="N1" s="112"/>
      <c r="O1" s="112"/>
      <c r="P1" s="112"/>
      <c r="Q1" s="112"/>
      <c r="R1" s="112"/>
      <c r="S1" s="112"/>
      <c r="T1" s="112"/>
      <c r="U1" s="112"/>
      <c r="V1" s="113"/>
    </row>
    <row r="2" spans="1:22" ht="16.5" customHeight="1" x14ac:dyDescent="0.35">
      <c r="A2" s="114"/>
      <c r="B2" s="115"/>
      <c r="C2" s="115"/>
      <c r="D2" s="115"/>
      <c r="E2" s="115"/>
      <c r="F2" s="115"/>
      <c r="G2" s="115"/>
      <c r="H2" s="115"/>
      <c r="I2" s="115"/>
      <c r="J2" s="115"/>
      <c r="K2" s="115"/>
      <c r="L2" s="115"/>
      <c r="M2" s="115"/>
      <c r="N2" s="115"/>
      <c r="O2" s="115"/>
      <c r="P2" s="115"/>
      <c r="Q2" s="115"/>
      <c r="R2" s="115"/>
      <c r="S2" s="115"/>
      <c r="T2" s="115"/>
      <c r="U2" s="115"/>
      <c r="V2" s="116"/>
    </row>
    <row r="3" spans="1:22" ht="16.5" customHeight="1" x14ac:dyDescent="0.35">
      <c r="A3" s="114"/>
      <c r="B3" s="115"/>
      <c r="C3" s="115"/>
      <c r="D3" s="115"/>
      <c r="E3" s="115"/>
      <c r="F3" s="115"/>
      <c r="G3" s="115"/>
      <c r="H3" s="115"/>
      <c r="I3" s="115"/>
      <c r="J3" s="115"/>
      <c r="K3" s="115"/>
      <c r="L3" s="115"/>
      <c r="M3" s="115"/>
      <c r="N3" s="115"/>
      <c r="O3" s="115"/>
      <c r="P3" s="115"/>
      <c r="Q3" s="115"/>
      <c r="R3" s="115"/>
      <c r="S3" s="115"/>
      <c r="T3" s="115"/>
      <c r="U3" s="115"/>
      <c r="V3" s="116"/>
    </row>
    <row r="4" spans="1:22" ht="16.5" customHeight="1" x14ac:dyDescent="0.35">
      <c r="A4" s="114"/>
      <c r="B4" s="115"/>
      <c r="C4" s="115"/>
      <c r="D4" s="115"/>
      <c r="E4" s="115"/>
      <c r="F4" s="115"/>
      <c r="G4" s="115"/>
      <c r="H4" s="115"/>
      <c r="I4" s="115"/>
      <c r="J4" s="115"/>
      <c r="K4" s="115"/>
      <c r="L4" s="115"/>
      <c r="M4" s="115"/>
      <c r="N4" s="115"/>
      <c r="O4" s="115"/>
      <c r="P4" s="115"/>
      <c r="Q4" s="115"/>
      <c r="R4" s="115"/>
      <c r="S4" s="115"/>
      <c r="T4" s="115"/>
      <c r="U4" s="115"/>
      <c r="V4" s="116"/>
    </row>
    <row r="5" spans="1:22" ht="16.5" customHeight="1" x14ac:dyDescent="0.35">
      <c r="A5" s="114"/>
      <c r="B5" s="115"/>
      <c r="C5" s="115"/>
      <c r="D5" s="115"/>
      <c r="E5" s="115"/>
      <c r="F5" s="115"/>
      <c r="G5" s="115"/>
      <c r="H5" s="115"/>
      <c r="I5" s="115"/>
      <c r="J5" s="115"/>
      <c r="K5" s="115"/>
      <c r="L5" s="115"/>
      <c r="M5" s="115"/>
      <c r="N5" s="115"/>
      <c r="O5" s="115"/>
      <c r="P5" s="115"/>
      <c r="Q5" s="115"/>
      <c r="R5" s="115"/>
      <c r="S5" s="115"/>
      <c r="T5" s="115"/>
      <c r="U5" s="115"/>
      <c r="V5" s="116"/>
    </row>
    <row r="6" spans="1:22" ht="16.5" customHeight="1" x14ac:dyDescent="0.35">
      <c r="A6" s="114"/>
      <c r="B6" s="115"/>
      <c r="C6" s="115"/>
      <c r="D6" s="115"/>
      <c r="E6" s="115"/>
      <c r="F6" s="115"/>
      <c r="G6" s="115"/>
      <c r="H6" s="115"/>
      <c r="I6" s="115"/>
      <c r="J6" s="115"/>
      <c r="K6" s="115"/>
      <c r="L6" s="115"/>
      <c r="M6" s="115"/>
      <c r="N6" s="115"/>
      <c r="O6" s="115"/>
      <c r="P6" s="115"/>
      <c r="Q6" s="115"/>
      <c r="R6" s="115"/>
      <c r="S6" s="115"/>
      <c r="T6" s="115"/>
      <c r="U6" s="115"/>
      <c r="V6" s="116"/>
    </row>
    <row r="7" spans="1:22" ht="16.5" customHeight="1" x14ac:dyDescent="0.35">
      <c r="A7" s="114"/>
      <c r="B7" s="115"/>
      <c r="C7" s="115"/>
      <c r="D7" s="115"/>
      <c r="E7" s="115"/>
      <c r="F7" s="115"/>
      <c r="G7" s="115"/>
      <c r="H7" s="115"/>
      <c r="I7" s="115"/>
      <c r="J7" s="115"/>
      <c r="K7" s="115"/>
      <c r="L7" s="115"/>
      <c r="M7" s="115"/>
      <c r="N7" s="115"/>
      <c r="O7" s="115"/>
      <c r="P7" s="115"/>
      <c r="Q7" s="115"/>
      <c r="R7" s="115"/>
      <c r="S7" s="115"/>
      <c r="T7" s="115"/>
      <c r="U7" s="115"/>
      <c r="V7" s="116"/>
    </row>
    <row r="8" spans="1:22" ht="16.5" customHeight="1" thickBot="1" x14ac:dyDescent="0.4">
      <c r="A8" s="117"/>
      <c r="B8" s="118"/>
      <c r="C8" s="118"/>
      <c r="D8" s="118"/>
      <c r="E8" s="118"/>
      <c r="F8" s="118"/>
      <c r="G8" s="118"/>
      <c r="H8" s="118"/>
      <c r="I8" s="118"/>
      <c r="J8" s="118"/>
      <c r="K8" s="118"/>
      <c r="L8" s="118"/>
      <c r="M8" s="118"/>
      <c r="N8" s="118"/>
      <c r="O8" s="118"/>
      <c r="P8" s="118"/>
      <c r="Q8" s="118"/>
      <c r="R8" s="118"/>
      <c r="S8" s="118"/>
      <c r="T8" s="118"/>
      <c r="U8" s="118"/>
      <c r="V8" s="119"/>
    </row>
    <row r="9" spans="1:22" ht="16.5" customHeight="1" thickBot="1" x14ac:dyDescent="0.4">
      <c r="A9" s="19"/>
      <c r="B9" s="20"/>
      <c r="C9" s="20"/>
      <c r="D9" s="20"/>
      <c r="E9" s="20"/>
      <c r="F9" s="20"/>
      <c r="G9" s="20"/>
      <c r="H9" s="20"/>
      <c r="I9" s="20"/>
      <c r="J9" s="20"/>
      <c r="K9" s="20"/>
      <c r="L9" s="20"/>
      <c r="M9" s="20"/>
      <c r="N9" s="20"/>
      <c r="O9" s="20"/>
      <c r="P9" s="20"/>
      <c r="Q9" s="20"/>
      <c r="R9" s="20"/>
      <c r="S9" s="20"/>
      <c r="T9" s="20"/>
      <c r="U9" s="20"/>
      <c r="V9" s="21"/>
    </row>
    <row r="10" spans="1:22" ht="16.5" customHeight="1" x14ac:dyDescent="0.35">
      <c r="A10" s="150" t="s">
        <v>303</v>
      </c>
      <c r="B10" s="151"/>
      <c r="C10" s="151"/>
      <c r="D10" s="151"/>
      <c r="E10" s="151"/>
      <c r="F10" s="151"/>
      <c r="G10" s="151"/>
      <c r="H10" s="151"/>
      <c r="I10" s="151"/>
      <c r="J10" s="151"/>
      <c r="K10" s="151"/>
      <c r="L10" s="151"/>
      <c r="M10" s="151"/>
      <c r="N10" s="151"/>
      <c r="O10" s="151"/>
      <c r="P10" s="151"/>
      <c r="Q10" s="151"/>
      <c r="R10" s="151"/>
      <c r="S10" s="151"/>
      <c r="T10" s="151"/>
      <c r="U10" s="151"/>
      <c r="V10" s="152"/>
    </row>
    <row r="11" spans="1:22" ht="16.5" customHeight="1" x14ac:dyDescent="0.35">
      <c r="A11" s="187"/>
      <c r="B11" s="188"/>
      <c r="C11" s="188"/>
      <c r="D11" s="188"/>
      <c r="E11" s="188"/>
      <c r="F11" s="188"/>
      <c r="G11" s="188"/>
      <c r="H11" s="188"/>
      <c r="I11" s="188"/>
      <c r="J11" s="188"/>
      <c r="K11" s="188"/>
      <c r="L11" s="188"/>
      <c r="M11" s="188"/>
      <c r="N11" s="188"/>
      <c r="O11" s="188"/>
      <c r="P11" s="188"/>
      <c r="Q11" s="188"/>
      <c r="R11" s="188"/>
      <c r="S11" s="188"/>
      <c r="T11" s="188"/>
      <c r="U11" s="188"/>
      <c r="V11" s="189"/>
    </row>
    <row r="12" spans="1:22" ht="16.5" customHeight="1" thickBot="1" x14ac:dyDescent="0.4">
      <c r="A12" s="153"/>
      <c r="B12" s="154"/>
      <c r="C12" s="154"/>
      <c r="D12" s="154"/>
      <c r="E12" s="154"/>
      <c r="F12" s="154"/>
      <c r="G12" s="154"/>
      <c r="H12" s="154"/>
      <c r="I12" s="154"/>
      <c r="J12" s="154"/>
      <c r="K12" s="154"/>
      <c r="L12" s="154"/>
      <c r="M12" s="154"/>
      <c r="N12" s="154"/>
      <c r="O12" s="154"/>
      <c r="P12" s="154"/>
      <c r="Q12" s="154"/>
      <c r="R12" s="154"/>
      <c r="S12" s="154"/>
      <c r="T12" s="154"/>
      <c r="U12" s="154"/>
      <c r="V12" s="155"/>
    </row>
    <row r="13" spans="1:22" ht="16.5" customHeight="1" x14ac:dyDescent="0.35">
      <c r="A13" s="19"/>
      <c r="B13" s="20"/>
      <c r="C13" s="20"/>
      <c r="D13" s="20"/>
      <c r="E13" s="20"/>
      <c r="F13" s="20"/>
      <c r="G13" s="20"/>
      <c r="H13" s="20"/>
      <c r="I13" s="20"/>
      <c r="J13" s="20"/>
      <c r="K13" s="20"/>
      <c r="L13" s="20"/>
      <c r="M13" s="20"/>
      <c r="N13" s="20"/>
      <c r="O13" s="20"/>
      <c r="P13" s="20"/>
      <c r="Q13" s="20"/>
      <c r="R13" s="20"/>
      <c r="S13" s="20"/>
      <c r="T13" s="20"/>
      <c r="U13" s="20"/>
      <c r="V13" s="21"/>
    </row>
    <row r="14" spans="1:22" ht="16.5" customHeight="1" x14ac:dyDescent="0.35">
      <c r="A14" s="33"/>
      <c r="B14" s="34"/>
      <c r="C14" s="34"/>
      <c r="D14" s="34"/>
      <c r="E14" s="34"/>
      <c r="F14" s="34"/>
      <c r="G14" s="34"/>
      <c r="H14" s="34"/>
      <c r="I14" s="34"/>
      <c r="J14" s="34"/>
      <c r="K14" s="34"/>
      <c r="L14" s="34"/>
      <c r="M14" s="34"/>
      <c r="N14" s="34"/>
      <c r="O14" s="34"/>
      <c r="P14" s="34"/>
      <c r="Q14" s="34"/>
      <c r="R14" s="34"/>
      <c r="S14" s="34"/>
      <c r="T14" s="34"/>
      <c r="U14" s="34"/>
      <c r="V14" s="35"/>
    </row>
    <row r="15" spans="1:22" ht="16.5" customHeight="1" x14ac:dyDescent="0.35">
      <c r="A15" s="33"/>
      <c r="B15" s="104" t="s">
        <v>304</v>
      </c>
      <c r="C15" s="104"/>
      <c r="D15" s="104"/>
      <c r="E15" s="104"/>
      <c r="F15" s="104"/>
      <c r="G15" s="104"/>
      <c r="H15" s="104"/>
      <c r="I15" s="104"/>
      <c r="J15" s="104"/>
      <c r="K15" s="104"/>
      <c r="L15" s="104"/>
      <c r="M15" s="104"/>
      <c r="N15" s="104"/>
      <c r="O15" s="104"/>
      <c r="P15" s="104"/>
      <c r="Q15" s="104"/>
      <c r="R15" s="104"/>
      <c r="S15" s="104"/>
      <c r="T15" s="104"/>
      <c r="U15" s="104"/>
      <c r="V15" s="35"/>
    </row>
    <row r="16" spans="1:22" ht="16.5" customHeight="1" x14ac:dyDescent="0.35">
      <c r="A16" s="33"/>
      <c r="B16" s="104"/>
      <c r="C16" s="104"/>
      <c r="D16" s="104"/>
      <c r="E16" s="104"/>
      <c r="F16" s="104"/>
      <c r="G16" s="104"/>
      <c r="H16" s="104"/>
      <c r="I16" s="104"/>
      <c r="J16" s="104"/>
      <c r="K16" s="104"/>
      <c r="L16" s="104"/>
      <c r="M16" s="104"/>
      <c r="N16" s="104"/>
      <c r="O16" s="104"/>
      <c r="P16" s="104"/>
      <c r="Q16" s="104"/>
      <c r="R16" s="104"/>
      <c r="S16" s="104"/>
      <c r="T16" s="104"/>
      <c r="U16" s="104"/>
      <c r="V16" s="35"/>
    </row>
    <row r="17" spans="1:22" ht="16.5" customHeight="1" x14ac:dyDescent="0.35">
      <c r="A17" s="33"/>
      <c r="B17" s="72"/>
      <c r="C17" s="72"/>
      <c r="D17" s="72"/>
      <c r="E17" s="72"/>
      <c r="F17" s="72"/>
      <c r="G17" s="72"/>
      <c r="H17" s="72"/>
      <c r="I17" s="72"/>
      <c r="J17" s="72"/>
      <c r="K17" s="72"/>
      <c r="L17" s="72"/>
      <c r="M17" s="72"/>
      <c r="N17" s="72"/>
      <c r="O17" s="72"/>
      <c r="P17" s="72"/>
      <c r="Q17" s="72"/>
      <c r="R17" s="72"/>
      <c r="S17" s="72"/>
      <c r="T17" s="72"/>
      <c r="U17" s="72"/>
      <c r="V17" s="35"/>
    </row>
    <row r="18" spans="1:22" ht="16.5" customHeight="1" x14ac:dyDescent="0.35">
      <c r="A18" s="33"/>
      <c r="B18" s="149" t="s">
        <v>305</v>
      </c>
      <c r="C18" s="149"/>
      <c r="D18" s="149"/>
      <c r="E18" s="149"/>
      <c r="F18" s="149"/>
      <c r="G18" s="149"/>
      <c r="H18" s="149"/>
      <c r="I18" s="149"/>
      <c r="J18" s="149"/>
      <c r="K18" s="149"/>
      <c r="L18" s="149"/>
      <c r="M18" s="149"/>
      <c r="N18" s="149"/>
      <c r="O18" s="149"/>
      <c r="P18" s="149"/>
      <c r="Q18" s="149"/>
      <c r="R18" s="149"/>
      <c r="S18" s="149"/>
      <c r="T18" s="149"/>
      <c r="U18" s="149"/>
      <c r="V18" s="35"/>
    </row>
    <row r="19" spans="1:22" ht="16.5" customHeight="1" x14ac:dyDescent="0.35">
      <c r="A19" s="33"/>
      <c r="B19" s="144" t="s">
        <v>306</v>
      </c>
      <c r="C19" s="144"/>
      <c r="D19" s="144"/>
      <c r="E19" s="144"/>
      <c r="F19" s="144"/>
      <c r="G19" s="144"/>
      <c r="H19" s="144"/>
      <c r="I19" s="158" t="s">
        <v>307</v>
      </c>
      <c r="J19" s="158"/>
      <c r="K19" s="158"/>
      <c r="L19" s="158"/>
      <c r="M19" s="158"/>
      <c r="N19" s="158"/>
      <c r="O19" s="158"/>
      <c r="P19" s="158"/>
      <c r="Q19" s="158"/>
      <c r="R19" s="158"/>
      <c r="S19" s="158"/>
      <c r="T19" s="158"/>
      <c r="U19" s="158"/>
      <c r="V19" s="35"/>
    </row>
    <row r="20" spans="1:22" ht="16.5" customHeight="1" x14ac:dyDescent="0.35">
      <c r="A20" s="33"/>
      <c r="B20" s="144"/>
      <c r="C20" s="144"/>
      <c r="D20" s="144"/>
      <c r="E20" s="144"/>
      <c r="F20" s="144"/>
      <c r="G20" s="144"/>
      <c r="H20" s="144"/>
      <c r="I20" s="158"/>
      <c r="J20" s="158"/>
      <c r="K20" s="158"/>
      <c r="L20" s="158"/>
      <c r="M20" s="158"/>
      <c r="N20" s="158"/>
      <c r="O20" s="158"/>
      <c r="P20" s="158"/>
      <c r="Q20" s="158"/>
      <c r="R20" s="158"/>
      <c r="S20" s="158"/>
      <c r="T20" s="158"/>
      <c r="U20" s="158"/>
      <c r="V20" s="35"/>
    </row>
    <row r="21" spans="1:22" ht="16.5" customHeight="1" x14ac:dyDescent="0.35">
      <c r="A21" s="33"/>
      <c r="B21" s="144"/>
      <c r="C21" s="144"/>
      <c r="D21" s="144"/>
      <c r="E21" s="144"/>
      <c r="F21" s="144"/>
      <c r="G21" s="144"/>
      <c r="H21" s="144"/>
      <c r="I21" s="158"/>
      <c r="J21" s="158"/>
      <c r="K21" s="158"/>
      <c r="L21" s="158"/>
      <c r="M21" s="158"/>
      <c r="N21" s="158"/>
      <c r="O21" s="158"/>
      <c r="P21" s="158"/>
      <c r="Q21" s="158"/>
      <c r="R21" s="158"/>
      <c r="S21" s="158"/>
      <c r="T21" s="158"/>
      <c r="U21" s="158"/>
      <c r="V21" s="35"/>
    </row>
    <row r="22" spans="1:22" ht="16.5" customHeight="1" x14ac:dyDescent="0.35">
      <c r="A22" s="33"/>
      <c r="B22" s="144"/>
      <c r="C22" s="144"/>
      <c r="D22" s="144"/>
      <c r="E22" s="144"/>
      <c r="F22" s="144"/>
      <c r="G22" s="144"/>
      <c r="H22" s="144"/>
      <c r="I22" s="158"/>
      <c r="J22" s="158"/>
      <c r="K22" s="158"/>
      <c r="L22" s="158"/>
      <c r="M22" s="158"/>
      <c r="N22" s="158"/>
      <c r="O22" s="158"/>
      <c r="P22" s="158"/>
      <c r="Q22" s="158"/>
      <c r="R22" s="158"/>
      <c r="S22" s="158"/>
      <c r="T22" s="158"/>
      <c r="U22" s="158"/>
      <c r="V22" s="35"/>
    </row>
    <row r="23" spans="1:22" ht="16.5" customHeight="1" x14ac:dyDescent="0.35">
      <c r="A23" s="33"/>
      <c r="B23" s="144"/>
      <c r="C23" s="144"/>
      <c r="D23" s="144"/>
      <c r="E23" s="144"/>
      <c r="F23" s="144"/>
      <c r="G23" s="144"/>
      <c r="H23" s="144"/>
      <c r="I23" s="158"/>
      <c r="J23" s="158"/>
      <c r="K23" s="158"/>
      <c r="L23" s="158"/>
      <c r="M23" s="158"/>
      <c r="N23" s="158"/>
      <c r="O23" s="158"/>
      <c r="P23" s="158"/>
      <c r="Q23" s="158"/>
      <c r="R23" s="158"/>
      <c r="S23" s="158"/>
      <c r="T23" s="158"/>
      <c r="U23" s="158"/>
      <c r="V23" s="35"/>
    </row>
    <row r="24" spans="1:22" ht="16.5" customHeight="1" x14ac:dyDescent="0.35">
      <c r="A24" s="33"/>
      <c r="B24" s="144"/>
      <c r="C24" s="144"/>
      <c r="D24" s="144"/>
      <c r="E24" s="144"/>
      <c r="F24" s="144"/>
      <c r="G24" s="144"/>
      <c r="H24" s="144"/>
      <c r="I24" s="158"/>
      <c r="J24" s="158"/>
      <c r="K24" s="158"/>
      <c r="L24" s="158"/>
      <c r="M24" s="158"/>
      <c r="N24" s="158"/>
      <c r="O24" s="158"/>
      <c r="P24" s="158"/>
      <c r="Q24" s="158"/>
      <c r="R24" s="158"/>
      <c r="S24" s="158"/>
      <c r="T24" s="158"/>
      <c r="U24" s="158"/>
      <c r="V24" s="35"/>
    </row>
    <row r="25" spans="1:22" ht="16.5" customHeight="1" x14ac:dyDescent="0.35">
      <c r="A25" s="33"/>
      <c r="B25" s="144"/>
      <c r="C25" s="144"/>
      <c r="D25" s="144"/>
      <c r="E25" s="144"/>
      <c r="F25" s="144"/>
      <c r="G25" s="144"/>
      <c r="H25" s="144"/>
      <c r="I25" s="158"/>
      <c r="J25" s="158"/>
      <c r="K25" s="158"/>
      <c r="L25" s="158"/>
      <c r="M25" s="158"/>
      <c r="N25" s="158"/>
      <c r="O25" s="158"/>
      <c r="P25" s="158"/>
      <c r="Q25" s="158"/>
      <c r="R25" s="158"/>
      <c r="S25" s="158"/>
      <c r="T25" s="158"/>
      <c r="U25" s="158"/>
      <c r="V25" s="35"/>
    </row>
    <row r="26" spans="1:22" ht="16.5" customHeight="1" x14ac:dyDescent="0.35">
      <c r="A26" s="33"/>
      <c r="B26" s="144"/>
      <c r="C26" s="144"/>
      <c r="D26" s="144"/>
      <c r="E26" s="144"/>
      <c r="F26" s="144"/>
      <c r="G26" s="144"/>
      <c r="H26" s="144"/>
      <c r="I26" s="158"/>
      <c r="J26" s="158"/>
      <c r="K26" s="158"/>
      <c r="L26" s="158"/>
      <c r="M26" s="158"/>
      <c r="N26" s="158"/>
      <c r="O26" s="158"/>
      <c r="P26" s="158"/>
      <c r="Q26" s="158"/>
      <c r="R26" s="158"/>
      <c r="S26" s="158"/>
      <c r="T26" s="158"/>
      <c r="U26" s="158"/>
      <c r="V26" s="35"/>
    </row>
    <row r="27" spans="1:22" ht="16.5" customHeight="1" x14ac:dyDescent="0.35">
      <c r="A27" s="33"/>
      <c r="B27" s="144"/>
      <c r="C27" s="144"/>
      <c r="D27" s="144"/>
      <c r="E27" s="144"/>
      <c r="F27" s="144"/>
      <c r="G27" s="144"/>
      <c r="H27" s="144"/>
      <c r="I27" s="158"/>
      <c r="J27" s="158"/>
      <c r="K27" s="158"/>
      <c r="L27" s="158"/>
      <c r="M27" s="158"/>
      <c r="N27" s="158"/>
      <c r="O27" s="158"/>
      <c r="P27" s="158"/>
      <c r="Q27" s="158"/>
      <c r="R27" s="158"/>
      <c r="S27" s="158"/>
      <c r="T27" s="158"/>
      <c r="U27" s="158"/>
      <c r="V27" s="35"/>
    </row>
    <row r="28" spans="1:22" ht="16.5" customHeight="1" x14ac:dyDescent="0.35">
      <c r="A28" s="33"/>
      <c r="B28" s="144"/>
      <c r="C28" s="144"/>
      <c r="D28" s="144"/>
      <c r="E28" s="144"/>
      <c r="F28" s="144"/>
      <c r="G28" s="144"/>
      <c r="H28" s="144"/>
      <c r="I28" s="158"/>
      <c r="J28" s="158"/>
      <c r="K28" s="158"/>
      <c r="L28" s="158"/>
      <c r="M28" s="158"/>
      <c r="N28" s="158"/>
      <c r="O28" s="158"/>
      <c r="P28" s="158"/>
      <c r="Q28" s="158"/>
      <c r="R28" s="158"/>
      <c r="S28" s="158"/>
      <c r="T28" s="158"/>
      <c r="U28" s="158"/>
      <c r="V28" s="35"/>
    </row>
    <row r="29" spans="1:22" ht="16.5" customHeight="1" x14ac:dyDescent="0.35">
      <c r="A29" s="33"/>
      <c r="B29" s="144"/>
      <c r="C29" s="144"/>
      <c r="D29" s="144"/>
      <c r="E29" s="144"/>
      <c r="F29" s="144"/>
      <c r="G29" s="144"/>
      <c r="H29" s="144"/>
      <c r="I29" s="158"/>
      <c r="J29" s="158"/>
      <c r="K29" s="158"/>
      <c r="L29" s="158"/>
      <c r="M29" s="158"/>
      <c r="N29" s="158"/>
      <c r="O29" s="158"/>
      <c r="P29" s="158"/>
      <c r="Q29" s="158"/>
      <c r="R29" s="158"/>
      <c r="S29" s="158"/>
      <c r="T29" s="158"/>
      <c r="U29" s="158"/>
      <c r="V29" s="35"/>
    </row>
    <row r="30" spans="1:22" ht="16.5" customHeight="1" x14ac:dyDescent="0.35">
      <c r="A30" s="33"/>
      <c r="B30" s="144"/>
      <c r="C30" s="144"/>
      <c r="D30" s="144"/>
      <c r="E30" s="144"/>
      <c r="F30" s="144"/>
      <c r="G30" s="144"/>
      <c r="H30" s="144"/>
      <c r="I30" s="158"/>
      <c r="J30" s="158"/>
      <c r="K30" s="158"/>
      <c r="L30" s="158"/>
      <c r="M30" s="158"/>
      <c r="N30" s="158"/>
      <c r="O30" s="158"/>
      <c r="P30" s="158"/>
      <c r="Q30" s="158"/>
      <c r="R30" s="158"/>
      <c r="S30" s="158"/>
      <c r="T30" s="158"/>
      <c r="U30" s="158"/>
      <c r="V30" s="35"/>
    </row>
    <row r="31" spans="1:22" ht="16.5" customHeight="1" x14ac:dyDescent="0.35">
      <c r="A31" s="33"/>
      <c r="B31" s="144"/>
      <c r="C31" s="144"/>
      <c r="D31" s="144"/>
      <c r="E31" s="144"/>
      <c r="F31" s="144"/>
      <c r="G31" s="144"/>
      <c r="H31" s="144"/>
      <c r="I31" s="158"/>
      <c r="J31" s="158"/>
      <c r="K31" s="158"/>
      <c r="L31" s="158"/>
      <c r="M31" s="158"/>
      <c r="N31" s="158"/>
      <c r="O31" s="158"/>
      <c r="P31" s="158"/>
      <c r="Q31" s="158"/>
      <c r="R31" s="158"/>
      <c r="S31" s="158"/>
      <c r="T31" s="158"/>
      <c r="U31" s="158"/>
      <c r="V31" s="35"/>
    </row>
    <row r="32" spans="1:22" ht="16.5" customHeight="1" x14ac:dyDescent="0.35">
      <c r="A32" s="33"/>
      <c r="B32" s="144"/>
      <c r="C32" s="144"/>
      <c r="D32" s="144"/>
      <c r="E32" s="144"/>
      <c r="F32" s="144"/>
      <c r="G32" s="144"/>
      <c r="H32" s="144"/>
      <c r="I32" s="158"/>
      <c r="J32" s="158"/>
      <c r="K32" s="158"/>
      <c r="L32" s="158"/>
      <c r="M32" s="158"/>
      <c r="N32" s="158"/>
      <c r="O32" s="158"/>
      <c r="P32" s="158"/>
      <c r="Q32" s="158"/>
      <c r="R32" s="158"/>
      <c r="S32" s="158"/>
      <c r="T32" s="158"/>
      <c r="U32" s="158"/>
      <c r="V32" s="35"/>
    </row>
    <row r="33" spans="1:22" ht="16.5" customHeight="1" x14ac:dyDescent="0.35">
      <c r="A33" s="33"/>
      <c r="B33" s="144"/>
      <c r="C33" s="144"/>
      <c r="D33" s="144"/>
      <c r="E33" s="144"/>
      <c r="F33" s="144"/>
      <c r="G33" s="144"/>
      <c r="H33" s="144"/>
      <c r="I33" s="158"/>
      <c r="J33" s="158"/>
      <c r="K33" s="158"/>
      <c r="L33" s="158"/>
      <c r="M33" s="158"/>
      <c r="N33" s="158"/>
      <c r="O33" s="158"/>
      <c r="P33" s="158"/>
      <c r="Q33" s="158"/>
      <c r="R33" s="158"/>
      <c r="S33" s="158"/>
      <c r="T33" s="158"/>
      <c r="U33" s="158"/>
      <c r="V33" s="35"/>
    </row>
    <row r="34" spans="1:22" ht="16.5" customHeight="1" x14ac:dyDescent="0.35">
      <c r="A34" s="33"/>
      <c r="B34" s="144"/>
      <c r="C34" s="144"/>
      <c r="D34" s="144"/>
      <c r="E34" s="144"/>
      <c r="F34" s="144"/>
      <c r="G34" s="144"/>
      <c r="H34" s="144"/>
      <c r="I34" s="158"/>
      <c r="J34" s="158"/>
      <c r="K34" s="158"/>
      <c r="L34" s="158"/>
      <c r="M34" s="158"/>
      <c r="N34" s="158"/>
      <c r="O34" s="158"/>
      <c r="P34" s="158"/>
      <c r="Q34" s="158"/>
      <c r="R34" s="158"/>
      <c r="S34" s="158"/>
      <c r="T34" s="158"/>
      <c r="U34" s="158"/>
      <c r="V34" s="35"/>
    </row>
    <row r="35" spans="1:22" ht="16.5" customHeight="1" x14ac:dyDescent="0.35">
      <c r="A35" s="33"/>
      <c r="B35" s="144"/>
      <c r="C35" s="144"/>
      <c r="D35" s="144"/>
      <c r="E35" s="144"/>
      <c r="F35" s="144"/>
      <c r="G35" s="144"/>
      <c r="H35" s="144"/>
      <c r="I35" s="158"/>
      <c r="J35" s="158"/>
      <c r="K35" s="158"/>
      <c r="L35" s="158"/>
      <c r="M35" s="158"/>
      <c r="N35" s="158"/>
      <c r="O35" s="158"/>
      <c r="P35" s="158"/>
      <c r="Q35" s="158"/>
      <c r="R35" s="158"/>
      <c r="S35" s="158"/>
      <c r="T35" s="158"/>
      <c r="U35" s="158"/>
      <c r="V35" s="35"/>
    </row>
    <row r="36" spans="1:22" ht="16.5" customHeight="1" x14ac:dyDescent="0.35">
      <c r="A36" s="33"/>
      <c r="B36" s="144"/>
      <c r="C36" s="144"/>
      <c r="D36" s="144"/>
      <c r="E36" s="144"/>
      <c r="F36" s="144"/>
      <c r="G36" s="144"/>
      <c r="H36" s="144"/>
      <c r="I36" s="158"/>
      <c r="J36" s="158"/>
      <c r="K36" s="158"/>
      <c r="L36" s="158"/>
      <c r="M36" s="158"/>
      <c r="N36" s="158"/>
      <c r="O36" s="158"/>
      <c r="P36" s="158"/>
      <c r="Q36" s="158"/>
      <c r="R36" s="158"/>
      <c r="S36" s="158"/>
      <c r="T36" s="158"/>
      <c r="U36" s="158"/>
      <c r="V36" s="35"/>
    </row>
    <row r="37" spans="1:22" ht="16.5" customHeight="1" x14ac:dyDescent="0.35">
      <c r="A37" s="33"/>
      <c r="B37" s="144"/>
      <c r="C37" s="144"/>
      <c r="D37" s="144"/>
      <c r="E37" s="144"/>
      <c r="F37" s="144"/>
      <c r="G37" s="144"/>
      <c r="H37" s="144"/>
      <c r="I37" s="158"/>
      <c r="J37" s="158"/>
      <c r="K37" s="158"/>
      <c r="L37" s="158"/>
      <c r="M37" s="158"/>
      <c r="N37" s="158"/>
      <c r="O37" s="158"/>
      <c r="P37" s="158"/>
      <c r="Q37" s="158"/>
      <c r="R37" s="158"/>
      <c r="S37" s="158"/>
      <c r="T37" s="158"/>
      <c r="U37" s="158"/>
      <c r="V37" s="35"/>
    </row>
    <row r="38" spans="1:22" ht="16.5" customHeight="1" x14ac:dyDescent="0.35">
      <c r="A38" s="33"/>
      <c r="B38" s="144"/>
      <c r="C38" s="144"/>
      <c r="D38" s="144"/>
      <c r="E38" s="144"/>
      <c r="F38" s="144"/>
      <c r="G38" s="144"/>
      <c r="H38" s="144"/>
      <c r="I38" s="158"/>
      <c r="J38" s="158"/>
      <c r="K38" s="158"/>
      <c r="L38" s="158"/>
      <c r="M38" s="158"/>
      <c r="N38" s="158"/>
      <c r="O38" s="158"/>
      <c r="P38" s="158"/>
      <c r="Q38" s="158"/>
      <c r="R38" s="158"/>
      <c r="S38" s="158"/>
      <c r="T38" s="158"/>
      <c r="U38" s="158"/>
      <c r="V38" s="35"/>
    </row>
    <row r="39" spans="1:22" ht="78.650000000000006" customHeight="1" x14ac:dyDescent="0.35">
      <c r="A39" s="33"/>
      <c r="B39" s="144"/>
      <c r="C39" s="144"/>
      <c r="D39" s="144"/>
      <c r="E39" s="144"/>
      <c r="F39" s="144"/>
      <c r="G39" s="144"/>
      <c r="H39" s="144"/>
      <c r="I39" s="158"/>
      <c r="J39" s="158"/>
      <c r="K39" s="158"/>
      <c r="L39" s="158"/>
      <c r="M39" s="158"/>
      <c r="N39" s="158"/>
      <c r="O39" s="158"/>
      <c r="P39" s="158"/>
      <c r="Q39" s="158"/>
      <c r="R39" s="158"/>
      <c r="S39" s="158"/>
      <c r="T39" s="158"/>
      <c r="U39" s="158"/>
      <c r="V39" s="35"/>
    </row>
    <row r="40" spans="1:22" ht="16.5" customHeight="1" x14ac:dyDescent="0.35">
      <c r="A40" s="33"/>
      <c r="B40" s="34"/>
      <c r="C40" s="34"/>
      <c r="D40" s="34"/>
      <c r="E40" s="34"/>
      <c r="F40" s="34"/>
      <c r="G40" s="34"/>
      <c r="H40" s="34"/>
      <c r="I40" s="34"/>
      <c r="J40" s="34"/>
      <c r="K40" s="34"/>
      <c r="L40" s="34"/>
      <c r="M40" s="34"/>
      <c r="N40" s="34"/>
      <c r="O40" s="34"/>
      <c r="P40" s="34"/>
      <c r="Q40" s="34"/>
      <c r="R40" s="34"/>
      <c r="S40" s="34"/>
      <c r="T40" s="34"/>
      <c r="U40" s="34"/>
      <c r="V40" s="35"/>
    </row>
    <row r="41" spans="1:22" ht="16.5" customHeight="1" x14ac:dyDescent="0.35">
      <c r="A41" s="33"/>
      <c r="B41" s="9"/>
      <c r="C41" s="9"/>
      <c r="D41" s="9"/>
      <c r="E41" s="9"/>
      <c r="F41" s="9"/>
      <c r="G41" s="9"/>
      <c r="H41" s="144" t="s">
        <v>308</v>
      </c>
      <c r="I41" s="144"/>
      <c r="J41" s="144"/>
      <c r="K41" s="144"/>
      <c r="L41" s="144"/>
      <c r="M41" s="144"/>
      <c r="N41" s="185"/>
      <c r="O41" s="185"/>
      <c r="P41" s="185"/>
      <c r="Q41" s="38"/>
      <c r="R41" s="38"/>
      <c r="S41" s="38"/>
      <c r="T41" s="38"/>
      <c r="U41" s="38"/>
      <c r="V41" s="35"/>
    </row>
    <row r="42" spans="1:22" ht="16.5" customHeight="1" x14ac:dyDescent="0.35">
      <c r="A42" s="33"/>
      <c r="B42" s="9"/>
      <c r="C42" s="9"/>
      <c r="D42" s="9"/>
      <c r="E42" s="9"/>
      <c r="F42" s="9"/>
      <c r="G42" s="9"/>
      <c r="H42" s="144"/>
      <c r="I42" s="144"/>
      <c r="J42" s="144"/>
      <c r="K42" s="144"/>
      <c r="L42" s="144"/>
      <c r="M42" s="144"/>
      <c r="N42" s="185"/>
      <c r="O42" s="185"/>
      <c r="P42" s="185"/>
      <c r="Q42" s="38"/>
      <c r="R42" s="38"/>
      <c r="S42" s="38"/>
      <c r="T42" s="38"/>
      <c r="U42" s="38"/>
      <c r="V42" s="35"/>
    </row>
    <row r="43" spans="1:22" ht="16.5" customHeight="1" x14ac:dyDescent="0.35">
      <c r="A43" s="33"/>
      <c r="B43" s="9"/>
      <c r="C43" s="9"/>
      <c r="D43" s="9"/>
      <c r="E43" s="9"/>
      <c r="F43" s="9"/>
      <c r="G43" s="9"/>
      <c r="H43" s="144"/>
      <c r="I43" s="144"/>
      <c r="J43" s="144"/>
      <c r="K43" s="144"/>
      <c r="L43" s="144"/>
      <c r="M43" s="144"/>
      <c r="N43" s="185"/>
      <c r="O43" s="185"/>
      <c r="P43" s="185"/>
      <c r="Q43" s="38"/>
      <c r="R43" s="38"/>
      <c r="S43" s="38"/>
      <c r="T43" s="38"/>
      <c r="U43" s="38"/>
      <c r="V43" s="35"/>
    </row>
    <row r="44" spans="1:22" ht="16.5" customHeight="1" x14ac:dyDescent="0.35">
      <c r="A44" s="33"/>
      <c r="B44" s="9"/>
      <c r="C44" s="9"/>
      <c r="D44" s="9"/>
      <c r="E44" s="9"/>
      <c r="F44" s="9"/>
      <c r="G44" s="9"/>
      <c r="H44" s="144"/>
      <c r="I44" s="144"/>
      <c r="J44" s="144"/>
      <c r="K44" s="144"/>
      <c r="L44" s="144"/>
      <c r="M44" s="144"/>
      <c r="N44" s="185"/>
      <c r="O44" s="185"/>
      <c r="P44" s="185"/>
      <c r="Q44" s="38"/>
      <c r="R44" s="38"/>
      <c r="S44" s="38"/>
      <c r="T44" s="38"/>
      <c r="U44" s="38"/>
      <c r="V44" s="35"/>
    </row>
    <row r="45" spans="1:22" ht="16.5" customHeight="1" x14ac:dyDescent="0.35">
      <c r="A45" s="33"/>
      <c r="B45" s="34"/>
      <c r="C45" s="34"/>
      <c r="D45" s="34"/>
      <c r="E45" s="34"/>
      <c r="F45" s="34"/>
      <c r="G45" s="34"/>
      <c r="H45" s="34"/>
      <c r="I45" s="34"/>
      <c r="J45" s="34"/>
      <c r="K45" s="34"/>
      <c r="L45" s="34"/>
      <c r="M45" s="34"/>
      <c r="N45" s="34"/>
      <c r="O45" s="34"/>
      <c r="P45" s="34"/>
      <c r="Q45" s="34"/>
      <c r="R45" s="34"/>
      <c r="S45" s="34"/>
      <c r="T45" s="34"/>
      <c r="U45" s="34"/>
      <c r="V45" s="35"/>
    </row>
    <row r="46" spans="1:22" ht="16.5" customHeight="1" x14ac:dyDescent="0.45">
      <c r="A46" s="33"/>
      <c r="B46" s="163" t="s">
        <v>309</v>
      </c>
      <c r="C46" s="427"/>
      <c r="D46" s="427"/>
      <c r="E46" s="427"/>
      <c r="F46" s="427"/>
      <c r="G46" s="427"/>
      <c r="H46" s="427"/>
      <c r="I46" s="427"/>
      <c r="J46" s="427"/>
      <c r="K46" s="427"/>
      <c r="L46" s="427"/>
      <c r="M46" s="427"/>
      <c r="N46" s="427"/>
      <c r="O46" s="427"/>
      <c r="P46" s="427"/>
      <c r="Q46" s="427"/>
      <c r="R46" s="427"/>
      <c r="S46" s="427"/>
      <c r="T46" s="427"/>
      <c r="U46" s="427"/>
      <c r="V46" s="35"/>
    </row>
    <row r="47" spans="1:22" ht="16.5" customHeight="1" x14ac:dyDescent="0.35">
      <c r="A47" s="33"/>
      <c r="B47" s="144" t="s">
        <v>310</v>
      </c>
      <c r="C47" s="144"/>
      <c r="D47" s="144"/>
      <c r="E47" s="144"/>
      <c r="F47" s="144"/>
      <c r="G47" s="144"/>
      <c r="H47" s="144"/>
      <c r="I47" s="158" t="s">
        <v>311</v>
      </c>
      <c r="J47" s="158"/>
      <c r="K47" s="158"/>
      <c r="L47" s="158"/>
      <c r="M47" s="158"/>
      <c r="N47" s="158"/>
      <c r="O47" s="158"/>
      <c r="P47" s="158"/>
      <c r="Q47" s="158"/>
      <c r="R47" s="158"/>
      <c r="S47" s="158"/>
      <c r="T47" s="158"/>
      <c r="U47" s="158"/>
      <c r="V47" s="35"/>
    </row>
    <row r="48" spans="1:22" ht="16.5" customHeight="1" x14ac:dyDescent="0.35">
      <c r="A48" s="33"/>
      <c r="B48" s="144"/>
      <c r="C48" s="144"/>
      <c r="D48" s="144"/>
      <c r="E48" s="144"/>
      <c r="F48" s="144"/>
      <c r="G48" s="144"/>
      <c r="H48" s="144"/>
      <c r="I48" s="158"/>
      <c r="J48" s="158"/>
      <c r="K48" s="158"/>
      <c r="L48" s="158"/>
      <c r="M48" s="158"/>
      <c r="N48" s="158"/>
      <c r="O48" s="158"/>
      <c r="P48" s="158"/>
      <c r="Q48" s="158"/>
      <c r="R48" s="158"/>
      <c r="S48" s="158"/>
      <c r="T48" s="158"/>
      <c r="U48" s="158"/>
      <c r="V48" s="35"/>
    </row>
    <row r="49" spans="1:22" ht="16.5" customHeight="1" x14ac:dyDescent="0.35">
      <c r="A49" s="33"/>
      <c r="B49" s="144"/>
      <c r="C49" s="144"/>
      <c r="D49" s="144"/>
      <c r="E49" s="144"/>
      <c r="F49" s="144"/>
      <c r="G49" s="144"/>
      <c r="H49" s="144"/>
      <c r="I49" s="158"/>
      <c r="J49" s="158"/>
      <c r="K49" s="158"/>
      <c r="L49" s="158"/>
      <c r="M49" s="158"/>
      <c r="N49" s="158"/>
      <c r="O49" s="158"/>
      <c r="P49" s="158"/>
      <c r="Q49" s="158"/>
      <c r="R49" s="158"/>
      <c r="S49" s="158"/>
      <c r="T49" s="158"/>
      <c r="U49" s="158"/>
      <c r="V49" s="35"/>
    </row>
    <row r="50" spans="1:22" ht="16.5" customHeight="1" x14ac:dyDescent="0.35">
      <c r="A50" s="33"/>
      <c r="B50" s="144"/>
      <c r="C50" s="144"/>
      <c r="D50" s="144"/>
      <c r="E50" s="144"/>
      <c r="F50" s="144"/>
      <c r="G50" s="144"/>
      <c r="H50" s="144"/>
      <c r="I50" s="158"/>
      <c r="J50" s="158"/>
      <c r="K50" s="158"/>
      <c r="L50" s="158"/>
      <c r="M50" s="158"/>
      <c r="N50" s="158"/>
      <c r="O50" s="158"/>
      <c r="P50" s="158"/>
      <c r="Q50" s="158"/>
      <c r="R50" s="158"/>
      <c r="S50" s="158"/>
      <c r="T50" s="158"/>
      <c r="U50" s="158"/>
      <c r="V50" s="35"/>
    </row>
    <row r="51" spans="1:22" ht="16.5" customHeight="1" x14ac:dyDescent="0.35">
      <c r="A51" s="33"/>
      <c r="B51" s="144"/>
      <c r="C51" s="144"/>
      <c r="D51" s="144"/>
      <c r="E51" s="144"/>
      <c r="F51" s="144"/>
      <c r="G51" s="144"/>
      <c r="H51" s="144"/>
      <c r="I51" s="158"/>
      <c r="J51" s="158"/>
      <c r="K51" s="158"/>
      <c r="L51" s="158"/>
      <c r="M51" s="158"/>
      <c r="N51" s="158"/>
      <c r="O51" s="158"/>
      <c r="P51" s="158"/>
      <c r="Q51" s="158"/>
      <c r="R51" s="158"/>
      <c r="S51" s="158"/>
      <c r="T51" s="158"/>
      <c r="U51" s="158"/>
      <c r="V51" s="35"/>
    </row>
    <row r="52" spans="1:22" ht="16.5" customHeight="1" x14ac:dyDescent="0.35">
      <c r="A52" s="33"/>
      <c r="B52" s="144"/>
      <c r="C52" s="144"/>
      <c r="D52" s="144"/>
      <c r="E52" s="144"/>
      <c r="F52" s="144"/>
      <c r="G52" s="144"/>
      <c r="H52" s="144"/>
      <c r="I52" s="158"/>
      <c r="J52" s="158"/>
      <c r="K52" s="158"/>
      <c r="L52" s="158"/>
      <c r="M52" s="158"/>
      <c r="N52" s="158"/>
      <c r="O52" s="158"/>
      <c r="P52" s="158"/>
      <c r="Q52" s="158"/>
      <c r="R52" s="158"/>
      <c r="S52" s="158"/>
      <c r="T52" s="158"/>
      <c r="U52" s="158"/>
      <c r="V52" s="35"/>
    </row>
    <row r="53" spans="1:22" ht="16.5" customHeight="1" x14ac:dyDescent="0.35">
      <c r="A53" s="33"/>
      <c r="B53" s="144"/>
      <c r="C53" s="144"/>
      <c r="D53" s="144"/>
      <c r="E53" s="144"/>
      <c r="F53" s="144"/>
      <c r="G53" s="144"/>
      <c r="H53" s="144"/>
      <c r="I53" s="158"/>
      <c r="J53" s="158"/>
      <c r="K53" s="158"/>
      <c r="L53" s="158"/>
      <c r="M53" s="158"/>
      <c r="N53" s="158"/>
      <c r="O53" s="158"/>
      <c r="P53" s="158"/>
      <c r="Q53" s="158"/>
      <c r="R53" s="158"/>
      <c r="S53" s="158"/>
      <c r="T53" s="158"/>
      <c r="U53" s="158"/>
      <c r="V53" s="35"/>
    </row>
    <row r="54" spans="1:22" ht="16.5" customHeight="1" x14ac:dyDescent="0.35">
      <c r="A54" s="33"/>
      <c r="B54" s="144"/>
      <c r="C54" s="144"/>
      <c r="D54" s="144"/>
      <c r="E54" s="144"/>
      <c r="F54" s="144"/>
      <c r="G54" s="144"/>
      <c r="H54" s="144"/>
      <c r="I54" s="158"/>
      <c r="J54" s="158"/>
      <c r="K54" s="158"/>
      <c r="L54" s="158"/>
      <c r="M54" s="158"/>
      <c r="N54" s="158"/>
      <c r="O54" s="158"/>
      <c r="P54" s="158"/>
      <c r="Q54" s="158"/>
      <c r="R54" s="158"/>
      <c r="S54" s="158"/>
      <c r="T54" s="158"/>
      <c r="U54" s="158"/>
      <c r="V54" s="35"/>
    </row>
    <row r="55" spans="1:22" ht="16.5" customHeight="1" x14ac:dyDescent="0.35">
      <c r="A55" s="33"/>
      <c r="B55" s="144"/>
      <c r="C55" s="144"/>
      <c r="D55" s="144"/>
      <c r="E55" s="144"/>
      <c r="F55" s="144"/>
      <c r="G55" s="144"/>
      <c r="H55" s="144"/>
      <c r="I55" s="158"/>
      <c r="J55" s="158"/>
      <c r="K55" s="158"/>
      <c r="L55" s="158"/>
      <c r="M55" s="158"/>
      <c r="N55" s="158"/>
      <c r="O55" s="158"/>
      <c r="P55" s="158"/>
      <c r="Q55" s="158"/>
      <c r="R55" s="158"/>
      <c r="S55" s="158"/>
      <c r="T55" s="158"/>
      <c r="U55" s="158"/>
      <c r="V55" s="35"/>
    </row>
    <row r="56" spans="1:22" ht="16.5" customHeight="1" x14ac:dyDescent="0.35">
      <c r="A56" s="33"/>
      <c r="B56" s="144"/>
      <c r="C56" s="144"/>
      <c r="D56" s="144"/>
      <c r="E56" s="144"/>
      <c r="F56" s="144"/>
      <c r="G56" s="144"/>
      <c r="H56" s="144"/>
      <c r="I56" s="158"/>
      <c r="J56" s="158"/>
      <c r="K56" s="158"/>
      <c r="L56" s="158"/>
      <c r="M56" s="158"/>
      <c r="N56" s="158"/>
      <c r="O56" s="158"/>
      <c r="P56" s="158"/>
      <c r="Q56" s="158"/>
      <c r="R56" s="158"/>
      <c r="S56" s="158"/>
      <c r="T56" s="158"/>
      <c r="U56" s="158"/>
      <c r="V56" s="35"/>
    </row>
    <row r="57" spans="1:22" ht="16.5" customHeight="1" x14ac:dyDescent="0.35">
      <c r="A57" s="33"/>
      <c r="B57" s="144"/>
      <c r="C57" s="144"/>
      <c r="D57" s="144"/>
      <c r="E57" s="144"/>
      <c r="F57" s="144"/>
      <c r="G57" s="144"/>
      <c r="H57" s="144"/>
      <c r="I57" s="158"/>
      <c r="J57" s="158"/>
      <c r="K57" s="158"/>
      <c r="L57" s="158"/>
      <c r="M57" s="158"/>
      <c r="N57" s="158"/>
      <c r="O57" s="158"/>
      <c r="P57" s="158"/>
      <c r="Q57" s="158"/>
      <c r="R57" s="158"/>
      <c r="S57" s="158"/>
      <c r="T57" s="158"/>
      <c r="U57" s="158"/>
      <c r="V57" s="35"/>
    </row>
    <row r="58" spans="1:22" ht="16.5" customHeight="1" x14ac:dyDescent="0.35">
      <c r="A58" s="33"/>
      <c r="B58" s="144"/>
      <c r="C58" s="144"/>
      <c r="D58" s="144"/>
      <c r="E58" s="144"/>
      <c r="F58" s="144"/>
      <c r="G58" s="144"/>
      <c r="H58" s="144"/>
      <c r="I58" s="158"/>
      <c r="J58" s="158"/>
      <c r="K58" s="158"/>
      <c r="L58" s="158"/>
      <c r="M58" s="158"/>
      <c r="N58" s="158"/>
      <c r="O58" s="158"/>
      <c r="P58" s="158"/>
      <c r="Q58" s="158"/>
      <c r="R58" s="158"/>
      <c r="S58" s="158"/>
      <c r="T58" s="158"/>
      <c r="U58" s="158"/>
      <c r="V58" s="35"/>
    </row>
    <row r="59" spans="1:22" ht="16.5" customHeight="1" x14ac:dyDescent="0.35">
      <c r="A59" s="33"/>
      <c r="B59" s="144"/>
      <c r="C59" s="144"/>
      <c r="D59" s="144"/>
      <c r="E59" s="144"/>
      <c r="F59" s="144"/>
      <c r="G59" s="144"/>
      <c r="H59" s="144"/>
      <c r="I59" s="158"/>
      <c r="J59" s="158"/>
      <c r="K59" s="158"/>
      <c r="L59" s="158"/>
      <c r="M59" s="158"/>
      <c r="N59" s="158"/>
      <c r="O59" s="158"/>
      <c r="P59" s="158"/>
      <c r="Q59" s="158"/>
      <c r="R59" s="158"/>
      <c r="S59" s="158"/>
      <c r="T59" s="158"/>
      <c r="U59" s="158"/>
      <c r="V59" s="35"/>
    </row>
    <row r="60" spans="1:22" ht="16.5" customHeight="1" x14ac:dyDescent="0.35">
      <c r="A60" s="33"/>
      <c r="B60" s="144"/>
      <c r="C60" s="144"/>
      <c r="D60" s="144"/>
      <c r="E60" s="144"/>
      <c r="F60" s="144"/>
      <c r="G60" s="144"/>
      <c r="H60" s="144"/>
      <c r="I60" s="158"/>
      <c r="J60" s="158"/>
      <c r="K60" s="158"/>
      <c r="L60" s="158"/>
      <c r="M60" s="158"/>
      <c r="N60" s="158"/>
      <c r="O60" s="158"/>
      <c r="P60" s="158"/>
      <c r="Q60" s="158"/>
      <c r="R60" s="158"/>
      <c r="S60" s="158"/>
      <c r="T60" s="158"/>
      <c r="U60" s="158"/>
      <c r="V60" s="35"/>
    </row>
    <row r="61" spans="1:22" ht="16.5" customHeight="1" x14ac:dyDescent="0.35">
      <c r="A61" s="33"/>
      <c r="B61" s="144"/>
      <c r="C61" s="144"/>
      <c r="D61" s="144"/>
      <c r="E61" s="144"/>
      <c r="F61" s="144"/>
      <c r="G61" s="144"/>
      <c r="H61" s="144"/>
      <c r="I61" s="158"/>
      <c r="J61" s="158"/>
      <c r="K61" s="158"/>
      <c r="L61" s="158"/>
      <c r="M61" s="158"/>
      <c r="N61" s="158"/>
      <c r="O61" s="158"/>
      <c r="P61" s="158"/>
      <c r="Q61" s="158"/>
      <c r="R61" s="158"/>
      <c r="S61" s="158"/>
      <c r="T61" s="158"/>
      <c r="U61" s="158"/>
      <c r="V61" s="35"/>
    </row>
    <row r="62" spans="1:22" ht="16.5" customHeight="1" x14ac:dyDescent="0.35">
      <c r="A62" s="33"/>
      <c r="B62" s="144"/>
      <c r="C62" s="144"/>
      <c r="D62" s="144"/>
      <c r="E62" s="144"/>
      <c r="F62" s="144"/>
      <c r="G62" s="144"/>
      <c r="H62" s="144"/>
      <c r="I62" s="158"/>
      <c r="J62" s="158"/>
      <c r="K62" s="158"/>
      <c r="L62" s="158"/>
      <c r="M62" s="158"/>
      <c r="N62" s="158"/>
      <c r="O62" s="158"/>
      <c r="P62" s="158"/>
      <c r="Q62" s="158"/>
      <c r="R62" s="158"/>
      <c r="S62" s="158"/>
      <c r="T62" s="158"/>
      <c r="U62" s="158"/>
      <c r="V62" s="35"/>
    </row>
    <row r="63" spans="1:22" ht="16.5" customHeight="1" x14ac:dyDescent="0.35">
      <c r="A63" s="33"/>
      <c r="B63" s="144"/>
      <c r="C63" s="144"/>
      <c r="D63" s="144"/>
      <c r="E63" s="144"/>
      <c r="F63" s="144"/>
      <c r="G63" s="144"/>
      <c r="H63" s="144"/>
      <c r="I63" s="158"/>
      <c r="J63" s="158"/>
      <c r="K63" s="158"/>
      <c r="L63" s="158"/>
      <c r="M63" s="158"/>
      <c r="N63" s="158"/>
      <c r="O63" s="158"/>
      <c r="P63" s="158"/>
      <c r="Q63" s="158"/>
      <c r="R63" s="158"/>
      <c r="S63" s="158"/>
      <c r="T63" s="158"/>
      <c r="U63" s="158"/>
      <c r="V63" s="35"/>
    </row>
    <row r="64" spans="1:22" ht="16.5" customHeight="1" x14ac:dyDescent="0.35">
      <c r="A64" s="33"/>
      <c r="B64" s="144"/>
      <c r="C64" s="144"/>
      <c r="D64" s="144"/>
      <c r="E64" s="144"/>
      <c r="F64" s="144"/>
      <c r="G64" s="144"/>
      <c r="H64" s="144"/>
      <c r="I64" s="158"/>
      <c r="J64" s="158"/>
      <c r="K64" s="158"/>
      <c r="L64" s="158"/>
      <c r="M64" s="158"/>
      <c r="N64" s="158"/>
      <c r="O64" s="158"/>
      <c r="P64" s="158"/>
      <c r="Q64" s="158"/>
      <c r="R64" s="158"/>
      <c r="S64" s="158"/>
      <c r="T64" s="158"/>
      <c r="U64" s="158"/>
      <c r="V64" s="35"/>
    </row>
    <row r="65" spans="1:22" ht="16.5" customHeight="1" x14ac:dyDescent="0.35">
      <c r="A65" s="33"/>
      <c r="B65" s="186" t="s">
        <v>17</v>
      </c>
      <c r="C65" s="186"/>
      <c r="D65" s="186"/>
      <c r="E65" s="186"/>
      <c r="F65" s="186"/>
      <c r="G65" s="186"/>
      <c r="H65" s="186"/>
      <c r="I65" s="186"/>
      <c r="J65" s="186"/>
      <c r="K65" s="186"/>
      <c r="L65" s="186"/>
      <c r="M65" s="186"/>
      <c r="N65" s="186"/>
      <c r="O65" s="186"/>
      <c r="P65" s="186"/>
      <c r="Q65" s="186"/>
      <c r="R65" s="186"/>
      <c r="S65" s="186"/>
      <c r="T65" s="186"/>
      <c r="U65" s="186"/>
      <c r="V65" s="35"/>
    </row>
    <row r="66" spans="1:22" ht="16.5" customHeight="1" x14ac:dyDescent="0.35">
      <c r="A66" s="33"/>
      <c r="B66" s="186"/>
      <c r="C66" s="186"/>
      <c r="D66" s="186"/>
      <c r="E66" s="186"/>
      <c r="F66" s="186"/>
      <c r="G66" s="186"/>
      <c r="H66" s="186"/>
      <c r="I66" s="186"/>
      <c r="J66" s="186"/>
      <c r="K66" s="186"/>
      <c r="L66" s="186"/>
      <c r="M66" s="186"/>
      <c r="N66" s="186"/>
      <c r="O66" s="186"/>
      <c r="P66" s="186"/>
      <c r="Q66" s="186"/>
      <c r="R66" s="186"/>
      <c r="S66" s="186"/>
      <c r="T66" s="186"/>
      <c r="U66" s="186"/>
      <c r="V66" s="35"/>
    </row>
    <row r="67" spans="1:22" ht="16.5" customHeight="1" x14ac:dyDescent="0.35">
      <c r="A67" s="33"/>
      <c r="B67" s="186"/>
      <c r="C67" s="186"/>
      <c r="D67" s="186"/>
      <c r="E67" s="186"/>
      <c r="F67" s="186"/>
      <c r="G67" s="186"/>
      <c r="H67" s="186"/>
      <c r="I67" s="186"/>
      <c r="J67" s="186"/>
      <c r="K67" s="186"/>
      <c r="L67" s="186"/>
      <c r="M67" s="186"/>
      <c r="N67" s="186"/>
      <c r="O67" s="186"/>
      <c r="P67" s="186"/>
      <c r="Q67" s="186"/>
      <c r="R67" s="186"/>
      <c r="S67" s="186"/>
      <c r="T67" s="186"/>
      <c r="U67" s="186"/>
      <c r="V67" s="35"/>
    </row>
    <row r="68" spans="1:22" ht="16.5" customHeight="1" x14ac:dyDescent="0.35">
      <c r="A68" s="33"/>
      <c r="B68" s="186"/>
      <c r="C68" s="186"/>
      <c r="D68" s="186"/>
      <c r="E68" s="186"/>
      <c r="F68" s="186"/>
      <c r="G68" s="186"/>
      <c r="H68" s="186"/>
      <c r="I68" s="186"/>
      <c r="J68" s="186"/>
      <c r="K68" s="186"/>
      <c r="L68" s="186"/>
      <c r="M68" s="186"/>
      <c r="N68" s="186"/>
      <c r="O68" s="186"/>
      <c r="P68" s="186"/>
      <c r="Q68" s="186"/>
      <c r="R68" s="186"/>
      <c r="S68" s="186"/>
      <c r="T68" s="186"/>
      <c r="U68" s="186"/>
      <c r="V68" s="35"/>
    </row>
    <row r="69" spans="1:22" ht="16.5" customHeight="1" x14ac:dyDescent="0.35">
      <c r="A69" s="33"/>
      <c r="B69" s="186"/>
      <c r="C69" s="186"/>
      <c r="D69" s="186"/>
      <c r="E69" s="186"/>
      <c r="F69" s="186"/>
      <c r="G69" s="186"/>
      <c r="H69" s="186"/>
      <c r="I69" s="186"/>
      <c r="J69" s="186"/>
      <c r="K69" s="186"/>
      <c r="L69" s="186"/>
      <c r="M69" s="186"/>
      <c r="N69" s="186"/>
      <c r="O69" s="186"/>
      <c r="P69" s="186"/>
      <c r="Q69" s="186"/>
      <c r="R69" s="186"/>
      <c r="S69" s="186"/>
      <c r="T69" s="186"/>
      <c r="U69" s="186"/>
      <c r="V69" s="35"/>
    </row>
    <row r="70" spans="1:22" ht="16.5" customHeight="1" x14ac:dyDescent="0.35">
      <c r="A70" s="33"/>
      <c r="B70" s="186"/>
      <c r="C70" s="186"/>
      <c r="D70" s="186"/>
      <c r="E70" s="186"/>
      <c r="F70" s="186"/>
      <c r="G70" s="186"/>
      <c r="H70" s="186"/>
      <c r="I70" s="186"/>
      <c r="J70" s="186"/>
      <c r="K70" s="186"/>
      <c r="L70" s="186"/>
      <c r="M70" s="186"/>
      <c r="N70" s="186"/>
      <c r="O70" s="186"/>
      <c r="P70" s="186"/>
      <c r="Q70" s="186"/>
      <c r="R70" s="186"/>
      <c r="S70" s="186"/>
      <c r="T70" s="186"/>
      <c r="U70" s="186"/>
      <c r="V70" s="35"/>
    </row>
    <row r="71" spans="1:22" ht="16.5" customHeight="1" x14ac:dyDescent="0.35">
      <c r="A71" s="33"/>
      <c r="B71" s="186"/>
      <c r="C71" s="186"/>
      <c r="D71" s="186"/>
      <c r="E71" s="186"/>
      <c r="F71" s="186"/>
      <c r="G71" s="186"/>
      <c r="H71" s="186"/>
      <c r="I71" s="186"/>
      <c r="J71" s="186"/>
      <c r="K71" s="186"/>
      <c r="L71" s="186"/>
      <c r="M71" s="186"/>
      <c r="N71" s="186"/>
      <c r="O71" s="186"/>
      <c r="P71" s="186"/>
      <c r="Q71" s="186"/>
      <c r="R71" s="186"/>
      <c r="S71" s="186"/>
      <c r="T71" s="186"/>
      <c r="U71" s="186"/>
      <c r="V71" s="35"/>
    </row>
    <row r="72" spans="1:22" ht="16.5" customHeight="1" x14ac:dyDescent="0.35">
      <c r="A72" s="33"/>
      <c r="B72" s="186"/>
      <c r="C72" s="186"/>
      <c r="D72" s="186"/>
      <c r="E72" s="186"/>
      <c r="F72" s="186"/>
      <c r="G72" s="186"/>
      <c r="H72" s="186"/>
      <c r="I72" s="186"/>
      <c r="J72" s="186"/>
      <c r="K72" s="186"/>
      <c r="L72" s="186"/>
      <c r="M72" s="186"/>
      <c r="N72" s="186"/>
      <c r="O72" s="186"/>
      <c r="P72" s="186"/>
      <c r="Q72" s="186"/>
      <c r="R72" s="186"/>
      <c r="S72" s="186"/>
      <c r="T72" s="186"/>
      <c r="U72" s="186"/>
      <c r="V72" s="35"/>
    </row>
    <row r="73" spans="1:22" ht="16.5" customHeight="1" x14ac:dyDescent="0.35">
      <c r="A73" s="33"/>
      <c r="B73" s="186"/>
      <c r="C73" s="186"/>
      <c r="D73" s="186"/>
      <c r="E73" s="186"/>
      <c r="F73" s="186"/>
      <c r="G73" s="186"/>
      <c r="H73" s="186"/>
      <c r="I73" s="186"/>
      <c r="J73" s="186"/>
      <c r="K73" s="186"/>
      <c r="L73" s="186"/>
      <c r="M73" s="186"/>
      <c r="N73" s="186"/>
      <c r="O73" s="186"/>
      <c r="P73" s="186"/>
      <c r="Q73" s="186"/>
      <c r="R73" s="186"/>
      <c r="S73" s="186"/>
      <c r="T73" s="186"/>
      <c r="U73" s="186"/>
      <c r="V73" s="35"/>
    </row>
    <row r="74" spans="1:22" ht="16.5" customHeight="1" x14ac:dyDescent="0.35">
      <c r="A74" s="33"/>
      <c r="B74" s="186"/>
      <c r="C74" s="186"/>
      <c r="D74" s="186"/>
      <c r="E74" s="186"/>
      <c r="F74" s="186"/>
      <c r="G74" s="186"/>
      <c r="H74" s="186"/>
      <c r="I74" s="186"/>
      <c r="J74" s="186"/>
      <c r="K74" s="186"/>
      <c r="L74" s="186"/>
      <c r="M74" s="186"/>
      <c r="N74" s="186"/>
      <c r="O74" s="186"/>
      <c r="P74" s="186"/>
      <c r="Q74" s="186"/>
      <c r="R74" s="186"/>
      <c r="S74" s="186"/>
      <c r="T74" s="186"/>
      <c r="U74" s="186"/>
      <c r="V74" s="35"/>
    </row>
    <row r="75" spans="1:22" ht="16.5" customHeight="1" x14ac:dyDescent="0.35">
      <c r="A75" s="33"/>
      <c r="B75" s="186"/>
      <c r="C75" s="186"/>
      <c r="D75" s="186"/>
      <c r="E75" s="186"/>
      <c r="F75" s="186"/>
      <c r="G75" s="186"/>
      <c r="H75" s="186"/>
      <c r="I75" s="186"/>
      <c r="J75" s="186"/>
      <c r="K75" s="186"/>
      <c r="L75" s="186"/>
      <c r="M75" s="186"/>
      <c r="N75" s="186"/>
      <c r="O75" s="186"/>
      <c r="P75" s="186"/>
      <c r="Q75" s="186"/>
      <c r="R75" s="186"/>
      <c r="S75" s="186"/>
      <c r="T75" s="186"/>
      <c r="U75" s="186"/>
      <c r="V75" s="35"/>
    </row>
    <row r="76" spans="1:22" ht="16.5" customHeight="1" x14ac:dyDescent="0.35">
      <c r="A76" s="33"/>
      <c r="B76" s="186"/>
      <c r="C76" s="186"/>
      <c r="D76" s="186"/>
      <c r="E76" s="186"/>
      <c r="F76" s="186"/>
      <c r="G76" s="186"/>
      <c r="H76" s="186"/>
      <c r="I76" s="186"/>
      <c r="J76" s="186"/>
      <c r="K76" s="186"/>
      <c r="L76" s="186"/>
      <c r="M76" s="186"/>
      <c r="N76" s="186"/>
      <c r="O76" s="186"/>
      <c r="P76" s="186"/>
      <c r="Q76" s="186"/>
      <c r="R76" s="186"/>
      <c r="S76" s="186"/>
      <c r="T76" s="186"/>
      <c r="U76" s="186"/>
      <c r="V76" s="35"/>
    </row>
    <row r="77" spans="1:22" ht="16.5" customHeight="1" x14ac:dyDescent="0.35">
      <c r="A77" s="33"/>
      <c r="B77" s="186"/>
      <c r="C77" s="186"/>
      <c r="D77" s="186"/>
      <c r="E77" s="186"/>
      <c r="F77" s="186"/>
      <c r="G77" s="186"/>
      <c r="H77" s="186"/>
      <c r="I77" s="186"/>
      <c r="J77" s="186"/>
      <c r="K77" s="186"/>
      <c r="L77" s="186"/>
      <c r="M77" s="186"/>
      <c r="N77" s="186"/>
      <c r="O77" s="186"/>
      <c r="P77" s="186"/>
      <c r="Q77" s="186"/>
      <c r="R77" s="186"/>
      <c r="S77" s="186"/>
      <c r="T77" s="186"/>
      <c r="U77" s="186"/>
      <c r="V77" s="35"/>
    </row>
    <row r="78" spans="1:22" ht="16.5" customHeight="1" x14ac:dyDescent="0.35">
      <c r="A78" s="33"/>
      <c r="B78" s="186"/>
      <c r="C78" s="186"/>
      <c r="D78" s="186"/>
      <c r="E78" s="186"/>
      <c r="F78" s="186"/>
      <c r="G78" s="186"/>
      <c r="H78" s="186"/>
      <c r="I78" s="186"/>
      <c r="J78" s="186"/>
      <c r="K78" s="186"/>
      <c r="L78" s="186"/>
      <c r="M78" s="186"/>
      <c r="N78" s="186"/>
      <c r="O78" s="186"/>
      <c r="P78" s="186"/>
      <c r="Q78" s="186"/>
      <c r="R78" s="186"/>
      <c r="S78" s="186"/>
      <c r="T78" s="186"/>
      <c r="U78" s="186"/>
      <c r="V78" s="35"/>
    </row>
    <row r="79" spans="1:22" ht="16.5" customHeight="1" x14ac:dyDescent="0.35">
      <c r="A79" s="33"/>
      <c r="B79" s="186"/>
      <c r="C79" s="186"/>
      <c r="D79" s="186"/>
      <c r="E79" s="186"/>
      <c r="F79" s="186"/>
      <c r="G79" s="186"/>
      <c r="H79" s="186"/>
      <c r="I79" s="186"/>
      <c r="J79" s="186"/>
      <c r="K79" s="186"/>
      <c r="L79" s="186"/>
      <c r="M79" s="186"/>
      <c r="N79" s="186"/>
      <c r="O79" s="186"/>
      <c r="P79" s="186"/>
      <c r="Q79" s="186"/>
      <c r="R79" s="186"/>
      <c r="S79" s="186"/>
      <c r="T79" s="186"/>
      <c r="U79" s="186"/>
      <c r="V79" s="35"/>
    </row>
    <row r="80" spans="1:22" ht="16.5" customHeight="1" x14ac:dyDescent="0.35">
      <c r="A80" s="33"/>
      <c r="B80" s="186"/>
      <c r="C80" s="186"/>
      <c r="D80" s="186"/>
      <c r="E80" s="186"/>
      <c r="F80" s="186"/>
      <c r="G80" s="186"/>
      <c r="H80" s="186"/>
      <c r="I80" s="186"/>
      <c r="J80" s="186"/>
      <c r="K80" s="186"/>
      <c r="L80" s="186"/>
      <c r="M80" s="186"/>
      <c r="N80" s="186"/>
      <c r="O80" s="186"/>
      <c r="P80" s="186"/>
      <c r="Q80" s="186"/>
      <c r="R80" s="186"/>
      <c r="S80" s="186"/>
      <c r="T80" s="186"/>
      <c r="U80" s="186"/>
      <c r="V80" s="35"/>
    </row>
    <row r="81" spans="1:22" ht="16.5" customHeight="1" x14ac:dyDescent="0.35">
      <c r="A81" s="33"/>
      <c r="B81" s="186"/>
      <c r="C81" s="186"/>
      <c r="D81" s="186"/>
      <c r="E81" s="186"/>
      <c r="F81" s="186"/>
      <c r="G81" s="186"/>
      <c r="H81" s="186"/>
      <c r="I81" s="186"/>
      <c r="J81" s="186"/>
      <c r="K81" s="186"/>
      <c r="L81" s="186"/>
      <c r="M81" s="186"/>
      <c r="N81" s="186"/>
      <c r="O81" s="186"/>
      <c r="P81" s="186"/>
      <c r="Q81" s="186"/>
      <c r="R81" s="186"/>
      <c r="S81" s="186"/>
      <c r="T81" s="186"/>
      <c r="U81" s="186"/>
      <c r="V81" s="35"/>
    </row>
    <row r="82" spans="1:22" ht="16.5" customHeight="1" x14ac:dyDescent="0.35">
      <c r="A82" s="33"/>
      <c r="B82" s="186"/>
      <c r="C82" s="186"/>
      <c r="D82" s="186"/>
      <c r="E82" s="186"/>
      <c r="F82" s="186"/>
      <c r="G82" s="186"/>
      <c r="H82" s="186"/>
      <c r="I82" s="186"/>
      <c r="J82" s="186"/>
      <c r="K82" s="186"/>
      <c r="L82" s="186"/>
      <c r="M82" s="186"/>
      <c r="N82" s="186"/>
      <c r="O82" s="186"/>
      <c r="P82" s="186"/>
      <c r="Q82" s="186"/>
      <c r="R82" s="186"/>
      <c r="S82" s="186"/>
      <c r="T82" s="186"/>
      <c r="U82" s="186"/>
      <c r="V82" s="35"/>
    </row>
    <row r="83" spans="1:22" ht="16.5" customHeight="1" x14ac:dyDescent="0.35">
      <c r="A83" s="33"/>
      <c r="B83" s="186"/>
      <c r="C83" s="186"/>
      <c r="D83" s="186"/>
      <c r="E83" s="186"/>
      <c r="F83" s="186"/>
      <c r="G83" s="186"/>
      <c r="H83" s="186"/>
      <c r="I83" s="186"/>
      <c r="J83" s="186"/>
      <c r="K83" s="186"/>
      <c r="L83" s="186"/>
      <c r="M83" s="186"/>
      <c r="N83" s="186"/>
      <c r="O83" s="186"/>
      <c r="P83" s="186"/>
      <c r="Q83" s="186"/>
      <c r="R83" s="186"/>
      <c r="S83" s="186"/>
      <c r="T83" s="186"/>
      <c r="U83" s="186"/>
      <c r="V83" s="35"/>
    </row>
    <row r="84" spans="1:22" ht="16.5" customHeight="1" x14ac:dyDescent="0.35">
      <c r="A84" s="33"/>
      <c r="B84" s="186"/>
      <c r="C84" s="186"/>
      <c r="D84" s="186"/>
      <c r="E84" s="186"/>
      <c r="F84" s="186"/>
      <c r="G84" s="186"/>
      <c r="H84" s="186"/>
      <c r="I84" s="186"/>
      <c r="J84" s="186"/>
      <c r="K84" s="186"/>
      <c r="L84" s="186"/>
      <c r="M84" s="186"/>
      <c r="N84" s="186"/>
      <c r="O84" s="186"/>
      <c r="P84" s="186"/>
      <c r="Q84" s="186"/>
      <c r="R84" s="186"/>
      <c r="S84" s="186"/>
      <c r="T84" s="186"/>
      <c r="U84" s="186"/>
      <c r="V84" s="35"/>
    </row>
    <row r="85" spans="1:22" ht="16.5" customHeight="1" x14ac:dyDescent="0.35">
      <c r="A85" s="33"/>
      <c r="B85" s="186"/>
      <c r="C85" s="186"/>
      <c r="D85" s="186"/>
      <c r="E85" s="186"/>
      <c r="F85" s="186"/>
      <c r="G85" s="186"/>
      <c r="H85" s="186"/>
      <c r="I85" s="186"/>
      <c r="J85" s="186"/>
      <c r="K85" s="186"/>
      <c r="L85" s="186"/>
      <c r="M85" s="186"/>
      <c r="N85" s="186"/>
      <c r="O85" s="186"/>
      <c r="P85" s="186"/>
      <c r="Q85" s="186"/>
      <c r="R85" s="186"/>
      <c r="S85" s="186"/>
      <c r="T85" s="186"/>
      <c r="U85" s="186"/>
      <c r="V85" s="35"/>
    </row>
    <row r="86" spans="1:22" ht="16.5" customHeight="1" x14ac:dyDescent="0.35">
      <c r="A86" s="33"/>
      <c r="B86" s="186"/>
      <c r="C86" s="186"/>
      <c r="D86" s="186"/>
      <c r="E86" s="186"/>
      <c r="F86" s="186"/>
      <c r="G86" s="186"/>
      <c r="H86" s="186"/>
      <c r="I86" s="186"/>
      <c r="J86" s="186"/>
      <c r="K86" s="186"/>
      <c r="L86" s="186"/>
      <c r="M86" s="186"/>
      <c r="N86" s="186"/>
      <c r="O86" s="186"/>
      <c r="P86" s="186"/>
      <c r="Q86" s="186"/>
      <c r="R86" s="186"/>
      <c r="S86" s="186"/>
      <c r="T86" s="186"/>
      <c r="U86" s="186"/>
      <c r="V86" s="35"/>
    </row>
    <row r="87" spans="1:22" ht="16.5" customHeight="1" x14ac:dyDescent="0.35">
      <c r="A87" s="33"/>
      <c r="B87" s="186"/>
      <c r="C87" s="186"/>
      <c r="D87" s="186"/>
      <c r="E87" s="186"/>
      <c r="F87" s="186"/>
      <c r="G87" s="186"/>
      <c r="H87" s="186"/>
      <c r="I87" s="186"/>
      <c r="J87" s="186"/>
      <c r="K87" s="186"/>
      <c r="L87" s="186"/>
      <c r="M87" s="186"/>
      <c r="N87" s="186"/>
      <c r="O87" s="186"/>
      <c r="P87" s="186"/>
      <c r="Q87" s="186"/>
      <c r="R87" s="186"/>
      <c r="S87" s="186"/>
      <c r="T87" s="186"/>
      <c r="U87" s="186"/>
      <c r="V87" s="35"/>
    </row>
    <row r="88" spans="1:22" ht="16.5" customHeight="1" x14ac:dyDescent="0.35">
      <c r="A88" s="33"/>
      <c r="B88" s="186"/>
      <c r="C88" s="186"/>
      <c r="D88" s="186"/>
      <c r="E88" s="186"/>
      <c r="F88" s="186"/>
      <c r="G88" s="186"/>
      <c r="H88" s="186"/>
      <c r="I88" s="186"/>
      <c r="J88" s="186"/>
      <c r="K88" s="186"/>
      <c r="L88" s="186"/>
      <c r="M88" s="186"/>
      <c r="N88" s="186"/>
      <c r="O88" s="186"/>
      <c r="P88" s="186"/>
      <c r="Q88" s="186"/>
      <c r="R88" s="186"/>
      <c r="S88" s="186"/>
      <c r="T88" s="186"/>
      <c r="U88" s="186"/>
      <c r="V88" s="35"/>
    </row>
    <row r="89" spans="1:22" ht="16.5" customHeight="1" x14ac:dyDescent="0.35">
      <c r="A89" s="33"/>
      <c r="B89" s="186"/>
      <c r="C89" s="186"/>
      <c r="D89" s="186"/>
      <c r="E89" s="186"/>
      <c r="F89" s="186"/>
      <c r="G89" s="186"/>
      <c r="H89" s="186"/>
      <c r="I89" s="186"/>
      <c r="J89" s="186"/>
      <c r="K89" s="186"/>
      <c r="L89" s="186"/>
      <c r="M89" s="186"/>
      <c r="N89" s="186"/>
      <c r="O89" s="186"/>
      <c r="P89" s="186"/>
      <c r="Q89" s="186"/>
      <c r="R89" s="186"/>
      <c r="S89" s="186"/>
      <c r="T89" s="186"/>
      <c r="U89" s="186"/>
      <c r="V89" s="35"/>
    </row>
    <row r="90" spans="1:22" ht="16.5" customHeight="1" x14ac:dyDescent="0.35">
      <c r="A90" s="33"/>
      <c r="B90" s="186"/>
      <c r="C90" s="186"/>
      <c r="D90" s="186"/>
      <c r="E90" s="186"/>
      <c r="F90" s="186"/>
      <c r="G90" s="186"/>
      <c r="H90" s="186"/>
      <c r="I90" s="186"/>
      <c r="J90" s="186"/>
      <c r="K90" s="186"/>
      <c r="L90" s="186"/>
      <c r="M90" s="186"/>
      <c r="N90" s="186"/>
      <c r="O90" s="186"/>
      <c r="P90" s="186"/>
      <c r="Q90" s="186"/>
      <c r="R90" s="186"/>
      <c r="S90" s="186"/>
      <c r="T90" s="186"/>
      <c r="U90" s="186"/>
      <c r="V90" s="35"/>
    </row>
    <row r="91" spans="1:22" ht="16.5" customHeight="1" x14ac:dyDescent="0.35">
      <c r="A91" s="33"/>
      <c r="B91" s="186"/>
      <c r="C91" s="186"/>
      <c r="D91" s="186"/>
      <c r="E91" s="186"/>
      <c r="F91" s="186"/>
      <c r="G91" s="186"/>
      <c r="H91" s="186"/>
      <c r="I91" s="186"/>
      <c r="J91" s="186"/>
      <c r="K91" s="186"/>
      <c r="L91" s="186"/>
      <c r="M91" s="186"/>
      <c r="N91" s="186"/>
      <c r="O91" s="186"/>
      <c r="P91" s="186"/>
      <c r="Q91" s="186"/>
      <c r="R91" s="186"/>
      <c r="S91" s="186"/>
      <c r="T91" s="186"/>
      <c r="U91" s="186"/>
      <c r="V91" s="35"/>
    </row>
    <row r="92" spans="1:22" ht="16.5" customHeight="1" x14ac:dyDescent="0.35">
      <c r="A92" s="33"/>
      <c r="B92" s="186"/>
      <c r="C92" s="186"/>
      <c r="D92" s="186"/>
      <c r="E92" s="186"/>
      <c r="F92" s="186"/>
      <c r="G92" s="186"/>
      <c r="H92" s="186"/>
      <c r="I92" s="186"/>
      <c r="J92" s="186"/>
      <c r="K92" s="186"/>
      <c r="L92" s="186"/>
      <c r="M92" s="186"/>
      <c r="N92" s="186"/>
      <c r="O92" s="186"/>
      <c r="P92" s="186"/>
      <c r="Q92" s="186"/>
      <c r="R92" s="186"/>
      <c r="S92" s="186"/>
      <c r="T92" s="186"/>
      <c r="U92" s="186"/>
      <c r="V92" s="35"/>
    </row>
    <row r="93" spans="1:22" ht="16.5" customHeight="1" x14ac:dyDescent="0.35">
      <c r="A93" s="33"/>
      <c r="B93" s="186"/>
      <c r="C93" s="186"/>
      <c r="D93" s="186"/>
      <c r="E93" s="186"/>
      <c r="F93" s="186"/>
      <c r="G93" s="186"/>
      <c r="H93" s="186"/>
      <c r="I93" s="186"/>
      <c r="J93" s="186"/>
      <c r="K93" s="186"/>
      <c r="L93" s="186"/>
      <c r="M93" s="186"/>
      <c r="N93" s="186"/>
      <c r="O93" s="186"/>
      <c r="P93" s="186"/>
      <c r="Q93" s="186"/>
      <c r="R93" s="186"/>
      <c r="S93" s="186"/>
      <c r="T93" s="186"/>
      <c r="U93" s="186"/>
      <c r="V93" s="35"/>
    </row>
    <row r="94" spans="1:22" ht="16.5" customHeight="1" x14ac:dyDescent="0.35">
      <c r="A94" s="33"/>
      <c r="B94" s="186"/>
      <c r="C94" s="186"/>
      <c r="D94" s="186"/>
      <c r="E94" s="186"/>
      <c r="F94" s="186"/>
      <c r="G94" s="186"/>
      <c r="H94" s="186"/>
      <c r="I94" s="186"/>
      <c r="J94" s="186"/>
      <c r="K94" s="186"/>
      <c r="L94" s="186"/>
      <c r="M94" s="186"/>
      <c r="N94" s="186"/>
      <c r="O94" s="186"/>
      <c r="P94" s="186"/>
      <c r="Q94" s="186"/>
      <c r="R94" s="186"/>
      <c r="S94" s="186"/>
      <c r="T94" s="186"/>
      <c r="U94" s="186"/>
      <c r="V94" s="35"/>
    </row>
    <row r="95" spans="1:22" ht="16.5" customHeight="1" x14ac:dyDescent="0.35">
      <c r="A95" s="33"/>
      <c r="B95" s="186"/>
      <c r="C95" s="186"/>
      <c r="D95" s="186"/>
      <c r="E95" s="186"/>
      <c r="F95" s="186"/>
      <c r="G95" s="186"/>
      <c r="H95" s="186"/>
      <c r="I95" s="186"/>
      <c r="J95" s="186"/>
      <c r="K95" s="186"/>
      <c r="L95" s="186"/>
      <c r="M95" s="186"/>
      <c r="N95" s="186"/>
      <c r="O95" s="186"/>
      <c r="P95" s="186"/>
      <c r="Q95" s="186"/>
      <c r="R95" s="186"/>
      <c r="S95" s="186"/>
      <c r="T95" s="186"/>
      <c r="U95" s="186"/>
      <c r="V95" s="35"/>
    </row>
    <row r="96" spans="1:22" ht="16.5" customHeight="1" x14ac:dyDescent="0.35">
      <c r="A96" s="33"/>
      <c r="B96" s="186"/>
      <c r="C96" s="186"/>
      <c r="D96" s="186"/>
      <c r="E96" s="186"/>
      <c r="F96" s="186"/>
      <c r="G96" s="186"/>
      <c r="H96" s="186"/>
      <c r="I96" s="186"/>
      <c r="J96" s="186"/>
      <c r="K96" s="186"/>
      <c r="L96" s="186"/>
      <c r="M96" s="186"/>
      <c r="N96" s="186"/>
      <c r="O96" s="186"/>
      <c r="P96" s="186"/>
      <c r="Q96" s="186"/>
      <c r="R96" s="186"/>
      <c r="S96" s="186"/>
      <c r="T96" s="186"/>
      <c r="U96" s="186"/>
      <c r="V96" s="35"/>
    </row>
    <row r="97" spans="1:22" ht="16.5" customHeight="1" x14ac:dyDescent="0.35">
      <c r="A97" s="33"/>
      <c r="B97" s="186"/>
      <c r="C97" s="186"/>
      <c r="D97" s="186"/>
      <c r="E97" s="186"/>
      <c r="F97" s="186"/>
      <c r="G97" s="186"/>
      <c r="H97" s="186"/>
      <c r="I97" s="186"/>
      <c r="J97" s="186"/>
      <c r="K97" s="186"/>
      <c r="L97" s="186"/>
      <c r="M97" s="186"/>
      <c r="N97" s="186"/>
      <c r="O97" s="186"/>
      <c r="P97" s="186"/>
      <c r="Q97" s="186"/>
      <c r="R97" s="186"/>
      <c r="S97" s="186"/>
      <c r="T97" s="186"/>
      <c r="U97" s="186"/>
      <c r="V97" s="35"/>
    </row>
    <row r="98" spans="1:22" ht="16.5" customHeight="1" x14ac:dyDescent="0.35">
      <c r="A98" s="33"/>
      <c r="B98" s="186"/>
      <c r="C98" s="186"/>
      <c r="D98" s="186"/>
      <c r="E98" s="186"/>
      <c r="F98" s="186"/>
      <c r="G98" s="186"/>
      <c r="H98" s="186"/>
      <c r="I98" s="186"/>
      <c r="J98" s="186"/>
      <c r="K98" s="186"/>
      <c r="L98" s="186"/>
      <c r="M98" s="186"/>
      <c r="N98" s="186"/>
      <c r="O98" s="186"/>
      <c r="P98" s="186"/>
      <c r="Q98" s="186"/>
      <c r="R98" s="186"/>
      <c r="S98" s="186"/>
      <c r="T98" s="186"/>
      <c r="U98" s="186"/>
      <c r="V98" s="35"/>
    </row>
    <row r="99" spans="1:22" ht="16.5" customHeight="1" x14ac:dyDescent="0.35">
      <c r="A99" s="33"/>
      <c r="B99" s="186"/>
      <c r="C99" s="186"/>
      <c r="D99" s="186"/>
      <c r="E99" s="186"/>
      <c r="F99" s="186"/>
      <c r="G99" s="186"/>
      <c r="H99" s="186"/>
      <c r="I99" s="186"/>
      <c r="J99" s="186"/>
      <c r="K99" s="186"/>
      <c r="L99" s="186"/>
      <c r="M99" s="186"/>
      <c r="N99" s="186"/>
      <c r="O99" s="186"/>
      <c r="P99" s="186"/>
      <c r="Q99" s="186"/>
      <c r="R99" s="186"/>
      <c r="S99" s="186"/>
      <c r="T99" s="186"/>
      <c r="U99" s="186"/>
      <c r="V99" s="35"/>
    </row>
    <row r="100" spans="1:22" ht="16.5" customHeight="1" x14ac:dyDescent="0.35">
      <c r="A100" s="33"/>
      <c r="B100" s="186"/>
      <c r="C100" s="186"/>
      <c r="D100" s="186"/>
      <c r="E100" s="186"/>
      <c r="F100" s="186"/>
      <c r="G100" s="186"/>
      <c r="H100" s="186"/>
      <c r="I100" s="186"/>
      <c r="J100" s="186"/>
      <c r="K100" s="186"/>
      <c r="L100" s="186"/>
      <c r="M100" s="186"/>
      <c r="N100" s="186"/>
      <c r="O100" s="186"/>
      <c r="P100" s="186"/>
      <c r="Q100" s="186"/>
      <c r="R100" s="186"/>
      <c r="S100" s="186"/>
      <c r="T100" s="186"/>
      <c r="U100" s="186"/>
      <c r="V100" s="35"/>
    </row>
    <row r="101" spans="1:22" ht="16.5" customHeight="1" x14ac:dyDescent="0.35">
      <c r="A101" s="33"/>
      <c r="B101" s="186"/>
      <c r="C101" s="186"/>
      <c r="D101" s="186"/>
      <c r="E101" s="186"/>
      <c r="F101" s="186"/>
      <c r="G101" s="186"/>
      <c r="H101" s="186"/>
      <c r="I101" s="186"/>
      <c r="J101" s="186"/>
      <c r="K101" s="186"/>
      <c r="L101" s="186"/>
      <c r="M101" s="186"/>
      <c r="N101" s="186"/>
      <c r="O101" s="186"/>
      <c r="P101" s="186"/>
      <c r="Q101" s="186"/>
      <c r="R101" s="186"/>
      <c r="S101" s="186"/>
      <c r="T101" s="186"/>
      <c r="U101" s="186"/>
      <c r="V101" s="35"/>
    </row>
    <row r="102" spans="1:22" ht="16.5" customHeight="1" x14ac:dyDescent="0.35">
      <c r="A102" s="33"/>
      <c r="B102" s="186"/>
      <c r="C102" s="186"/>
      <c r="D102" s="186"/>
      <c r="E102" s="186"/>
      <c r="F102" s="186"/>
      <c r="G102" s="186"/>
      <c r="H102" s="186"/>
      <c r="I102" s="186"/>
      <c r="J102" s="186"/>
      <c r="K102" s="186"/>
      <c r="L102" s="186"/>
      <c r="M102" s="186"/>
      <c r="N102" s="186"/>
      <c r="O102" s="186"/>
      <c r="P102" s="186"/>
      <c r="Q102" s="186"/>
      <c r="R102" s="186"/>
      <c r="S102" s="186"/>
      <c r="T102" s="186"/>
      <c r="U102" s="186"/>
      <c r="V102" s="35"/>
    </row>
    <row r="103" spans="1:22" ht="16.5" customHeight="1" x14ac:dyDescent="0.35">
      <c r="A103" s="33"/>
      <c r="B103" s="186"/>
      <c r="C103" s="186"/>
      <c r="D103" s="186"/>
      <c r="E103" s="186"/>
      <c r="F103" s="186"/>
      <c r="G103" s="186"/>
      <c r="H103" s="186"/>
      <c r="I103" s="186"/>
      <c r="J103" s="186"/>
      <c r="K103" s="186"/>
      <c r="L103" s="186"/>
      <c r="M103" s="186"/>
      <c r="N103" s="186"/>
      <c r="O103" s="186"/>
      <c r="P103" s="186"/>
      <c r="Q103" s="186"/>
      <c r="R103" s="186"/>
      <c r="S103" s="186"/>
      <c r="T103" s="186"/>
      <c r="U103" s="186"/>
      <c r="V103" s="35"/>
    </row>
    <row r="104" spans="1:22" ht="16.5" customHeight="1" x14ac:dyDescent="0.35">
      <c r="A104" s="33"/>
      <c r="B104" s="186"/>
      <c r="C104" s="186"/>
      <c r="D104" s="186"/>
      <c r="E104" s="186"/>
      <c r="F104" s="186"/>
      <c r="G104" s="186"/>
      <c r="H104" s="186"/>
      <c r="I104" s="186"/>
      <c r="J104" s="186"/>
      <c r="K104" s="186"/>
      <c r="L104" s="186"/>
      <c r="M104" s="186"/>
      <c r="N104" s="186"/>
      <c r="O104" s="186"/>
      <c r="P104" s="186"/>
      <c r="Q104" s="186"/>
      <c r="R104" s="186"/>
      <c r="S104" s="186"/>
      <c r="T104" s="186"/>
      <c r="U104" s="186"/>
      <c r="V104" s="35"/>
    </row>
    <row r="105" spans="1:22" ht="16.5" customHeight="1" x14ac:dyDescent="0.35">
      <c r="A105" s="33"/>
      <c r="B105" s="186"/>
      <c r="C105" s="186"/>
      <c r="D105" s="186"/>
      <c r="E105" s="186"/>
      <c r="F105" s="186"/>
      <c r="G105" s="186"/>
      <c r="H105" s="186"/>
      <c r="I105" s="186"/>
      <c r="J105" s="186"/>
      <c r="K105" s="186"/>
      <c r="L105" s="186"/>
      <c r="M105" s="186"/>
      <c r="N105" s="186"/>
      <c r="O105" s="186"/>
      <c r="P105" s="186"/>
      <c r="Q105" s="186"/>
      <c r="R105" s="186"/>
      <c r="S105" s="186"/>
      <c r="T105" s="186"/>
      <c r="U105" s="186"/>
      <c r="V105" s="35"/>
    </row>
    <row r="106" spans="1:22" ht="16.5" customHeight="1" x14ac:dyDescent="0.35">
      <c r="A106" s="33"/>
      <c r="B106" s="186"/>
      <c r="C106" s="186"/>
      <c r="D106" s="186"/>
      <c r="E106" s="186"/>
      <c r="F106" s="186"/>
      <c r="G106" s="186"/>
      <c r="H106" s="186"/>
      <c r="I106" s="186"/>
      <c r="J106" s="186"/>
      <c r="K106" s="186"/>
      <c r="L106" s="186"/>
      <c r="M106" s="186"/>
      <c r="N106" s="186"/>
      <c r="O106" s="186"/>
      <c r="P106" s="186"/>
      <c r="Q106" s="186"/>
      <c r="R106" s="186"/>
      <c r="S106" s="186"/>
      <c r="T106" s="186"/>
      <c r="U106" s="186"/>
      <c r="V106" s="35"/>
    </row>
    <row r="107" spans="1:22" ht="16.5" customHeight="1" x14ac:dyDescent="0.35">
      <c r="A107" s="33"/>
      <c r="B107" s="186"/>
      <c r="C107" s="186"/>
      <c r="D107" s="186"/>
      <c r="E107" s="186"/>
      <c r="F107" s="186"/>
      <c r="G107" s="186"/>
      <c r="H107" s="186"/>
      <c r="I107" s="186"/>
      <c r="J107" s="186"/>
      <c r="K107" s="186"/>
      <c r="L107" s="186"/>
      <c r="M107" s="186"/>
      <c r="N107" s="186"/>
      <c r="O107" s="186"/>
      <c r="P107" s="186"/>
      <c r="Q107" s="186"/>
      <c r="R107" s="186"/>
      <c r="S107" s="186"/>
      <c r="T107" s="186"/>
      <c r="U107" s="186"/>
      <c r="V107" s="35"/>
    </row>
    <row r="108" spans="1:22" ht="16.5" customHeight="1" x14ac:dyDescent="0.35">
      <c r="A108" s="33"/>
      <c r="B108" s="186"/>
      <c r="C108" s="186"/>
      <c r="D108" s="186"/>
      <c r="E108" s="186"/>
      <c r="F108" s="186"/>
      <c r="G108" s="186"/>
      <c r="H108" s="186"/>
      <c r="I108" s="186"/>
      <c r="J108" s="186"/>
      <c r="K108" s="186"/>
      <c r="L108" s="186"/>
      <c r="M108" s="186"/>
      <c r="N108" s="186"/>
      <c r="O108" s="186"/>
      <c r="P108" s="186"/>
      <c r="Q108" s="186"/>
      <c r="R108" s="186"/>
      <c r="S108" s="186"/>
      <c r="T108" s="186"/>
      <c r="U108" s="186"/>
      <c r="V108" s="35"/>
    </row>
    <row r="109" spans="1:22" ht="16.5" customHeight="1" x14ac:dyDescent="0.35">
      <c r="A109" s="33"/>
      <c r="B109" s="186"/>
      <c r="C109" s="186"/>
      <c r="D109" s="186"/>
      <c r="E109" s="186"/>
      <c r="F109" s="186"/>
      <c r="G109" s="186"/>
      <c r="H109" s="186"/>
      <c r="I109" s="186"/>
      <c r="J109" s="186"/>
      <c r="K109" s="186"/>
      <c r="L109" s="186"/>
      <c r="M109" s="186"/>
      <c r="N109" s="186"/>
      <c r="O109" s="186"/>
      <c r="P109" s="186"/>
      <c r="Q109" s="186"/>
      <c r="R109" s="186"/>
      <c r="S109" s="186"/>
      <c r="T109" s="186"/>
      <c r="U109" s="186"/>
      <c r="V109" s="35"/>
    </row>
    <row r="110" spans="1:22" ht="16.5" customHeight="1" x14ac:dyDescent="0.35">
      <c r="A110" s="33"/>
      <c r="B110" s="186"/>
      <c r="C110" s="186"/>
      <c r="D110" s="186"/>
      <c r="E110" s="186"/>
      <c r="F110" s="186"/>
      <c r="G110" s="186"/>
      <c r="H110" s="186"/>
      <c r="I110" s="186"/>
      <c r="J110" s="186"/>
      <c r="K110" s="186"/>
      <c r="L110" s="186"/>
      <c r="M110" s="186"/>
      <c r="N110" s="186"/>
      <c r="O110" s="186"/>
      <c r="P110" s="186"/>
      <c r="Q110" s="186"/>
      <c r="R110" s="186"/>
      <c r="S110" s="186"/>
      <c r="T110" s="186"/>
      <c r="U110" s="186"/>
      <c r="V110" s="35"/>
    </row>
    <row r="111" spans="1:22" ht="16.5" customHeight="1" x14ac:dyDescent="0.35">
      <c r="A111" s="33"/>
      <c r="B111" s="186"/>
      <c r="C111" s="186"/>
      <c r="D111" s="186"/>
      <c r="E111" s="186"/>
      <c r="F111" s="186"/>
      <c r="G111" s="186"/>
      <c r="H111" s="186"/>
      <c r="I111" s="186"/>
      <c r="J111" s="186"/>
      <c r="K111" s="186"/>
      <c r="L111" s="186"/>
      <c r="M111" s="186"/>
      <c r="N111" s="186"/>
      <c r="O111" s="186"/>
      <c r="P111" s="186"/>
      <c r="Q111" s="186"/>
      <c r="R111" s="186"/>
      <c r="S111" s="186"/>
      <c r="T111" s="186"/>
      <c r="U111" s="186"/>
      <c r="V111" s="35"/>
    </row>
    <row r="112" spans="1:22" ht="16.5" customHeight="1" x14ac:dyDescent="0.35">
      <c r="A112" s="33"/>
      <c r="B112" s="186"/>
      <c r="C112" s="186"/>
      <c r="D112" s="186"/>
      <c r="E112" s="186"/>
      <c r="F112" s="186"/>
      <c r="G112" s="186"/>
      <c r="H112" s="186"/>
      <c r="I112" s="186"/>
      <c r="J112" s="186"/>
      <c r="K112" s="186"/>
      <c r="L112" s="186"/>
      <c r="M112" s="186"/>
      <c r="N112" s="186"/>
      <c r="O112" s="186"/>
      <c r="P112" s="186"/>
      <c r="Q112" s="186"/>
      <c r="R112" s="186"/>
      <c r="S112" s="186"/>
      <c r="T112" s="186"/>
      <c r="U112" s="186"/>
      <c r="V112" s="35"/>
    </row>
    <row r="113" spans="1:22" ht="16.5" customHeight="1" x14ac:dyDescent="0.35">
      <c r="A113" s="33"/>
      <c r="B113" s="186"/>
      <c r="C113" s="186"/>
      <c r="D113" s="186"/>
      <c r="E113" s="186"/>
      <c r="F113" s="186"/>
      <c r="G113" s="186"/>
      <c r="H113" s="186"/>
      <c r="I113" s="186"/>
      <c r="J113" s="186"/>
      <c r="K113" s="186"/>
      <c r="L113" s="186"/>
      <c r="M113" s="186"/>
      <c r="N113" s="186"/>
      <c r="O113" s="186"/>
      <c r="P113" s="186"/>
      <c r="Q113" s="186"/>
      <c r="R113" s="186"/>
      <c r="S113" s="186"/>
      <c r="T113" s="186"/>
      <c r="U113" s="186"/>
      <c r="V113" s="35"/>
    </row>
    <row r="114" spans="1:22" ht="16.5" customHeight="1" x14ac:dyDescent="0.35">
      <c r="A114" s="33"/>
      <c r="B114" s="186"/>
      <c r="C114" s="186"/>
      <c r="D114" s="186"/>
      <c r="E114" s="186"/>
      <c r="F114" s="186"/>
      <c r="G114" s="186"/>
      <c r="H114" s="186"/>
      <c r="I114" s="186"/>
      <c r="J114" s="186"/>
      <c r="K114" s="186"/>
      <c r="L114" s="186"/>
      <c r="M114" s="186"/>
      <c r="N114" s="186"/>
      <c r="O114" s="186"/>
      <c r="P114" s="186"/>
      <c r="Q114" s="186"/>
      <c r="R114" s="186"/>
      <c r="S114" s="186"/>
      <c r="T114" s="186"/>
      <c r="U114" s="186"/>
      <c r="V114" s="35"/>
    </row>
    <row r="115" spans="1:22" ht="16.5" customHeight="1" x14ac:dyDescent="0.35">
      <c r="A115" s="33"/>
      <c r="B115" s="186"/>
      <c r="C115" s="186"/>
      <c r="D115" s="186"/>
      <c r="E115" s="186"/>
      <c r="F115" s="186"/>
      <c r="G115" s="186"/>
      <c r="H115" s="186"/>
      <c r="I115" s="186"/>
      <c r="J115" s="186"/>
      <c r="K115" s="186"/>
      <c r="L115" s="186"/>
      <c r="M115" s="186"/>
      <c r="N115" s="186"/>
      <c r="O115" s="186"/>
      <c r="P115" s="186"/>
      <c r="Q115" s="186"/>
      <c r="R115" s="186"/>
      <c r="S115" s="186"/>
      <c r="T115" s="186"/>
      <c r="U115" s="186"/>
      <c r="V115" s="35"/>
    </row>
    <row r="116" spans="1:22" ht="16.5" customHeight="1" x14ac:dyDescent="0.35">
      <c r="A116" s="33"/>
      <c r="B116" s="186"/>
      <c r="C116" s="186"/>
      <c r="D116" s="186"/>
      <c r="E116" s="186"/>
      <c r="F116" s="186"/>
      <c r="G116" s="186"/>
      <c r="H116" s="186"/>
      <c r="I116" s="186"/>
      <c r="J116" s="186"/>
      <c r="K116" s="186"/>
      <c r="L116" s="186"/>
      <c r="M116" s="186"/>
      <c r="N116" s="186"/>
      <c r="O116" s="186"/>
      <c r="P116" s="186"/>
      <c r="Q116" s="186"/>
      <c r="R116" s="186"/>
      <c r="S116" s="186"/>
      <c r="T116" s="186"/>
      <c r="U116" s="186"/>
      <c r="V116" s="35"/>
    </row>
    <row r="117" spans="1:22" ht="16.5" customHeight="1" x14ac:dyDescent="0.35">
      <c r="A117" s="33"/>
      <c r="B117" s="186"/>
      <c r="C117" s="186"/>
      <c r="D117" s="186"/>
      <c r="E117" s="186"/>
      <c r="F117" s="186"/>
      <c r="G117" s="186"/>
      <c r="H117" s="186"/>
      <c r="I117" s="186"/>
      <c r="J117" s="186"/>
      <c r="K117" s="186"/>
      <c r="L117" s="186"/>
      <c r="M117" s="186"/>
      <c r="N117" s="186"/>
      <c r="O117" s="186"/>
      <c r="P117" s="186"/>
      <c r="Q117" s="186"/>
      <c r="R117" s="186"/>
      <c r="S117" s="186"/>
      <c r="T117" s="186"/>
      <c r="U117" s="186"/>
      <c r="V117" s="35"/>
    </row>
    <row r="118" spans="1:22" ht="16.5" customHeight="1" x14ac:dyDescent="0.35">
      <c r="A118" s="33"/>
      <c r="B118" s="186"/>
      <c r="C118" s="186"/>
      <c r="D118" s="186"/>
      <c r="E118" s="186"/>
      <c r="F118" s="186"/>
      <c r="G118" s="186"/>
      <c r="H118" s="186"/>
      <c r="I118" s="186"/>
      <c r="J118" s="186"/>
      <c r="K118" s="186"/>
      <c r="L118" s="186"/>
      <c r="M118" s="186"/>
      <c r="N118" s="186"/>
      <c r="O118" s="186"/>
      <c r="P118" s="186"/>
      <c r="Q118" s="186"/>
      <c r="R118" s="186"/>
      <c r="S118" s="186"/>
      <c r="T118" s="186"/>
      <c r="U118" s="186"/>
      <c r="V118" s="35"/>
    </row>
    <row r="119" spans="1:22" ht="16.5" customHeight="1" x14ac:dyDescent="0.35">
      <c r="A119" s="33"/>
      <c r="B119" s="186"/>
      <c r="C119" s="186"/>
      <c r="D119" s="186"/>
      <c r="E119" s="186"/>
      <c r="F119" s="186"/>
      <c r="G119" s="186"/>
      <c r="H119" s="186"/>
      <c r="I119" s="186"/>
      <c r="J119" s="186"/>
      <c r="K119" s="186"/>
      <c r="L119" s="186"/>
      <c r="M119" s="186"/>
      <c r="N119" s="186"/>
      <c r="O119" s="186"/>
      <c r="P119" s="186"/>
      <c r="Q119" s="186"/>
      <c r="R119" s="186"/>
      <c r="S119" s="186"/>
      <c r="T119" s="186"/>
      <c r="U119" s="186"/>
      <c r="V119" s="35"/>
    </row>
    <row r="120" spans="1:22" ht="16.5" customHeight="1" x14ac:dyDescent="0.35">
      <c r="A120" s="33"/>
      <c r="B120" s="186"/>
      <c r="C120" s="186"/>
      <c r="D120" s="186"/>
      <c r="E120" s="186"/>
      <c r="F120" s="186"/>
      <c r="G120" s="186"/>
      <c r="H120" s="186"/>
      <c r="I120" s="186"/>
      <c r="J120" s="186"/>
      <c r="K120" s="186"/>
      <c r="L120" s="186"/>
      <c r="M120" s="186"/>
      <c r="N120" s="186"/>
      <c r="O120" s="186"/>
      <c r="P120" s="186"/>
      <c r="Q120" s="186"/>
      <c r="R120" s="186"/>
      <c r="S120" s="186"/>
      <c r="T120" s="186"/>
      <c r="U120" s="186"/>
      <c r="V120" s="35"/>
    </row>
    <row r="121" spans="1:22" ht="16.5" customHeight="1" x14ac:dyDescent="0.35">
      <c r="A121" s="33"/>
      <c r="B121" s="186"/>
      <c r="C121" s="186"/>
      <c r="D121" s="186"/>
      <c r="E121" s="186"/>
      <c r="F121" s="186"/>
      <c r="G121" s="186"/>
      <c r="H121" s="186"/>
      <c r="I121" s="186"/>
      <c r="J121" s="186"/>
      <c r="K121" s="186"/>
      <c r="L121" s="186"/>
      <c r="M121" s="186"/>
      <c r="N121" s="186"/>
      <c r="O121" s="186"/>
      <c r="P121" s="186"/>
      <c r="Q121" s="186"/>
      <c r="R121" s="186"/>
      <c r="S121" s="186"/>
      <c r="T121" s="186"/>
      <c r="U121" s="186"/>
      <c r="V121" s="35"/>
    </row>
    <row r="122" spans="1:22" ht="16.5" customHeight="1" x14ac:dyDescent="0.35">
      <c r="A122" s="33"/>
      <c r="B122" s="186"/>
      <c r="C122" s="186"/>
      <c r="D122" s="186"/>
      <c r="E122" s="186"/>
      <c r="F122" s="186"/>
      <c r="G122" s="186"/>
      <c r="H122" s="186"/>
      <c r="I122" s="186"/>
      <c r="J122" s="186"/>
      <c r="K122" s="186"/>
      <c r="L122" s="186"/>
      <c r="M122" s="186"/>
      <c r="N122" s="186"/>
      <c r="O122" s="186"/>
      <c r="P122" s="186"/>
      <c r="Q122" s="186"/>
      <c r="R122" s="186"/>
      <c r="S122" s="186"/>
      <c r="T122" s="186"/>
      <c r="U122" s="186"/>
      <c r="V122" s="35"/>
    </row>
    <row r="123" spans="1:22" ht="16.5" customHeight="1" x14ac:dyDescent="0.35">
      <c r="A123" s="33"/>
      <c r="B123" s="186"/>
      <c r="C123" s="186"/>
      <c r="D123" s="186"/>
      <c r="E123" s="186"/>
      <c r="F123" s="186"/>
      <c r="G123" s="186"/>
      <c r="H123" s="186"/>
      <c r="I123" s="186"/>
      <c r="J123" s="186"/>
      <c r="K123" s="186"/>
      <c r="L123" s="186"/>
      <c r="M123" s="186"/>
      <c r="N123" s="186"/>
      <c r="O123" s="186"/>
      <c r="P123" s="186"/>
      <c r="Q123" s="186"/>
      <c r="R123" s="186"/>
      <c r="S123" s="186"/>
      <c r="T123" s="186"/>
      <c r="U123" s="186"/>
      <c r="V123" s="35"/>
    </row>
    <row r="124" spans="1:22" ht="16.5" customHeight="1" x14ac:dyDescent="0.35">
      <c r="A124" s="33"/>
      <c r="B124" s="186"/>
      <c r="C124" s="186"/>
      <c r="D124" s="186"/>
      <c r="E124" s="186"/>
      <c r="F124" s="186"/>
      <c r="G124" s="186"/>
      <c r="H124" s="186"/>
      <c r="I124" s="186"/>
      <c r="J124" s="186"/>
      <c r="K124" s="186"/>
      <c r="L124" s="186"/>
      <c r="M124" s="186"/>
      <c r="N124" s="186"/>
      <c r="O124" s="186"/>
      <c r="P124" s="186"/>
      <c r="Q124" s="186"/>
      <c r="R124" s="186"/>
      <c r="S124" s="186"/>
      <c r="T124" s="186"/>
      <c r="U124" s="186"/>
      <c r="V124" s="35"/>
    </row>
    <row r="125" spans="1:22" ht="16.5" customHeight="1" x14ac:dyDescent="0.35">
      <c r="A125" s="33"/>
      <c r="B125" s="34"/>
      <c r="C125" s="34"/>
      <c r="D125" s="34"/>
      <c r="E125" s="34"/>
      <c r="F125" s="34"/>
      <c r="G125" s="34"/>
      <c r="H125" s="34"/>
      <c r="I125" s="34"/>
      <c r="J125" s="34"/>
      <c r="K125" s="34"/>
      <c r="L125" s="34"/>
      <c r="M125" s="34"/>
      <c r="N125" s="34"/>
      <c r="O125" s="34"/>
      <c r="P125" s="34"/>
      <c r="Q125" s="34"/>
      <c r="R125" s="34"/>
      <c r="S125" s="34"/>
      <c r="T125" s="34"/>
      <c r="U125" s="34"/>
      <c r="V125" s="35"/>
    </row>
    <row r="126" spans="1:22" ht="16.5" customHeight="1" x14ac:dyDescent="0.45">
      <c r="A126" s="33"/>
      <c r="B126" s="163" t="s">
        <v>312</v>
      </c>
      <c r="C126" s="163"/>
      <c r="D126" s="163"/>
      <c r="E126" s="163"/>
      <c r="F126" s="163"/>
      <c r="G126" s="163"/>
      <c r="H126" s="163"/>
      <c r="I126" s="163"/>
      <c r="J126" s="163"/>
      <c r="K126" s="163"/>
      <c r="L126" s="163"/>
      <c r="M126" s="163"/>
      <c r="N126" s="163"/>
      <c r="O126" s="163"/>
      <c r="P126" s="163"/>
      <c r="Q126" s="163"/>
      <c r="R126" s="163"/>
      <c r="S126" s="163"/>
      <c r="T126" s="163"/>
      <c r="U126" s="163"/>
      <c r="V126" s="35"/>
    </row>
    <row r="127" spans="1:22" ht="16.5" customHeight="1" x14ac:dyDescent="0.35">
      <c r="A127" s="33"/>
      <c r="B127" s="144" t="s">
        <v>313</v>
      </c>
      <c r="C127" s="144"/>
      <c r="D127" s="144"/>
      <c r="E127" s="144"/>
      <c r="F127" s="144"/>
      <c r="G127" s="144"/>
      <c r="H127" s="144"/>
      <c r="I127" s="158" t="s">
        <v>465</v>
      </c>
      <c r="J127" s="158"/>
      <c r="K127" s="158"/>
      <c r="L127" s="158"/>
      <c r="M127" s="158"/>
      <c r="N127" s="158"/>
      <c r="O127" s="158"/>
      <c r="P127" s="158"/>
      <c r="Q127" s="158"/>
      <c r="R127" s="158"/>
      <c r="S127" s="158"/>
      <c r="T127" s="158"/>
      <c r="U127" s="158"/>
      <c r="V127" s="35"/>
    </row>
    <row r="128" spans="1:22" ht="16.5" customHeight="1" x14ac:dyDescent="0.35">
      <c r="A128" s="33"/>
      <c r="B128" s="144"/>
      <c r="C128" s="144"/>
      <c r="D128" s="144"/>
      <c r="E128" s="144"/>
      <c r="F128" s="144"/>
      <c r="G128" s="144"/>
      <c r="H128" s="144"/>
      <c r="I128" s="158"/>
      <c r="J128" s="158"/>
      <c r="K128" s="158"/>
      <c r="L128" s="158"/>
      <c r="M128" s="158"/>
      <c r="N128" s="158"/>
      <c r="O128" s="158"/>
      <c r="P128" s="158"/>
      <c r="Q128" s="158"/>
      <c r="R128" s="158"/>
      <c r="S128" s="158"/>
      <c r="T128" s="158"/>
      <c r="U128" s="158"/>
      <c r="V128" s="35"/>
    </row>
    <row r="129" spans="1:22" ht="16.5" customHeight="1" x14ac:dyDescent="0.35">
      <c r="A129" s="33"/>
      <c r="B129" s="144"/>
      <c r="C129" s="144"/>
      <c r="D129" s="144"/>
      <c r="E129" s="144"/>
      <c r="F129" s="144"/>
      <c r="G129" s="144"/>
      <c r="H129" s="144"/>
      <c r="I129" s="158"/>
      <c r="J129" s="158"/>
      <c r="K129" s="158"/>
      <c r="L129" s="158"/>
      <c r="M129" s="158"/>
      <c r="N129" s="158"/>
      <c r="O129" s="158"/>
      <c r="P129" s="158"/>
      <c r="Q129" s="158"/>
      <c r="R129" s="158"/>
      <c r="S129" s="158"/>
      <c r="T129" s="158"/>
      <c r="U129" s="158"/>
      <c r="V129" s="35"/>
    </row>
    <row r="130" spans="1:22" ht="16.5" customHeight="1" x14ac:dyDescent="0.35">
      <c r="A130" s="33"/>
      <c r="B130" s="144"/>
      <c r="C130" s="144"/>
      <c r="D130" s="144"/>
      <c r="E130" s="144"/>
      <c r="F130" s="144"/>
      <c r="G130" s="144"/>
      <c r="H130" s="144"/>
      <c r="I130" s="158"/>
      <c r="J130" s="158"/>
      <c r="K130" s="158"/>
      <c r="L130" s="158"/>
      <c r="M130" s="158"/>
      <c r="N130" s="158"/>
      <c r="O130" s="158"/>
      <c r="P130" s="158"/>
      <c r="Q130" s="158"/>
      <c r="R130" s="158"/>
      <c r="S130" s="158"/>
      <c r="T130" s="158"/>
      <c r="U130" s="158"/>
      <c r="V130" s="35"/>
    </row>
    <row r="131" spans="1:22" ht="16.5" customHeight="1" x14ac:dyDescent="0.35">
      <c r="A131" s="33"/>
      <c r="B131" s="144"/>
      <c r="C131" s="144"/>
      <c r="D131" s="144"/>
      <c r="E131" s="144"/>
      <c r="F131" s="144"/>
      <c r="G131" s="144"/>
      <c r="H131" s="144"/>
      <c r="I131" s="158"/>
      <c r="J131" s="158"/>
      <c r="K131" s="158"/>
      <c r="L131" s="158"/>
      <c r="M131" s="158"/>
      <c r="N131" s="158"/>
      <c r="O131" s="158"/>
      <c r="P131" s="158"/>
      <c r="Q131" s="158"/>
      <c r="R131" s="158"/>
      <c r="S131" s="158"/>
      <c r="T131" s="158"/>
      <c r="U131" s="158"/>
      <c r="V131" s="35"/>
    </row>
    <row r="132" spans="1:22" ht="16.5" customHeight="1" x14ac:dyDescent="0.35">
      <c r="A132" s="33"/>
      <c r="B132" s="144"/>
      <c r="C132" s="144"/>
      <c r="D132" s="144"/>
      <c r="E132" s="144"/>
      <c r="F132" s="144"/>
      <c r="G132" s="144"/>
      <c r="H132" s="144"/>
      <c r="I132" s="158"/>
      <c r="J132" s="158"/>
      <c r="K132" s="158"/>
      <c r="L132" s="158"/>
      <c r="M132" s="158"/>
      <c r="N132" s="158"/>
      <c r="O132" s="158"/>
      <c r="P132" s="158"/>
      <c r="Q132" s="158"/>
      <c r="R132" s="158"/>
      <c r="S132" s="158"/>
      <c r="T132" s="158"/>
      <c r="U132" s="158"/>
      <c r="V132" s="35"/>
    </row>
    <row r="133" spans="1:22" ht="16.5" customHeight="1" x14ac:dyDescent="0.35">
      <c r="A133" s="33"/>
      <c r="B133" s="144"/>
      <c r="C133" s="144"/>
      <c r="D133" s="144"/>
      <c r="E133" s="144"/>
      <c r="F133" s="144"/>
      <c r="G133" s="144"/>
      <c r="H133" s="144"/>
      <c r="I133" s="158"/>
      <c r="J133" s="158"/>
      <c r="K133" s="158"/>
      <c r="L133" s="158"/>
      <c r="M133" s="158"/>
      <c r="N133" s="158"/>
      <c r="O133" s="158"/>
      <c r="P133" s="158"/>
      <c r="Q133" s="158"/>
      <c r="R133" s="158"/>
      <c r="S133" s="158"/>
      <c r="T133" s="158"/>
      <c r="U133" s="158"/>
      <c r="V133" s="35"/>
    </row>
    <row r="134" spans="1:22" ht="16.5" customHeight="1" x14ac:dyDescent="0.35">
      <c r="A134" s="33"/>
      <c r="B134" s="144"/>
      <c r="C134" s="144"/>
      <c r="D134" s="144"/>
      <c r="E134" s="144"/>
      <c r="F134" s="144"/>
      <c r="G134" s="144"/>
      <c r="H134" s="144"/>
      <c r="I134" s="158"/>
      <c r="J134" s="158"/>
      <c r="K134" s="158"/>
      <c r="L134" s="158"/>
      <c r="M134" s="158"/>
      <c r="N134" s="158"/>
      <c r="O134" s="158"/>
      <c r="P134" s="158"/>
      <c r="Q134" s="158"/>
      <c r="R134" s="158"/>
      <c r="S134" s="158"/>
      <c r="T134" s="158"/>
      <c r="U134" s="158"/>
      <c r="V134" s="35"/>
    </row>
    <row r="135" spans="1:22" ht="16.5" customHeight="1" x14ac:dyDescent="0.35">
      <c r="A135" s="33"/>
      <c r="B135" s="144"/>
      <c r="C135" s="144"/>
      <c r="D135" s="144"/>
      <c r="E135" s="144"/>
      <c r="F135" s="144"/>
      <c r="G135" s="144"/>
      <c r="H135" s="144"/>
      <c r="I135" s="158"/>
      <c r="J135" s="158"/>
      <c r="K135" s="158"/>
      <c r="L135" s="158"/>
      <c r="M135" s="158"/>
      <c r="N135" s="158"/>
      <c r="O135" s="158"/>
      <c r="P135" s="158"/>
      <c r="Q135" s="158"/>
      <c r="R135" s="158"/>
      <c r="S135" s="158"/>
      <c r="T135" s="158"/>
      <c r="U135" s="158"/>
      <c r="V135" s="35"/>
    </row>
    <row r="136" spans="1:22" ht="16.5" customHeight="1" x14ac:dyDescent="0.35">
      <c r="A136" s="33"/>
      <c r="B136" s="144"/>
      <c r="C136" s="144"/>
      <c r="D136" s="144"/>
      <c r="E136" s="144"/>
      <c r="F136" s="144"/>
      <c r="G136" s="144"/>
      <c r="H136" s="144"/>
      <c r="I136" s="158"/>
      <c r="J136" s="158"/>
      <c r="K136" s="158"/>
      <c r="L136" s="158"/>
      <c r="M136" s="158"/>
      <c r="N136" s="158"/>
      <c r="O136" s="158"/>
      <c r="P136" s="158"/>
      <c r="Q136" s="158"/>
      <c r="R136" s="158"/>
      <c r="S136" s="158"/>
      <c r="T136" s="158"/>
      <c r="U136" s="158"/>
      <c r="V136" s="35"/>
    </row>
    <row r="137" spans="1:22" ht="16.5" customHeight="1" x14ac:dyDescent="0.35">
      <c r="A137" s="33"/>
      <c r="B137" s="144"/>
      <c r="C137" s="144"/>
      <c r="D137" s="144"/>
      <c r="E137" s="144"/>
      <c r="F137" s="144"/>
      <c r="G137" s="144"/>
      <c r="H137" s="144"/>
      <c r="I137" s="158"/>
      <c r="J137" s="158"/>
      <c r="K137" s="158"/>
      <c r="L137" s="158"/>
      <c r="M137" s="158"/>
      <c r="N137" s="158"/>
      <c r="O137" s="158"/>
      <c r="P137" s="158"/>
      <c r="Q137" s="158"/>
      <c r="R137" s="158"/>
      <c r="S137" s="158"/>
      <c r="T137" s="158"/>
      <c r="U137" s="158"/>
      <c r="V137" s="35"/>
    </row>
    <row r="138" spans="1:22" ht="16.5" customHeight="1" x14ac:dyDescent="0.35">
      <c r="A138" s="33"/>
      <c r="B138" s="144"/>
      <c r="C138" s="144"/>
      <c r="D138" s="144"/>
      <c r="E138" s="144"/>
      <c r="F138" s="144"/>
      <c r="G138" s="144"/>
      <c r="H138" s="144"/>
      <c r="I138" s="158"/>
      <c r="J138" s="158"/>
      <c r="K138" s="158"/>
      <c r="L138" s="158"/>
      <c r="M138" s="158"/>
      <c r="N138" s="158"/>
      <c r="O138" s="158"/>
      <c r="P138" s="158"/>
      <c r="Q138" s="158"/>
      <c r="R138" s="158"/>
      <c r="S138" s="158"/>
      <c r="T138" s="158"/>
      <c r="U138" s="158"/>
      <c r="V138" s="35"/>
    </row>
    <row r="139" spans="1:22" ht="16.5" customHeight="1" x14ac:dyDescent="0.35">
      <c r="A139" s="33"/>
      <c r="B139" s="144"/>
      <c r="C139" s="144"/>
      <c r="D139" s="144"/>
      <c r="E139" s="144"/>
      <c r="F139" s="144"/>
      <c r="G139" s="144"/>
      <c r="H139" s="144"/>
      <c r="I139" s="158"/>
      <c r="J139" s="158"/>
      <c r="K139" s="158"/>
      <c r="L139" s="158"/>
      <c r="M139" s="158"/>
      <c r="N139" s="158"/>
      <c r="O139" s="158"/>
      <c r="P139" s="158"/>
      <c r="Q139" s="158"/>
      <c r="R139" s="158"/>
      <c r="S139" s="158"/>
      <c r="T139" s="158"/>
      <c r="U139" s="158"/>
      <c r="V139" s="35"/>
    </row>
    <row r="140" spans="1:22" ht="16.5" customHeight="1" x14ac:dyDescent="0.35">
      <c r="A140" s="33"/>
      <c r="B140" s="144"/>
      <c r="C140" s="144"/>
      <c r="D140" s="144"/>
      <c r="E140" s="144"/>
      <c r="F140" s="144"/>
      <c r="G140" s="144"/>
      <c r="H140" s="144"/>
      <c r="I140" s="158"/>
      <c r="J140" s="158"/>
      <c r="K140" s="158"/>
      <c r="L140" s="158"/>
      <c r="M140" s="158"/>
      <c r="N140" s="158"/>
      <c r="O140" s="158"/>
      <c r="P140" s="158"/>
      <c r="Q140" s="158"/>
      <c r="R140" s="158"/>
      <c r="S140" s="158"/>
      <c r="T140" s="158"/>
      <c r="U140" s="158"/>
      <c r="V140" s="35"/>
    </row>
    <row r="141" spans="1:22" ht="16.5" customHeight="1" x14ac:dyDescent="0.35">
      <c r="A141" s="33"/>
      <c r="B141" s="144"/>
      <c r="C141" s="144"/>
      <c r="D141" s="144"/>
      <c r="E141" s="144"/>
      <c r="F141" s="144"/>
      <c r="G141" s="144"/>
      <c r="H141" s="144"/>
      <c r="I141" s="158"/>
      <c r="J141" s="158"/>
      <c r="K141" s="158"/>
      <c r="L141" s="158"/>
      <c r="M141" s="158"/>
      <c r="N141" s="158"/>
      <c r="O141" s="158"/>
      <c r="P141" s="158"/>
      <c r="Q141" s="158"/>
      <c r="R141" s="158"/>
      <c r="S141" s="158"/>
      <c r="T141" s="158"/>
      <c r="U141" s="158"/>
      <c r="V141" s="35"/>
    </row>
    <row r="142" spans="1:22" ht="16.5" customHeight="1" x14ac:dyDescent="0.35">
      <c r="A142" s="33"/>
      <c r="B142" s="144"/>
      <c r="C142" s="144"/>
      <c r="D142" s="144"/>
      <c r="E142" s="144"/>
      <c r="F142" s="144"/>
      <c r="G142" s="144"/>
      <c r="H142" s="144"/>
      <c r="I142" s="158"/>
      <c r="J142" s="158"/>
      <c r="K142" s="158"/>
      <c r="L142" s="158"/>
      <c r="M142" s="158"/>
      <c r="N142" s="158"/>
      <c r="O142" s="158"/>
      <c r="P142" s="158"/>
      <c r="Q142" s="158"/>
      <c r="R142" s="158"/>
      <c r="S142" s="158"/>
      <c r="T142" s="158"/>
      <c r="U142" s="158"/>
      <c r="V142" s="35"/>
    </row>
    <row r="143" spans="1:22" ht="16.5" customHeight="1" x14ac:dyDescent="0.35">
      <c r="A143" s="33"/>
      <c r="B143" s="144"/>
      <c r="C143" s="144"/>
      <c r="D143" s="144"/>
      <c r="E143" s="144"/>
      <c r="F143" s="144"/>
      <c r="G143" s="144"/>
      <c r="H143" s="144"/>
      <c r="I143" s="158"/>
      <c r="J143" s="158"/>
      <c r="K143" s="158"/>
      <c r="L143" s="158"/>
      <c r="M143" s="158"/>
      <c r="N143" s="158"/>
      <c r="O143" s="158"/>
      <c r="P143" s="158"/>
      <c r="Q143" s="158"/>
      <c r="R143" s="158"/>
      <c r="S143" s="158"/>
      <c r="T143" s="158"/>
      <c r="U143" s="158"/>
      <c r="V143" s="35"/>
    </row>
    <row r="144" spans="1:22" ht="16.5" customHeight="1" x14ac:dyDescent="0.35">
      <c r="A144" s="33"/>
      <c r="B144" s="144"/>
      <c r="C144" s="144"/>
      <c r="D144" s="144"/>
      <c r="E144" s="144"/>
      <c r="F144" s="144"/>
      <c r="G144" s="144"/>
      <c r="H144" s="144"/>
      <c r="I144" s="158"/>
      <c r="J144" s="158"/>
      <c r="K144" s="158"/>
      <c r="L144" s="158"/>
      <c r="M144" s="158"/>
      <c r="N144" s="158"/>
      <c r="O144" s="158"/>
      <c r="P144" s="158"/>
      <c r="Q144" s="158"/>
      <c r="R144" s="158"/>
      <c r="S144" s="158"/>
      <c r="T144" s="158"/>
      <c r="U144" s="158"/>
      <c r="V144" s="35"/>
    </row>
    <row r="145" spans="1:22" ht="16.5" customHeight="1" x14ac:dyDescent="0.35">
      <c r="A145" s="33"/>
      <c r="B145" s="144"/>
      <c r="C145" s="144"/>
      <c r="D145" s="144"/>
      <c r="E145" s="144"/>
      <c r="F145" s="144"/>
      <c r="G145" s="144"/>
      <c r="H145" s="144"/>
      <c r="I145" s="158"/>
      <c r="J145" s="158"/>
      <c r="K145" s="158"/>
      <c r="L145" s="158"/>
      <c r="M145" s="158"/>
      <c r="N145" s="158"/>
      <c r="O145" s="158"/>
      <c r="P145" s="158"/>
      <c r="Q145" s="158"/>
      <c r="R145" s="158"/>
      <c r="S145" s="158"/>
      <c r="T145" s="158"/>
      <c r="U145" s="158"/>
      <c r="V145" s="35"/>
    </row>
    <row r="146" spans="1:22" ht="16.5" customHeight="1" x14ac:dyDescent="0.35">
      <c r="A146" s="33"/>
      <c r="B146" s="144"/>
      <c r="C146" s="144"/>
      <c r="D146" s="144"/>
      <c r="E146" s="144"/>
      <c r="F146" s="144"/>
      <c r="G146" s="144"/>
      <c r="H146" s="144"/>
      <c r="I146" s="158"/>
      <c r="J146" s="158"/>
      <c r="K146" s="158"/>
      <c r="L146" s="158"/>
      <c r="M146" s="158"/>
      <c r="N146" s="158"/>
      <c r="O146" s="158"/>
      <c r="P146" s="158"/>
      <c r="Q146" s="158"/>
      <c r="R146" s="158"/>
      <c r="S146" s="158"/>
      <c r="T146" s="158"/>
      <c r="U146" s="158"/>
      <c r="V146" s="35"/>
    </row>
    <row r="147" spans="1:22" ht="16.5" customHeight="1" x14ac:dyDescent="0.35">
      <c r="A147" s="33"/>
      <c r="B147" s="144"/>
      <c r="C147" s="144"/>
      <c r="D147" s="144"/>
      <c r="E147" s="144"/>
      <c r="F147" s="144"/>
      <c r="G147" s="144"/>
      <c r="H147" s="144"/>
      <c r="I147" s="158"/>
      <c r="J147" s="158"/>
      <c r="K147" s="158"/>
      <c r="L147" s="158"/>
      <c r="M147" s="158"/>
      <c r="N147" s="158"/>
      <c r="O147" s="158"/>
      <c r="P147" s="158"/>
      <c r="Q147" s="158"/>
      <c r="R147" s="158"/>
      <c r="S147" s="158"/>
      <c r="T147" s="158"/>
      <c r="U147" s="158"/>
      <c r="V147" s="35"/>
    </row>
    <row r="148" spans="1:22" ht="16.5" customHeight="1" x14ac:dyDescent="0.35">
      <c r="A148" s="33"/>
      <c r="B148" s="144"/>
      <c r="C148" s="144"/>
      <c r="D148" s="144"/>
      <c r="E148" s="144"/>
      <c r="F148" s="144"/>
      <c r="G148" s="144"/>
      <c r="H148" s="144"/>
      <c r="I148" s="158"/>
      <c r="J148" s="158"/>
      <c r="K148" s="158"/>
      <c r="L148" s="158"/>
      <c r="M148" s="158"/>
      <c r="N148" s="158"/>
      <c r="O148" s="158"/>
      <c r="P148" s="158"/>
      <c r="Q148" s="158"/>
      <c r="R148" s="158"/>
      <c r="S148" s="158"/>
      <c r="T148" s="158"/>
      <c r="U148" s="158"/>
      <c r="V148" s="35"/>
    </row>
    <row r="149" spans="1:22" ht="16.5" customHeight="1" x14ac:dyDescent="0.35">
      <c r="A149" s="33"/>
      <c r="B149" s="144"/>
      <c r="C149" s="144"/>
      <c r="D149" s="144"/>
      <c r="E149" s="144"/>
      <c r="F149" s="144"/>
      <c r="G149" s="144"/>
      <c r="H149" s="144"/>
      <c r="I149" s="158"/>
      <c r="J149" s="158"/>
      <c r="K149" s="158"/>
      <c r="L149" s="158"/>
      <c r="M149" s="158"/>
      <c r="N149" s="158"/>
      <c r="O149" s="158"/>
      <c r="P149" s="158"/>
      <c r="Q149" s="158"/>
      <c r="R149" s="158"/>
      <c r="S149" s="158"/>
      <c r="T149" s="158"/>
      <c r="U149" s="158"/>
      <c r="V149" s="35"/>
    </row>
    <row r="150" spans="1:22" ht="16.5" customHeight="1" x14ac:dyDescent="0.35">
      <c r="A150" s="33"/>
      <c r="B150" s="144"/>
      <c r="C150" s="144"/>
      <c r="D150" s="144"/>
      <c r="E150" s="144"/>
      <c r="F150" s="144"/>
      <c r="G150" s="144"/>
      <c r="H150" s="144"/>
      <c r="I150" s="158"/>
      <c r="J150" s="158"/>
      <c r="K150" s="158"/>
      <c r="L150" s="158"/>
      <c r="M150" s="158"/>
      <c r="N150" s="158"/>
      <c r="O150" s="158"/>
      <c r="P150" s="158"/>
      <c r="Q150" s="158"/>
      <c r="R150" s="158"/>
      <c r="S150" s="158"/>
      <c r="T150" s="158"/>
      <c r="U150" s="158"/>
      <c r="V150" s="35"/>
    </row>
    <row r="151" spans="1:22" ht="16.5" customHeight="1" x14ac:dyDescent="0.35">
      <c r="A151" s="33"/>
      <c r="B151" s="144"/>
      <c r="C151" s="144"/>
      <c r="D151" s="144"/>
      <c r="E151" s="144"/>
      <c r="F151" s="144"/>
      <c r="G151" s="144"/>
      <c r="H151" s="144"/>
      <c r="I151" s="158"/>
      <c r="J151" s="158"/>
      <c r="K151" s="158"/>
      <c r="L151" s="158"/>
      <c r="M151" s="158"/>
      <c r="N151" s="158"/>
      <c r="O151" s="158"/>
      <c r="P151" s="158"/>
      <c r="Q151" s="158"/>
      <c r="R151" s="158"/>
      <c r="S151" s="158"/>
      <c r="T151" s="158"/>
      <c r="U151" s="158"/>
      <c r="V151" s="35"/>
    </row>
    <row r="152" spans="1:22" ht="16.5" customHeight="1" x14ac:dyDescent="0.35">
      <c r="A152" s="33"/>
      <c r="B152" s="144"/>
      <c r="C152" s="144"/>
      <c r="D152" s="144"/>
      <c r="E152" s="144"/>
      <c r="F152" s="144"/>
      <c r="G152" s="144"/>
      <c r="H152" s="144"/>
      <c r="I152" s="158"/>
      <c r="J152" s="158"/>
      <c r="K152" s="158"/>
      <c r="L152" s="158"/>
      <c r="M152" s="158"/>
      <c r="N152" s="158"/>
      <c r="O152" s="158"/>
      <c r="P152" s="158"/>
      <c r="Q152" s="158"/>
      <c r="R152" s="158"/>
      <c r="S152" s="158"/>
      <c r="T152" s="158"/>
      <c r="U152" s="158"/>
      <c r="V152" s="35"/>
    </row>
    <row r="153" spans="1:22" ht="16.5" customHeight="1" x14ac:dyDescent="0.35">
      <c r="A153" s="33"/>
      <c r="B153" s="144"/>
      <c r="C153" s="144"/>
      <c r="D153" s="144"/>
      <c r="E153" s="144"/>
      <c r="F153" s="144"/>
      <c r="G153" s="144"/>
      <c r="H153" s="144"/>
      <c r="I153" s="158"/>
      <c r="J153" s="158"/>
      <c r="K153" s="158"/>
      <c r="L153" s="158"/>
      <c r="M153" s="158"/>
      <c r="N153" s="158"/>
      <c r="O153" s="158"/>
      <c r="P153" s="158"/>
      <c r="Q153" s="158"/>
      <c r="R153" s="158"/>
      <c r="S153" s="158"/>
      <c r="T153" s="158"/>
      <c r="U153" s="158"/>
      <c r="V153" s="35"/>
    </row>
    <row r="154" spans="1:22" ht="16.5" customHeight="1" x14ac:dyDescent="0.35">
      <c r="A154" s="33"/>
      <c r="B154" s="144"/>
      <c r="C154" s="144"/>
      <c r="D154" s="144"/>
      <c r="E154" s="144"/>
      <c r="F154" s="144"/>
      <c r="G154" s="144"/>
      <c r="H154" s="144"/>
      <c r="I154" s="158"/>
      <c r="J154" s="158"/>
      <c r="K154" s="158"/>
      <c r="L154" s="158"/>
      <c r="M154" s="158"/>
      <c r="N154" s="158"/>
      <c r="O154" s="158"/>
      <c r="P154" s="158"/>
      <c r="Q154" s="158"/>
      <c r="R154" s="158"/>
      <c r="S154" s="158"/>
      <c r="T154" s="158"/>
      <c r="U154" s="158"/>
      <c r="V154" s="35"/>
    </row>
    <row r="155" spans="1:22" ht="16.5" customHeight="1" x14ac:dyDescent="0.35">
      <c r="A155" s="33"/>
      <c r="B155" s="144"/>
      <c r="C155" s="144"/>
      <c r="D155" s="144"/>
      <c r="E155" s="144"/>
      <c r="F155" s="144"/>
      <c r="G155" s="144"/>
      <c r="H155" s="144"/>
      <c r="I155" s="158"/>
      <c r="J155" s="158"/>
      <c r="K155" s="158"/>
      <c r="L155" s="158"/>
      <c r="M155" s="158"/>
      <c r="N155" s="158"/>
      <c r="O155" s="158"/>
      <c r="P155" s="158"/>
      <c r="Q155" s="158"/>
      <c r="R155" s="158"/>
      <c r="S155" s="158"/>
      <c r="T155" s="158"/>
      <c r="U155" s="158"/>
      <c r="V155" s="35"/>
    </row>
    <row r="156" spans="1:22" ht="16.5" customHeight="1" x14ac:dyDescent="0.35">
      <c r="A156" s="33"/>
      <c r="B156" s="144"/>
      <c r="C156" s="144"/>
      <c r="D156" s="144"/>
      <c r="E156" s="144"/>
      <c r="F156" s="144"/>
      <c r="G156" s="144"/>
      <c r="H156" s="144"/>
      <c r="I156" s="158"/>
      <c r="J156" s="158"/>
      <c r="K156" s="158"/>
      <c r="L156" s="158"/>
      <c r="M156" s="158"/>
      <c r="N156" s="158"/>
      <c r="O156" s="158"/>
      <c r="P156" s="158"/>
      <c r="Q156" s="158"/>
      <c r="R156" s="158"/>
      <c r="S156" s="158"/>
      <c r="T156" s="158"/>
      <c r="U156" s="158"/>
      <c r="V156" s="35"/>
    </row>
    <row r="157" spans="1:22" ht="16.5" customHeight="1" x14ac:dyDescent="0.35">
      <c r="A157" s="33"/>
      <c r="B157" s="144"/>
      <c r="C157" s="144"/>
      <c r="D157" s="144"/>
      <c r="E157" s="144"/>
      <c r="F157" s="144"/>
      <c r="G157" s="144"/>
      <c r="H157" s="144"/>
      <c r="I157" s="158"/>
      <c r="J157" s="158"/>
      <c r="K157" s="158"/>
      <c r="L157" s="158"/>
      <c r="M157" s="158"/>
      <c r="N157" s="158"/>
      <c r="O157" s="158"/>
      <c r="P157" s="158"/>
      <c r="Q157" s="158"/>
      <c r="R157" s="158"/>
      <c r="S157" s="158"/>
      <c r="T157" s="158"/>
      <c r="U157" s="158"/>
      <c r="V157" s="35"/>
    </row>
    <row r="158" spans="1:22" ht="16.5" customHeight="1" x14ac:dyDescent="0.35">
      <c r="A158" s="33"/>
      <c r="B158" s="144"/>
      <c r="C158" s="144"/>
      <c r="D158" s="144"/>
      <c r="E158" s="144"/>
      <c r="F158" s="144"/>
      <c r="G158" s="144"/>
      <c r="H158" s="144"/>
      <c r="I158" s="158"/>
      <c r="J158" s="158"/>
      <c r="K158" s="158"/>
      <c r="L158" s="158"/>
      <c r="M158" s="158"/>
      <c r="N158" s="158"/>
      <c r="O158" s="158"/>
      <c r="P158" s="158"/>
      <c r="Q158" s="158"/>
      <c r="R158" s="158"/>
      <c r="S158" s="158"/>
      <c r="T158" s="158"/>
      <c r="U158" s="158"/>
      <c r="V158" s="35"/>
    </row>
    <row r="159" spans="1:22" ht="16.5" customHeight="1" x14ac:dyDescent="0.35">
      <c r="A159" s="33"/>
      <c r="B159" s="144"/>
      <c r="C159" s="144"/>
      <c r="D159" s="144"/>
      <c r="E159" s="144"/>
      <c r="F159" s="144"/>
      <c r="G159" s="144"/>
      <c r="H159" s="144"/>
      <c r="I159" s="158"/>
      <c r="J159" s="158"/>
      <c r="K159" s="158"/>
      <c r="L159" s="158"/>
      <c r="M159" s="158"/>
      <c r="N159" s="158"/>
      <c r="O159" s="158"/>
      <c r="P159" s="158"/>
      <c r="Q159" s="158"/>
      <c r="R159" s="158"/>
      <c r="S159" s="158"/>
      <c r="T159" s="158"/>
      <c r="U159" s="158"/>
      <c r="V159" s="35"/>
    </row>
    <row r="160" spans="1:22" ht="16.5" customHeight="1" x14ac:dyDescent="0.35">
      <c r="A160" s="33"/>
      <c r="B160" s="144"/>
      <c r="C160" s="144"/>
      <c r="D160" s="144"/>
      <c r="E160" s="144"/>
      <c r="F160" s="144"/>
      <c r="G160" s="144"/>
      <c r="H160" s="144"/>
      <c r="I160" s="158"/>
      <c r="J160" s="158"/>
      <c r="K160" s="158"/>
      <c r="L160" s="158"/>
      <c r="M160" s="158"/>
      <c r="N160" s="158"/>
      <c r="O160" s="158"/>
      <c r="P160" s="158"/>
      <c r="Q160" s="158"/>
      <c r="R160" s="158"/>
      <c r="S160" s="158"/>
      <c r="T160" s="158"/>
      <c r="U160" s="158"/>
      <c r="V160" s="35"/>
    </row>
    <row r="161" spans="1:22" ht="16.5" customHeight="1" x14ac:dyDescent="0.35">
      <c r="A161" s="33"/>
      <c r="B161" s="144"/>
      <c r="C161" s="144"/>
      <c r="D161" s="144"/>
      <c r="E161" s="144"/>
      <c r="F161" s="144"/>
      <c r="G161" s="144"/>
      <c r="H161" s="144"/>
      <c r="I161" s="158"/>
      <c r="J161" s="158"/>
      <c r="K161" s="158"/>
      <c r="L161" s="158"/>
      <c r="M161" s="158"/>
      <c r="N161" s="158"/>
      <c r="O161" s="158"/>
      <c r="P161" s="158"/>
      <c r="Q161" s="158"/>
      <c r="R161" s="158"/>
      <c r="S161" s="158"/>
      <c r="T161" s="158"/>
      <c r="U161" s="158"/>
      <c r="V161" s="35"/>
    </row>
    <row r="162" spans="1:22" ht="16.5" customHeight="1" x14ac:dyDescent="0.35">
      <c r="A162" s="33"/>
      <c r="B162" s="144"/>
      <c r="C162" s="144"/>
      <c r="D162" s="144"/>
      <c r="E162" s="144"/>
      <c r="F162" s="144"/>
      <c r="G162" s="144"/>
      <c r="H162" s="144"/>
      <c r="I162" s="158"/>
      <c r="J162" s="158"/>
      <c r="K162" s="158"/>
      <c r="L162" s="158"/>
      <c r="M162" s="158"/>
      <c r="N162" s="158"/>
      <c r="O162" s="158"/>
      <c r="P162" s="158"/>
      <c r="Q162" s="158"/>
      <c r="R162" s="158"/>
      <c r="S162" s="158"/>
      <c r="T162" s="158"/>
      <c r="U162" s="158"/>
      <c r="V162" s="35"/>
    </row>
    <row r="163" spans="1:22" ht="16.5" customHeight="1" x14ac:dyDescent="0.35">
      <c r="A163" s="33"/>
      <c r="B163" s="144"/>
      <c r="C163" s="144"/>
      <c r="D163" s="144"/>
      <c r="E163" s="144"/>
      <c r="F163" s="144"/>
      <c r="G163" s="144"/>
      <c r="H163" s="144"/>
      <c r="I163" s="158"/>
      <c r="J163" s="158"/>
      <c r="K163" s="158"/>
      <c r="L163" s="158"/>
      <c r="M163" s="158"/>
      <c r="N163" s="158"/>
      <c r="O163" s="158"/>
      <c r="P163" s="158"/>
      <c r="Q163" s="158"/>
      <c r="R163" s="158"/>
      <c r="S163" s="158"/>
      <c r="T163" s="158"/>
      <c r="U163" s="158"/>
      <c r="V163" s="35"/>
    </row>
    <row r="164" spans="1:22" ht="16.5" customHeight="1" x14ac:dyDescent="0.35">
      <c r="A164" s="33"/>
      <c r="B164" s="144"/>
      <c r="C164" s="144"/>
      <c r="D164" s="144"/>
      <c r="E164" s="144"/>
      <c r="F164" s="144"/>
      <c r="G164" s="144"/>
      <c r="H164" s="144"/>
      <c r="I164" s="158"/>
      <c r="J164" s="158"/>
      <c r="K164" s="158"/>
      <c r="L164" s="158"/>
      <c r="M164" s="158"/>
      <c r="N164" s="158"/>
      <c r="O164" s="158"/>
      <c r="P164" s="158"/>
      <c r="Q164" s="158"/>
      <c r="R164" s="158"/>
      <c r="S164" s="158"/>
      <c r="T164" s="158"/>
      <c r="U164" s="158"/>
      <c r="V164" s="35"/>
    </row>
    <row r="165" spans="1:22" ht="16.5" customHeight="1" x14ac:dyDescent="0.35">
      <c r="A165" s="33"/>
      <c r="B165" s="144"/>
      <c r="C165" s="144"/>
      <c r="D165" s="144"/>
      <c r="E165" s="144"/>
      <c r="F165" s="144"/>
      <c r="G165" s="144"/>
      <c r="H165" s="144"/>
      <c r="I165" s="158"/>
      <c r="J165" s="158"/>
      <c r="K165" s="158"/>
      <c r="L165" s="158"/>
      <c r="M165" s="158"/>
      <c r="N165" s="158"/>
      <c r="O165" s="158"/>
      <c r="P165" s="158"/>
      <c r="Q165" s="158"/>
      <c r="R165" s="158"/>
      <c r="S165" s="158"/>
      <c r="T165" s="158"/>
      <c r="U165" s="158"/>
      <c r="V165" s="35"/>
    </row>
    <row r="166" spans="1:22" ht="16.5" customHeight="1" x14ac:dyDescent="0.35">
      <c r="A166" s="33"/>
      <c r="B166" s="144"/>
      <c r="C166" s="144"/>
      <c r="D166" s="144"/>
      <c r="E166" s="144"/>
      <c r="F166" s="144"/>
      <c r="G166" s="144"/>
      <c r="H166" s="144"/>
      <c r="I166" s="158"/>
      <c r="J166" s="158"/>
      <c r="K166" s="158"/>
      <c r="L166" s="158"/>
      <c r="M166" s="158"/>
      <c r="N166" s="158"/>
      <c r="O166" s="158"/>
      <c r="P166" s="158"/>
      <c r="Q166" s="158"/>
      <c r="R166" s="158"/>
      <c r="S166" s="158"/>
      <c r="T166" s="158"/>
      <c r="U166" s="158"/>
      <c r="V166" s="35"/>
    </row>
    <row r="167" spans="1:22" ht="16.5" customHeight="1" x14ac:dyDescent="0.35">
      <c r="A167" s="33"/>
      <c r="B167" s="144"/>
      <c r="C167" s="144"/>
      <c r="D167" s="144"/>
      <c r="E167" s="144"/>
      <c r="F167" s="144"/>
      <c r="G167" s="144"/>
      <c r="H167" s="144"/>
      <c r="I167" s="158"/>
      <c r="J167" s="158"/>
      <c r="K167" s="158"/>
      <c r="L167" s="158"/>
      <c r="M167" s="158"/>
      <c r="N167" s="158"/>
      <c r="O167" s="158"/>
      <c r="P167" s="158"/>
      <c r="Q167" s="158"/>
      <c r="R167" s="158"/>
      <c r="S167" s="158"/>
      <c r="T167" s="158"/>
      <c r="U167" s="158"/>
      <c r="V167" s="35"/>
    </row>
    <row r="168" spans="1:22" ht="16.5" customHeight="1" x14ac:dyDescent="0.35">
      <c r="A168" s="33"/>
      <c r="B168" s="144"/>
      <c r="C168" s="144"/>
      <c r="D168" s="144"/>
      <c r="E168" s="144"/>
      <c r="F168" s="144"/>
      <c r="G168" s="144"/>
      <c r="H168" s="144"/>
      <c r="I168" s="158"/>
      <c r="J168" s="158"/>
      <c r="K168" s="158"/>
      <c r="L168" s="158"/>
      <c r="M168" s="158"/>
      <c r="N168" s="158"/>
      <c r="O168" s="158"/>
      <c r="P168" s="158"/>
      <c r="Q168" s="158"/>
      <c r="R168" s="158"/>
      <c r="S168" s="158"/>
      <c r="T168" s="158"/>
      <c r="U168" s="158"/>
      <c r="V168" s="35"/>
    </row>
    <row r="169" spans="1:22" ht="16.5" customHeight="1" x14ac:dyDescent="0.35">
      <c r="A169" s="33"/>
      <c r="B169" s="144"/>
      <c r="C169" s="144"/>
      <c r="D169" s="144"/>
      <c r="E169" s="144"/>
      <c r="F169" s="144"/>
      <c r="G169" s="144"/>
      <c r="H169" s="144"/>
      <c r="I169" s="158"/>
      <c r="J169" s="158"/>
      <c r="K169" s="158"/>
      <c r="L169" s="158"/>
      <c r="M169" s="158"/>
      <c r="N169" s="158"/>
      <c r="O169" s="158"/>
      <c r="P169" s="158"/>
      <c r="Q169" s="158"/>
      <c r="R169" s="158"/>
      <c r="S169" s="158"/>
      <c r="T169" s="158"/>
      <c r="U169" s="158"/>
      <c r="V169" s="35"/>
    </row>
    <row r="170" spans="1:22" ht="194.5" customHeight="1" x14ac:dyDescent="0.35">
      <c r="A170" s="33"/>
      <c r="B170" s="144"/>
      <c r="C170" s="144"/>
      <c r="D170" s="144"/>
      <c r="E170" s="144"/>
      <c r="F170" s="144"/>
      <c r="G170" s="144"/>
      <c r="H170" s="144"/>
      <c r="I170" s="158"/>
      <c r="J170" s="158"/>
      <c r="K170" s="158"/>
      <c r="L170" s="158"/>
      <c r="M170" s="158"/>
      <c r="N170" s="158"/>
      <c r="O170" s="158"/>
      <c r="P170" s="158"/>
      <c r="Q170" s="158"/>
      <c r="R170" s="158"/>
      <c r="S170" s="158"/>
      <c r="T170" s="158"/>
      <c r="U170" s="158"/>
      <c r="V170" s="35"/>
    </row>
    <row r="171" spans="1:22" ht="16.5" customHeight="1" x14ac:dyDescent="0.35">
      <c r="A171" s="33"/>
      <c r="B171" s="9"/>
      <c r="C171" s="9"/>
      <c r="D171" s="9"/>
      <c r="E171" s="9"/>
      <c r="F171" s="9"/>
      <c r="G171" s="9"/>
      <c r="H171" s="9"/>
      <c r="I171" s="38"/>
      <c r="J171" s="38"/>
      <c r="K171" s="38"/>
      <c r="L171" s="38"/>
      <c r="M171" s="38"/>
      <c r="N171" s="38"/>
      <c r="O171" s="38"/>
      <c r="P171" s="38"/>
      <c r="Q171" s="38"/>
      <c r="R171" s="38"/>
      <c r="S171" s="38"/>
      <c r="T171" s="38"/>
      <c r="U171" s="38"/>
      <c r="V171" s="35"/>
    </row>
    <row r="172" spans="1:22" ht="16.5" customHeight="1" x14ac:dyDescent="0.35">
      <c r="A172" s="33"/>
      <c r="B172" s="9"/>
      <c r="C172" s="9"/>
      <c r="D172" s="9"/>
      <c r="E172" s="9"/>
      <c r="F172" s="9"/>
      <c r="G172" s="9"/>
      <c r="H172" s="144" t="s">
        <v>314</v>
      </c>
      <c r="I172" s="144"/>
      <c r="J172" s="144"/>
      <c r="K172" s="144"/>
      <c r="L172" s="144"/>
      <c r="M172" s="144"/>
      <c r="N172" s="185"/>
      <c r="O172" s="185"/>
      <c r="P172" s="185"/>
      <c r="Q172" s="38"/>
      <c r="R172" s="38"/>
      <c r="S172" s="38"/>
      <c r="T172" s="38"/>
      <c r="U172" s="38"/>
      <c r="V172" s="35"/>
    </row>
    <row r="173" spans="1:22" ht="16.5" customHeight="1" x14ac:dyDescent="0.35">
      <c r="A173" s="33"/>
      <c r="B173" s="9"/>
      <c r="C173" s="9"/>
      <c r="D173" s="9"/>
      <c r="E173" s="9"/>
      <c r="F173" s="9"/>
      <c r="G173" s="9"/>
      <c r="H173" s="144"/>
      <c r="I173" s="144"/>
      <c r="J173" s="144"/>
      <c r="K173" s="144"/>
      <c r="L173" s="144"/>
      <c r="M173" s="144"/>
      <c r="N173" s="185"/>
      <c r="O173" s="185"/>
      <c r="P173" s="185"/>
      <c r="Q173" s="38"/>
      <c r="R173" s="38"/>
      <c r="S173" s="38"/>
      <c r="T173" s="38"/>
      <c r="U173" s="38"/>
      <c r="V173" s="35"/>
    </row>
    <row r="174" spans="1:22" ht="16.5" customHeight="1" x14ac:dyDescent="0.35">
      <c r="A174" s="33"/>
      <c r="B174" s="9"/>
      <c r="C174" s="9"/>
      <c r="D174" s="9"/>
      <c r="E174" s="9"/>
      <c r="F174" s="9"/>
      <c r="G174" s="9"/>
      <c r="H174" s="144"/>
      <c r="I174" s="144"/>
      <c r="J174" s="144"/>
      <c r="K174" s="144"/>
      <c r="L174" s="144"/>
      <c r="M174" s="144"/>
      <c r="N174" s="185"/>
      <c r="O174" s="185"/>
      <c r="P174" s="185"/>
      <c r="Q174" s="38"/>
      <c r="R174" s="38"/>
      <c r="S174" s="38"/>
      <c r="T174" s="38"/>
      <c r="U174" s="38"/>
      <c r="V174" s="35"/>
    </row>
    <row r="175" spans="1:22" ht="34" customHeight="1" x14ac:dyDescent="0.35">
      <c r="A175" s="33"/>
      <c r="B175" s="9"/>
      <c r="C175" s="9"/>
      <c r="D175" s="9"/>
      <c r="E175" s="9"/>
      <c r="F175" s="9"/>
      <c r="G175" s="9"/>
      <c r="H175" s="144"/>
      <c r="I175" s="144"/>
      <c r="J175" s="144"/>
      <c r="K175" s="144"/>
      <c r="L175" s="144"/>
      <c r="M175" s="144"/>
      <c r="N175" s="185"/>
      <c r="O175" s="185"/>
      <c r="P175" s="185"/>
      <c r="Q175" s="38"/>
      <c r="R175" s="38"/>
      <c r="S175" s="38"/>
      <c r="T175" s="38"/>
      <c r="U175" s="38"/>
      <c r="V175" s="35"/>
    </row>
    <row r="176" spans="1:22" ht="16.5" customHeight="1" x14ac:dyDescent="0.35">
      <c r="A176" s="33"/>
      <c r="B176" s="9"/>
      <c r="C176" s="9"/>
      <c r="D176" s="9"/>
      <c r="E176" s="9"/>
      <c r="F176" s="9"/>
      <c r="G176" s="9"/>
      <c r="H176" s="9"/>
      <c r="I176" s="9"/>
      <c r="J176" s="9"/>
      <c r="K176" s="9"/>
      <c r="L176" s="9"/>
      <c r="M176" s="9"/>
      <c r="N176" s="40"/>
      <c r="O176" s="40"/>
      <c r="P176" s="40"/>
      <c r="Q176" s="38"/>
      <c r="R176" s="38"/>
      <c r="S176" s="38"/>
      <c r="T176" s="38"/>
      <c r="U176" s="38"/>
      <c r="V176" s="35"/>
    </row>
    <row r="177" spans="1:22" ht="16.5" customHeight="1" x14ac:dyDescent="0.35">
      <c r="A177" s="33"/>
      <c r="B177" s="186" t="s">
        <v>223</v>
      </c>
      <c r="C177" s="295"/>
      <c r="D177" s="295"/>
      <c r="E177" s="295"/>
      <c r="F177" s="295"/>
      <c r="G177" s="295"/>
      <c r="H177" s="295"/>
      <c r="I177" s="295"/>
      <c r="J177" s="295"/>
      <c r="K177" s="295"/>
      <c r="L177" s="295"/>
      <c r="M177" s="295"/>
      <c r="N177" s="295"/>
      <c r="O177" s="295"/>
      <c r="P177" s="295"/>
      <c r="Q177" s="295"/>
      <c r="R177" s="295"/>
      <c r="S177" s="295"/>
      <c r="T177" s="295"/>
      <c r="U177" s="295"/>
      <c r="V177" s="35"/>
    </row>
    <row r="178" spans="1:22" ht="16.5" customHeight="1" x14ac:dyDescent="0.35">
      <c r="A178" s="33"/>
      <c r="B178" s="295"/>
      <c r="C178" s="295"/>
      <c r="D178" s="295"/>
      <c r="E178" s="295"/>
      <c r="F178" s="295"/>
      <c r="G178" s="295"/>
      <c r="H178" s="295"/>
      <c r="I178" s="295"/>
      <c r="J178" s="295"/>
      <c r="K178" s="295"/>
      <c r="L178" s="295"/>
      <c r="M178" s="295"/>
      <c r="N178" s="295"/>
      <c r="O178" s="295"/>
      <c r="P178" s="295"/>
      <c r="Q178" s="295"/>
      <c r="R178" s="295"/>
      <c r="S178" s="295"/>
      <c r="T178" s="295"/>
      <c r="U178" s="295"/>
      <c r="V178" s="35"/>
    </row>
    <row r="179" spans="1:22" ht="16.5" customHeight="1" x14ac:dyDescent="0.35">
      <c r="A179" s="33"/>
      <c r="B179" s="295"/>
      <c r="C179" s="295"/>
      <c r="D179" s="295"/>
      <c r="E179" s="295"/>
      <c r="F179" s="295"/>
      <c r="G179" s="295"/>
      <c r="H179" s="295"/>
      <c r="I179" s="295"/>
      <c r="J179" s="295"/>
      <c r="K179" s="295"/>
      <c r="L179" s="295"/>
      <c r="M179" s="295"/>
      <c r="N179" s="295"/>
      <c r="O179" s="295"/>
      <c r="P179" s="295"/>
      <c r="Q179" s="295"/>
      <c r="R179" s="295"/>
      <c r="S179" s="295"/>
      <c r="T179" s="295"/>
      <c r="U179" s="295"/>
      <c r="V179" s="35"/>
    </row>
    <row r="180" spans="1:22" ht="16.5" customHeight="1" x14ac:dyDescent="0.35">
      <c r="A180" s="33"/>
      <c r="B180" s="295"/>
      <c r="C180" s="295"/>
      <c r="D180" s="295"/>
      <c r="E180" s="295"/>
      <c r="F180" s="295"/>
      <c r="G180" s="295"/>
      <c r="H180" s="295"/>
      <c r="I180" s="295"/>
      <c r="J180" s="295"/>
      <c r="K180" s="295"/>
      <c r="L180" s="295"/>
      <c r="M180" s="295"/>
      <c r="N180" s="295"/>
      <c r="O180" s="295"/>
      <c r="P180" s="295"/>
      <c r="Q180" s="295"/>
      <c r="R180" s="295"/>
      <c r="S180" s="295"/>
      <c r="T180" s="295"/>
      <c r="U180" s="295"/>
      <c r="V180" s="35"/>
    </row>
    <row r="181" spans="1:22" ht="16.5" customHeight="1" x14ac:dyDescent="0.35">
      <c r="A181" s="33"/>
      <c r="B181" s="295"/>
      <c r="C181" s="295"/>
      <c r="D181" s="295"/>
      <c r="E181" s="295"/>
      <c r="F181" s="295"/>
      <c r="G181" s="295"/>
      <c r="H181" s="295"/>
      <c r="I181" s="295"/>
      <c r="J181" s="295"/>
      <c r="K181" s="295"/>
      <c r="L181" s="295"/>
      <c r="M181" s="295"/>
      <c r="N181" s="295"/>
      <c r="O181" s="295"/>
      <c r="P181" s="295"/>
      <c r="Q181" s="295"/>
      <c r="R181" s="295"/>
      <c r="S181" s="295"/>
      <c r="T181" s="295"/>
      <c r="U181" s="295"/>
      <c r="V181" s="35"/>
    </row>
    <row r="182" spans="1:22" ht="16.5" customHeight="1" x14ac:dyDescent="0.35">
      <c r="A182" s="33"/>
      <c r="B182" s="295"/>
      <c r="C182" s="295"/>
      <c r="D182" s="295"/>
      <c r="E182" s="295"/>
      <c r="F182" s="295"/>
      <c r="G182" s="295"/>
      <c r="H182" s="295"/>
      <c r="I182" s="295"/>
      <c r="J182" s="295"/>
      <c r="K182" s="295"/>
      <c r="L182" s="295"/>
      <c r="M182" s="295"/>
      <c r="N182" s="295"/>
      <c r="O182" s="295"/>
      <c r="P182" s="295"/>
      <c r="Q182" s="295"/>
      <c r="R182" s="295"/>
      <c r="S182" s="295"/>
      <c r="T182" s="295"/>
      <c r="U182" s="295"/>
      <c r="V182" s="35"/>
    </row>
    <row r="183" spans="1:22" ht="16.5" customHeight="1" x14ac:dyDescent="0.35">
      <c r="A183" s="33"/>
      <c r="B183" s="295"/>
      <c r="C183" s="295"/>
      <c r="D183" s="295"/>
      <c r="E183" s="295"/>
      <c r="F183" s="295"/>
      <c r="G183" s="295"/>
      <c r="H183" s="295"/>
      <c r="I183" s="295"/>
      <c r="J183" s="295"/>
      <c r="K183" s="295"/>
      <c r="L183" s="295"/>
      <c r="M183" s="295"/>
      <c r="N183" s="295"/>
      <c r="O183" s="295"/>
      <c r="P183" s="295"/>
      <c r="Q183" s="295"/>
      <c r="R183" s="295"/>
      <c r="S183" s="295"/>
      <c r="T183" s="295"/>
      <c r="U183" s="295"/>
      <c r="V183" s="35"/>
    </row>
    <row r="184" spans="1:22" ht="16.5" customHeight="1" x14ac:dyDescent="0.35">
      <c r="A184" s="33"/>
      <c r="B184" s="295"/>
      <c r="C184" s="295"/>
      <c r="D184" s="295"/>
      <c r="E184" s="295"/>
      <c r="F184" s="295"/>
      <c r="G184" s="295"/>
      <c r="H184" s="295"/>
      <c r="I184" s="295"/>
      <c r="J184" s="295"/>
      <c r="K184" s="295"/>
      <c r="L184" s="295"/>
      <c r="M184" s="295"/>
      <c r="N184" s="295"/>
      <c r="O184" s="295"/>
      <c r="P184" s="295"/>
      <c r="Q184" s="295"/>
      <c r="R184" s="295"/>
      <c r="S184" s="295"/>
      <c r="T184" s="295"/>
      <c r="U184" s="295"/>
      <c r="V184" s="35"/>
    </row>
    <row r="185" spans="1:22" ht="16.5" customHeight="1" x14ac:dyDescent="0.35">
      <c r="A185" s="33"/>
      <c r="B185" s="295"/>
      <c r="C185" s="295"/>
      <c r="D185" s="295"/>
      <c r="E185" s="295"/>
      <c r="F185" s="295"/>
      <c r="G185" s="295"/>
      <c r="H185" s="295"/>
      <c r="I185" s="295"/>
      <c r="J185" s="295"/>
      <c r="K185" s="295"/>
      <c r="L185" s="295"/>
      <c r="M185" s="295"/>
      <c r="N185" s="295"/>
      <c r="O185" s="295"/>
      <c r="P185" s="295"/>
      <c r="Q185" s="295"/>
      <c r="R185" s="295"/>
      <c r="S185" s="295"/>
      <c r="T185" s="295"/>
      <c r="U185" s="295"/>
      <c r="V185" s="35"/>
    </row>
    <row r="186" spans="1:22" ht="16.5" customHeight="1" x14ac:dyDescent="0.35">
      <c r="A186" s="33"/>
      <c r="B186" s="295"/>
      <c r="C186" s="295"/>
      <c r="D186" s="295"/>
      <c r="E186" s="295"/>
      <c r="F186" s="295"/>
      <c r="G186" s="295"/>
      <c r="H186" s="295"/>
      <c r="I186" s="295"/>
      <c r="J186" s="295"/>
      <c r="K186" s="295"/>
      <c r="L186" s="295"/>
      <c r="M186" s="295"/>
      <c r="N186" s="295"/>
      <c r="O186" s="295"/>
      <c r="P186" s="295"/>
      <c r="Q186" s="295"/>
      <c r="R186" s="295"/>
      <c r="S186" s="295"/>
      <c r="T186" s="295"/>
      <c r="U186" s="295"/>
      <c r="V186" s="35"/>
    </row>
    <row r="187" spans="1:22" ht="16.5" customHeight="1" x14ac:dyDescent="0.35">
      <c r="A187" s="33"/>
      <c r="B187" s="295"/>
      <c r="C187" s="295"/>
      <c r="D187" s="295"/>
      <c r="E187" s="295"/>
      <c r="F187" s="295"/>
      <c r="G187" s="295"/>
      <c r="H187" s="295"/>
      <c r="I187" s="295"/>
      <c r="J187" s="295"/>
      <c r="K187" s="295"/>
      <c r="L187" s="295"/>
      <c r="M187" s="295"/>
      <c r="N187" s="295"/>
      <c r="O187" s="295"/>
      <c r="P187" s="295"/>
      <c r="Q187" s="295"/>
      <c r="R187" s="295"/>
      <c r="S187" s="295"/>
      <c r="T187" s="295"/>
      <c r="U187" s="295"/>
      <c r="V187" s="35"/>
    </row>
    <row r="188" spans="1:22" ht="16.5" customHeight="1" x14ac:dyDescent="0.35">
      <c r="A188" s="33"/>
      <c r="B188" s="295"/>
      <c r="C188" s="295"/>
      <c r="D188" s="295"/>
      <c r="E188" s="295"/>
      <c r="F188" s="295"/>
      <c r="G188" s="295"/>
      <c r="H188" s="295"/>
      <c r="I188" s="295"/>
      <c r="J188" s="295"/>
      <c r="K188" s="295"/>
      <c r="L188" s="295"/>
      <c r="M188" s="295"/>
      <c r="N188" s="295"/>
      <c r="O188" s="295"/>
      <c r="P188" s="295"/>
      <c r="Q188" s="295"/>
      <c r="R188" s="295"/>
      <c r="S188" s="295"/>
      <c r="T188" s="295"/>
      <c r="U188" s="295"/>
      <c r="V188" s="35"/>
    </row>
    <row r="189" spans="1:22" ht="16.5" customHeight="1" x14ac:dyDescent="0.35">
      <c r="A189" s="33"/>
      <c r="B189" s="295"/>
      <c r="C189" s="295"/>
      <c r="D189" s="295"/>
      <c r="E189" s="295"/>
      <c r="F189" s="295"/>
      <c r="G189" s="295"/>
      <c r="H189" s="295"/>
      <c r="I189" s="295"/>
      <c r="J189" s="295"/>
      <c r="K189" s="295"/>
      <c r="L189" s="295"/>
      <c r="M189" s="295"/>
      <c r="N189" s="295"/>
      <c r="O189" s="295"/>
      <c r="P189" s="295"/>
      <c r="Q189" s="295"/>
      <c r="R189" s="295"/>
      <c r="S189" s="295"/>
      <c r="T189" s="295"/>
      <c r="U189" s="295"/>
      <c r="V189" s="35"/>
    </row>
    <row r="190" spans="1:22" ht="16.5" customHeight="1" x14ac:dyDescent="0.35">
      <c r="A190" s="33"/>
      <c r="B190" s="295"/>
      <c r="C190" s="295"/>
      <c r="D190" s="295"/>
      <c r="E190" s="295"/>
      <c r="F190" s="295"/>
      <c r="G190" s="295"/>
      <c r="H190" s="295"/>
      <c r="I190" s="295"/>
      <c r="J190" s="295"/>
      <c r="K190" s="295"/>
      <c r="L190" s="295"/>
      <c r="M190" s="295"/>
      <c r="N190" s="295"/>
      <c r="O190" s="295"/>
      <c r="P190" s="295"/>
      <c r="Q190" s="295"/>
      <c r="R190" s="295"/>
      <c r="S190" s="295"/>
      <c r="T190" s="295"/>
      <c r="U190" s="295"/>
      <c r="V190" s="35"/>
    </row>
    <row r="191" spans="1:22" ht="16.5" customHeight="1" x14ac:dyDescent="0.35">
      <c r="A191" s="33"/>
      <c r="B191" s="295"/>
      <c r="C191" s="295"/>
      <c r="D191" s="295"/>
      <c r="E191" s="295"/>
      <c r="F191" s="295"/>
      <c r="G191" s="295"/>
      <c r="H191" s="295"/>
      <c r="I191" s="295"/>
      <c r="J191" s="295"/>
      <c r="K191" s="295"/>
      <c r="L191" s="295"/>
      <c r="M191" s="295"/>
      <c r="N191" s="295"/>
      <c r="O191" s="295"/>
      <c r="P191" s="295"/>
      <c r="Q191" s="295"/>
      <c r="R191" s="295"/>
      <c r="S191" s="295"/>
      <c r="T191" s="295"/>
      <c r="U191" s="295"/>
      <c r="V191" s="35"/>
    </row>
    <row r="192" spans="1:22" ht="16.5" customHeight="1" x14ac:dyDescent="0.35">
      <c r="A192" s="33"/>
      <c r="B192" s="295"/>
      <c r="C192" s="295"/>
      <c r="D192" s="295"/>
      <c r="E192" s="295"/>
      <c r="F192" s="295"/>
      <c r="G192" s="295"/>
      <c r="H192" s="295"/>
      <c r="I192" s="295"/>
      <c r="J192" s="295"/>
      <c r="K192" s="295"/>
      <c r="L192" s="295"/>
      <c r="M192" s="295"/>
      <c r="N192" s="295"/>
      <c r="O192" s="295"/>
      <c r="P192" s="295"/>
      <c r="Q192" s="295"/>
      <c r="R192" s="295"/>
      <c r="S192" s="295"/>
      <c r="T192" s="295"/>
      <c r="U192" s="295"/>
      <c r="V192" s="35"/>
    </row>
    <row r="193" spans="1:22" ht="16.5" customHeight="1" x14ac:dyDescent="0.35">
      <c r="A193" s="33"/>
      <c r="B193" s="295"/>
      <c r="C193" s="295"/>
      <c r="D193" s="295"/>
      <c r="E193" s="295"/>
      <c r="F193" s="295"/>
      <c r="G193" s="295"/>
      <c r="H193" s="295"/>
      <c r="I193" s="295"/>
      <c r="J193" s="295"/>
      <c r="K193" s="295"/>
      <c r="L193" s="295"/>
      <c r="M193" s="295"/>
      <c r="N193" s="295"/>
      <c r="O193" s="295"/>
      <c r="P193" s="295"/>
      <c r="Q193" s="295"/>
      <c r="R193" s="295"/>
      <c r="S193" s="295"/>
      <c r="T193" s="295"/>
      <c r="U193" s="295"/>
      <c r="V193" s="35"/>
    </row>
    <row r="194" spans="1:22" ht="16.5" customHeight="1" x14ac:dyDescent="0.35">
      <c r="A194" s="33"/>
      <c r="B194" s="295"/>
      <c r="C194" s="295"/>
      <c r="D194" s="295"/>
      <c r="E194" s="295"/>
      <c r="F194" s="295"/>
      <c r="G194" s="295"/>
      <c r="H194" s="295"/>
      <c r="I194" s="295"/>
      <c r="J194" s="295"/>
      <c r="K194" s="295"/>
      <c r="L194" s="295"/>
      <c r="M194" s="295"/>
      <c r="N194" s="295"/>
      <c r="O194" s="295"/>
      <c r="P194" s="295"/>
      <c r="Q194" s="295"/>
      <c r="R194" s="295"/>
      <c r="S194" s="295"/>
      <c r="T194" s="295"/>
      <c r="U194" s="295"/>
      <c r="V194" s="35"/>
    </row>
    <row r="195" spans="1:22" ht="16.5" customHeight="1" x14ac:dyDescent="0.35">
      <c r="A195" s="33"/>
      <c r="B195" s="295"/>
      <c r="C195" s="295"/>
      <c r="D195" s="295"/>
      <c r="E195" s="295"/>
      <c r="F195" s="295"/>
      <c r="G195" s="295"/>
      <c r="H195" s="295"/>
      <c r="I195" s="295"/>
      <c r="J195" s="295"/>
      <c r="K195" s="295"/>
      <c r="L195" s="295"/>
      <c r="M195" s="295"/>
      <c r="N195" s="295"/>
      <c r="O195" s="295"/>
      <c r="P195" s="295"/>
      <c r="Q195" s="295"/>
      <c r="R195" s="295"/>
      <c r="S195" s="295"/>
      <c r="T195" s="295"/>
      <c r="U195" s="295"/>
      <c r="V195" s="35"/>
    </row>
    <row r="196" spans="1:22" ht="16.5" customHeight="1" x14ac:dyDescent="0.35">
      <c r="A196" s="33"/>
      <c r="B196" s="295"/>
      <c r="C196" s="295"/>
      <c r="D196" s="295"/>
      <c r="E196" s="295"/>
      <c r="F196" s="295"/>
      <c r="G196" s="295"/>
      <c r="H196" s="295"/>
      <c r="I196" s="295"/>
      <c r="J196" s="295"/>
      <c r="K196" s="295"/>
      <c r="L196" s="295"/>
      <c r="M196" s="295"/>
      <c r="N196" s="295"/>
      <c r="O196" s="295"/>
      <c r="P196" s="295"/>
      <c r="Q196" s="295"/>
      <c r="R196" s="295"/>
      <c r="S196" s="295"/>
      <c r="T196" s="295"/>
      <c r="U196" s="295"/>
      <c r="V196" s="35"/>
    </row>
    <row r="197" spans="1:22" ht="16.5" customHeight="1" x14ac:dyDescent="0.35">
      <c r="A197" s="33"/>
      <c r="B197" s="295"/>
      <c r="C197" s="295"/>
      <c r="D197" s="295"/>
      <c r="E197" s="295"/>
      <c r="F197" s="295"/>
      <c r="G197" s="295"/>
      <c r="H197" s="295"/>
      <c r="I197" s="295"/>
      <c r="J197" s="295"/>
      <c r="K197" s="295"/>
      <c r="L197" s="295"/>
      <c r="M197" s="295"/>
      <c r="N197" s="295"/>
      <c r="O197" s="295"/>
      <c r="P197" s="295"/>
      <c r="Q197" s="295"/>
      <c r="R197" s="295"/>
      <c r="S197" s="295"/>
      <c r="T197" s="295"/>
      <c r="U197" s="295"/>
      <c r="V197" s="35"/>
    </row>
    <row r="198" spans="1:22" ht="16.5" customHeight="1" x14ac:dyDescent="0.35">
      <c r="A198" s="33"/>
      <c r="B198" s="295"/>
      <c r="C198" s="295"/>
      <c r="D198" s="295"/>
      <c r="E198" s="295"/>
      <c r="F198" s="295"/>
      <c r="G198" s="295"/>
      <c r="H198" s="295"/>
      <c r="I198" s="295"/>
      <c r="J198" s="295"/>
      <c r="K198" s="295"/>
      <c r="L198" s="295"/>
      <c r="M198" s="295"/>
      <c r="N198" s="295"/>
      <c r="O198" s="295"/>
      <c r="P198" s="295"/>
      <c r="Q198" s="295"/>
      <c r="R198" s="295"/>
      <c r="S198" s="295"/>
      <c r="T198" s="295"/>
      <c r="U198" s="295"/>
      <c r="V198" s="35"/>
    </row>
    <row r="199" spans="1:22" ht="16.5" customHeight="1" x14ac:dyDescent="0.35">
      <c r="A199" s="33"/>
      <c r="B199" s="295"/>
      <c r="C199" s="295"/>
      <c r="D199" s="295"/>
      <c r="E199" s="295"/>
      <c r="F199" s="295"/>
      <c r="G199" s="295"/>
      <c r="H199" s="295"/>
      <c r="I199" s="295"/>
      <c r="J199" s="295"/>
      <c r="K199" s="295"/>
      <c r="L199" s="295"/>
      <c r="M199" s="295"/>
      <c r="N199" s="295"/>
      <c r="O199" s="295"/>
      <c r="P199" s="295"/>
      <c r="Q199" s="295"/>
      <c r="R199" s="295"/>
      <c r="S199" s="295"/>
      <c r="T199" s="295"/>
      <c r="U199" s="295"/>
      <c r="V199" s="35"/>
    </row>
    <row r="200" spans="1:22" ht="16.5" customHeight="1" x14ac:dyDescent="0.35">
      <c r="A200" s="33"/>
      <c r="B200" s="295"/>
      <c r="C200" s="295"/>
      <c r="D200" s="295"/>
      <c r="E200" s="295"/>
      <c r="F200" s="295"/>
      <c r="G200" s="295"/>
      <c r="H200" s="295"/>
      <c r="I200" s="295"/>
      <c r="J200" s="295"/>
      <c r="K200" s="295"/>
      <c r="L200" s="295"/>
      <c r="M200" s="295"/>
      <c r="N200" s="295"/>
      <c r="O200" s="295"/>
      <c r="P200" s="295"/>
      <c r="Q200" s="295"/>
      <c r="R200" s="295"/>
      <c r="S200" s="295"/>
      <c r="T200" s="295"/>
      <c r="U200" s="295"/>
      <c r="V200" s="35"/>
    </row>
    <row r="201" spans="1:22" ht="16.5" customHeight="1" x14ac:dyDescent="0.35">
      <c r="A201" s="33"/>
      <c r="B201" s="295"/>
      <c r="C201" s="295"/>
      <c r="D201" s="295"/>
      <c r="E201" s="295"/>
      <c r="F201" s="295"/>
      <c r="G201" s="295"/>
      <c r="H201" s="295"/>
      <c r="I201" s="295"/>
      <c r="J201" s="295"/>
      <c r="K201" s="295"/>
      <c r="L201" s="295"/>
      <c r="M201" s="295"/>
      <c r="N201" s="295"/>
      <c r="O201" s="295"/>
      <c r="P201" s="295"/>
      <c r="Q201" s="295"/>
      <c r="R201" s="295"/>
      <c r="S201" s="295"/>
      <c r="T201" s="295"/>
      <c r="U201" s="295"/>
      <c r="V201" s="35"/>
    </row>
    <row r="202" spans="1:22" ht="16.5" customHeight="1" x14ac:dyDescent="0.35">
      <c r="A202" s="33"/>
      <c r="B202" s="295"/>
      <c r="C202" s="295"/>
      <c r="D202" s="295"/>
      <c r="E202" s="295"/>
      <c r="F202" s="295"/>
      <c r="G202" s="295"/>
      <c r="H202" s="295"/>
      <c r="I202" s="295"/>
      <c r="J202" s="295"/>
      <c r="K202" s="295"/>
      <c r="L202" s="295"/>
      <c r="M202" s="295"/>
      <c r="N202" s="295"/>
      <c r="O202" s="295"/>
      <c r="P202" s="295"/>
      <c r="Q202" s="295"/>
      <c r="R202" s="295"/>
      <c r="S202" s="295"/>
      <c r="T202" s="295"/>
      <c r="U202" s="295"/>
      <c r="V202" s="35"/>
    </row>
    <row r="203" spans="1:22" ht="16.5" customHeight="1" x14ac:dyDescent="0.35">
      <c r="A203" s="33"/>
      <c r="B203" s="295"/>
      <c r="C203" s="295"/>
      <c r="D203" s="295"/>
      <c r="E203" s="295"/>
      <c r="F203" s="295"/>
      <c r="G203" s="295"/>
      <c r="H203" s="295"/>
      <c r="I203" s="295"/>
      <c r="J203" s="295"/>
      <c r="K203" s="295"/>
      <c r="L203" s="295"/>
      <c r="M203" s="295"/>
      <c r="N203" s="295"/>
      <c r="O203" s="295"/>
      <c r="P203" s="295"/>
      <c r="Q203" s="295"/>
      <c r="R203" s="295"/>
      <c r="S203" s="295"/>
      <c r="T203" s="295"/>
      <c r="U203" s="295"/>
      <c r="V203" s="35"/>
    </row>
    <row r="204" spans="1:22" ht="16.5" customHeight="1" x14ac:dyDescent="0.35">
      <c r="A204" s="33"/>
      <c r="B204" s="295"/>
      <c r="C204" s="295"/>
      <c r="D204" s="295"/>
      <c r="E204" s="295"/>
      <c r="F204" s="295"/>
      <c r="G204" s="295"/>
      <c r="H204" s="295"/>
      <c r="I204" s="295"/>
      <c r="J204" s="295"/>
      <c r="K204" s="295"/>
      <c r="L204" s="295"/>
      <c r="M204" s="295"/>
      <c r="N204" s="295"/>
      <c r="O204" s="295"/>
      <c r="P204" s="295"/>
      <c r="Q204" s="295"/>
      <c r="R204" s="295"/>
      <c r="S204" s="295"/>
      <c r="T204" s="295"/>
      <c r="U204" s="295"/>
      <c r="V204" s="35"/>
    </row>
    <row r="205" spans="1:22" ht="16.5" customHeight="1" x14ac:dyDescent="0.35">
      <c r="A205" s="33"/>
      <c r="B205" s="295"/>
      <c r="C205" s="295"/>
      <c r="D205" s="295"/>
      <c r="E205" s="295"/>
      <c r="F205" s="295"/>
      <c r="G205" s="295"/>
      <c r="H205" s="295"/>
      <c r="I205" s="295"/>
      <c r="J205" s="295"/>
      <c r="K205" s="295"/>
      <c r="L205" s="295"/>
      <c r="M205" s="295"/>
      <c r="N205" s="295"/>
      <c r="O205" s="295"/>
      <c r="P205" s="295"/>
      <c r="Q205" s="295"/>
      <c r="R205" s="295"/>
      <c r="S205" s="295"/>
      <c r="T205" s="295"/>
      <c r="U205" s="295"/>
      <c r="V205" s="35"/>
    </row>
    <row r="206" spans="1:22" ht="16.5" customHeight="1" x14ac:dyDescent="0.35">
      <c r="A206" s="33"/>
      <c r="B206" s="295"/>
      <c r="C206" s="295"/>
      <c r="D206" s="295"/>
      <c r="E206" s="295"/>
      <c r="F206" s="295"/>
      <c r="G206" s="295"/>
      <c r="H206" s="295"/>
      <c r="I206" s="295"/>
      <c r="J206" s="295"/>
      <c r="K206" s="295"/>
      <c r="L206" s="295"/>
      <c r="M206" s="295"/>
      <c r="N206" s="295"/>
      <c r="O206" s="295"/>
      <c r="P206" s="295"/>
      <c r="Q206" s="295"/>
      <c r="R206" s="295"/>
      <c r="S206" s="295"/>
      <c r="T206" s="295"/>
      <c r="U206" s="295"/>
      <c r="V206" s="35"/>
    </row>
    <row r="207" spans="1:22" ht="16.5" customHeight="1" x14ac:dyDescent="0.35">
      <c r="A207" s="33"/>
      <c r="B207" s="295"/>
      <c r="C207" s="295"/>
      <c r="D207" s="295"/>
      <c r="E207" s="295"/>
      <c r="F207" s="295"/>
      <c r="G207" s="295"/>
      <c r="H207" s="295"/>
      <c r="I207" s="295"/>
      <c r="J207" s="295"/>
      <c r="K207" s="295"/>
      <c r="L207" s="295"/>
      <c r="M207" s="295"/>
      <c r="N207" s="295"/>
      <c r="O207" s="295"/>
      <c r="P207" s="295"/>
      <c r="Q207" s="295"/>
      <c r="R207" s="295"/>
      <c r="S207" s="295"/>
      <c r="T207" s="295"/>
      <c r="U207" s="295"/>
      <c r="V207" s="35"/>
    </row>
    <row r="208" spans="1:22" ht="16.5" customHeight="1" x14ac:dyDescent="0.35">
      <c r="A208" s="33"/>
      <c r="B208" s="295"/>
      <c r="C208" s="295"/>
      <c r="D208" s="295"/>
      <c r="E208" s="295"/>
      <c r="F208" s="295"/>
      <c r="G208" s="295"/>
      <c r="H208" s="295"/>
      <c r="I208" s="295"/>
      <c r="J208" s="295"/>
      <c r="K208" s="295"/>
      <c r="L208" s="295"/>
      <c r="M208" s="295"/>
      <c r="N208" s="295"/>
      <c r="O208" s="295"/>
      <c r="P208" s="295"/>
      <c r="Q208" s="295"/>
      <c r="R208" s="295"/>
      <c r="S208" s="295"/>
      <c r="T208" s="295"/>
      <c r="U208" s="295"/>
      <c r="V208" s="35"/>
    </row>
    <row r="209" spans="1:22" ht="16.5" customHeight="1" x14ac:dyDescent="0.35">
      <c r="A209" s="33"/>
      <c r="B209" s="295"/>
      <c r="C209" s="295"/>
      <c r="D209" s="295"/>
      <c r="E209" s="295"/>
      <c r="F209" s="295"/>
      <c r="G209" s="295"/>
      <c r="H209" s="295"/>
      <c r="I209" s="295"/>
      <c r="J209" s="295"/>
      <c r="K209" s="295"/>
      <c r="L209" s="295"/>
      <c r="M209" s="295"/>
      <c r="N209" s="295"/>
      <c r="O209" s="295"/>
      <c r="P209" s="295"/>
      <c r="Q209" s="295"/>
      <c r="R209" s="295"/>
      <c r="S209" s="295"/>
      <c r="T209" s="295"/>
      <c r="U209" s="295"/>
      <c r="V209" s="35"/>
    </row>
    <row r="210" spans="1:22" ht="16.5" customHeight="1" x14ac:dyDescent="0.35">
      <c r="A210" s="33"/>
      <c r="B210" s="295"/>
      <c r="C210" s="295"/>
      <c r="D210" s="295"/>
      <c r="E210" s="295"/>
      <c r="F210" s="295"/>
      <c r="G210" s="295"/>
      <c r="H210" s="295"/>
      <c r="I210" s="295"/>
      <c r="J210" s="295"/>
      <c r="K210" s="295"/>
      <c r="L210" s="295"/>
      <c r="M210" s="295"/>
      <c r="N210" s="295"/>
      <c r="O210" s="295"/>
      <c r="P210" s="295"/>
      <c r="Q210" s="295"/>
      <c r="R210" s="295"/>
      <c r="S210" s="295"/>
      <c r="T210" s="295"/>
      <c r="U210" s="295"/>
      <c r="V210" s="35"/>
    </row>
    <row r="211" spans="1:22" ht="16.5" customHeight="1" x14ac:dyDescent="0.35">
      <c r="A211" s="33"/>
      <c r="B211" s="295"/>
      <c r="C211" s="295"/>
      <c r="D211" s="295"/>
      <c r="E211" s="295"/>
      <c r="F211" s="295"/>
      <c r="G211" s="295"/>
      <c r="H211" s="295"/>
      <c r="I211" s="295"/>
      <c r="J211" s="295"/>
      <c r="K211" s="295"/>
      <c r="L211" s="295"/>
      <c r="M211" s="295"/>
      <c r="N211" s="295"/>
      <c r="O211" s="295"/>
      <c r="P211" s="295"/>
      <c r="Q211" s="295"/>
      <c r="R211" s="295"/>
      <c r="S211" s="295"/>
      <c r="T211" s="295"/>
      <c r="U211" s="295"/>
      <c r="V211" s="35"/>
    </row>
    <row r="212" spans="1:22" ht="16.5" customHeight="1" x14ac:dyDescent="0.35">
      <c r="A212" s="33"/>
      <c r="B212" s="295"/>
      <c r="C212" s="295"/>
      <c r="D212" s="295"/>
      <c r="E212" s="295"/>
      <c r="F212" s="295"/>
      <c r="G212" s="295"/>
      <c r="H212" s="295"/>
      <c r="I212" s="295"/>
      <c r="J212" s="295"/>
      <c r="K212" s="295"/>
      <c r="L212" s="295"/>
      <c r="M212" s="295"/>
      <c r="N212" s="295"/>
      <c r="O212" s="295"/>
      <c r="P212" s="295"/>
      <c r="Q212" s="295"/>
      <c r="R212" s="295"/>
      <c r="S212" s="295"/>
      <c r="T212" s="295"/>
      <c r="U212" s="295"/>
      <c r="V212" s="35"/>
    </row>
    <row r="213" spans="1:22" ht="16.5" customHeight="1" x14ac:dyDescent="0.35">
      <c r="A213" s="33"/>
      <c r="B213" s="295"/>
      <c r="C213" s="295"/>
      <c r="D213" s="295"/>
      <c r="E213" s="295"/>
      <c r="F213" s="295"/>
      <c r="G213" s="295"/>
      <c r="H213" s="295"/>
      <c r="I213" s="295"/>
      <c r="J213" s="295"/>
      <c r="K213" s="295"/>
      <c r="L213" s="295"/>
      <c r="M213" s="295"/>
      <c r="N213" s="295"/>
      <c r="O213" s="295"/>
      <c r="P213" s="295"/>
      <c r="Q213" s="295"/>
      <c r="R213" s="295"/>
      <c r="S213" s="295"/>
      <c r="T213" s="295"/>
      <c r="U213" s="295"/>
      <c r="V213" s="35"/>
    </row>
    <row r="214" spans="1:22" ht="16.5" customHeight="1" x14ac:dyDescent="0.35">
      <c r="A214" s="33"/>
      <c r="B214" s="295"/>
      <c r="C214" s="295"/>
      <c r="D214" s="295"/>
      <c r="E214" s="295"/>
      <c r="F214" s="295"/>
      <c r="G214" s="295"/>
      <c r="H214" s="295"/>
      <c r="I214" s="295"/>
      <c r="J214" s="295"/>
      <c r="K214" s="295"/>
      <c r="L214" s="295"/>
      <c r="M214" s="295"/>
      <c r="N214" s="295"/>
      <c r="O214" s="295"/>
      <c r="P214" s="295"/>
      <c r="Q214" s="295"/>
      <c r="R214" s="295"/>
      <c r="S214" s="295"/>
      <c r="T214" s="295"/>
      <c r="U214" s="295"/>
      <c r="V214" s="35"/>
    </row>
    <row r="215" spans="1:22" ht="16.5" customHeight="1" x14ac:dyDescent="0.35">
      <c r="A215" s="33"/>
      <c r="B215" s="295"/>
      <c r="C215" s="295"/>
      <c r="D215" s="295"/>
      <c r="E215" s="295"/>
      <c r="F215" s="295"/>
      <c r="G215" s="295"/>
      <c r="H215" s="295"/>
      <c r="I215" s="295"/>
      <c r="J215" s="295"/>
      <c r="K215" s="295"/>
      <c r="L215" s="295"/>
      <c r="M215" s="295"/>
      <c r="N215" s="295"/>
      <c r="O215" s="295"/>
      <c r="P215" s="295"/>
      <c r="Q215" s="295"/>
      <c r="R215" s="295"/>
      <c r="S215" s="295"/>
      <c r="T215" s="295"/>
      <c r="U215" s="295"/>
      <c r="V215" s="35"/>
    </row>
    <row r="216" spans="1:22" ht="16.5" customHeight="1" x14ac:dyDescent="0.35">
      <c r="A216" s="33"/>
      <c r="B216" s="295"/>
      <c r="C216" s="295"/>
      <c r="D216" s="295"/>
      <c r="E216" s="295"/>
      <c r="F216" s="295"/>
      <c r="G216" s="295"/>
      <c r="H216" s="295"/>
      <c r="I216" s="295"/>
      <c r="J216" s="295"/>
      <c r="K216" s="295"/>
      <c r="L216" s="295"/>
      <c r="M216" s="295"/>
      <c r="N216" s="295"/>
      <c r="O216" s="295"/>
      <c r="P216" s="295"/>
      <c r="Q216" s="295"/>
      <c r="R216" s="295"/>
      <c r="S216" s="295"/>
      <c r="T216" s="295"/>
      <c r="U216" s="295"/>
      <c r="V216" s="35"/>
    </row>
    <row r="217" spans="1:22" ht="16.5" customHeight="1" x14ac:dyDescent="0.35">
      <c r="A217" s="33"/>
      <c r="B217" s="295"/>
      <c r="C217" s="295"/>
      <c r="D217" s="295"/>
      <c r="E217" s="295"/>
      <c r="F217" s="295"/>
      <c r="G217" s="295"/>
      <c r="H217" s="295"/>
      <c r="I217" s="295"/>
      <c r="J217" s="295"/>
      <c r="K217" s="295"/>
      <c r="L217" s="295"/>
      <c r="M217" s="295"/>
      <c r="N217" s="295"/>
      <c r="O217" s="295"/>
      <c r="P217" s="295"/>
      <c r="Q217" s="295"/>
      <c r="R217" s="295"/>
      <c r="S217" s="295"/>
      <c r="T217" s="295"/>
      <c r="U217" s="295"/>
      <c r="V217" s="35"/>
    </row>
    <row r="218" spans="1:22" ht="16.5" customHeight="1" x14ac:dyDescent="0.35">
      <c r="A218" s="33"/>
      <c r="B218" s="295"/>
      <c r="C218" s="295"/>
      <c r="D218" s="295"/>
      <c r="E218" s="295"/>
      <c r="F218" s="295"/>
      <c r="G218" s="295"/>
      <c r="H218" s="295"/>
      <c r="I218" s="295"/>
      <c r="J218" s="295"/>
      <c r="K218" s="295"/>
      <c r="L218" s="295"/>
      <c r="M218" s="295"/>
      <c r="N218" s="295"/>
      <c r="O218" s="295"/>
      <c r="P218" s="295"/>
      <c r="Q218" s="295"/>
      <c r="R218" s="295"/>
      <c r="S218" s="295"/>
      <c r="T218" s="295"/>
      <c r="U218" s="295"/>
      <c r="V218" s="35"/>
    </row>
    <row r="219" spans="1:22" ht="16.5" customHeight="1" x14ac:dyDescent="0.35">
      <c r="A219" s="33"/>
      <c r="B219" s="295"/>
      <c r="C219" s="295"/>
      <c r="D219" s="295"/>
      <c r="E219" s="295"/>
      <c r="F219" s="295"/>
      <c r="G219" s="295"/>
      <c r="H219" s="295"/>
      <c r="I219" s="295"/>
      <c r="J219" s="295"/>
      <c r="K219" s="295"/>
      <c r="L219" s="295"/>
      <c r="M219" s="295"/>
      <c r="N219" s="295"/>
      <c r="O219" s="295"/>
      <c r="P219" s="295"/>
      <c r="Q219" s="295"/>
      <c r="R219" s="295"/>
      <c r="S219" s="295"/>
      <c r="T219" s="295"/>
      <c r="U219" s="295"/>
      <c r="V219" s="35"/>
    </row>
    <row r="220" spans="1:22" ht="16.5" customHeight="1" x14ac:dyDescent="0.35">
      <c r="A220" s="33"/>
      <c r="B220" s="295"/>
      <c r="C220" s="295"/>
      <c r="D220" s="295"/>
      <c r="E220" s="295"/>
      <c r="F220" s="295"/>
      <c r="G220" s="295"/>
      <c r="H220" s="295"/>
      <c r="I220" s="295"/>
      <c r="J220" s="295"/>
      <c r="K220" s="295"/>
      <c r="L220" s="295"/>
      <c r="M220" s="295"/>
      <c r="N220" s="295"/>
      <c r="O220" s="295"/>
      <c r="P220" s="295"/>
      <c r="Q220" s="295"/>
      <c r="R220" s="295"/>
      <c r="S220" s="295"/>
      <c r="T220" s="295"/>
      <c r="U220" s="295"/>
      <c r="V220" s="35"/>
    </row>
    <row r="221" spans="1:22" ht="16.5" customHeight="1" x14ac:dyDescent="0.35">
      <c r="A221" s="33"/>
      <c r="B221" s="295"/>
      <c r="C221" s="295"/>
      <c r="D221" s="295"/>
      <c r="E221" s="295"/>
      <c r="F221" s="295"/>
      <c r="G221" s="295"/>
      <c r="H221" s="295"/>
      <c r="I221" s="295"/>
      <c r="J221" s="295"/>
      <c r="K221" s="295"/>
      <c r="L221" s="295"/>
      <c r="M221" s="295"/>
      <c r="N221" s="295"/>
      <c r="O221" s="295"/>
      <c r="P221" s="295"/>
      <c r="Q221" s="295"/>
      <c r="R221" s="295"/>
      <c r="S221" s="295"/>
      <c r="T221" s="295"/>
      <c r="U221" s="295"/>
      <c r="V221" s="35"/>
    </row>
    <row r="222" spans="1:22" ht="16.5" customHeight="1" x14ac:dyDescent="0.35">
      <c r="A222" s="33"/>
      <c r="B222" s="295"/>
      <c r="C222" s="295"/>
      <c r="D222" s="295"/>
      <c r="E222" s="295"/>
      <c r="F222" s="295"/>
      <c r="G222" s="295"/>
      <c r="H222" s="295"/>
      <c r="I222" s="295"/>
      <c r="J222" s="295"/>
      <c r="K222" s="295"/>
      <c r="L222" s="295"/>
      <c r="M222" s="295"/>
      <c r="N222" s="295"/>
      <c r="O222" s="295"/>
      <c r="P222" s="295"/>
      <c r="Q222" s="295"/>
      <c r="R222" s="295"/>
      <c r="S222" s="295"/>
      <c r="T222" s="295"/>
      <c r="U222" s="295"/>
      <c r="V222" s="35"/>
    </row>
    <row r="223" spans="1:22" ht="16.5" customHeight="1" x14ac:dyDescent="0.35">
      <c r="A223" s="33"/>
      <c r="B223" s="295"/>
      <c r="C223" s="295"/>
      <c r="D223" s="295"/>
      <c r="E223" s="295"/>
      <c r="F223" s="295"/>
      <c r="G223" s="295"/>
      <c r="H223" s="295"/>
      <c r="I223" s="295"/>
      <c r="J223" s="295"/>
      <c r="K223" s="295"/>
      <c r="L223" s="295"/>
      <c r="M223" s="295"/>
      <c r="N223" s="295"/>
      <c r="O223" s="295"/>
      <c r="P223" s="295"/>
      <c r="Q223" s="295"/>
      <c r="R223" s="295"/>
      <c r="S223" s="295"/>
      <c r="T223" s="295"/>
      <c r="U223" s="295"/>
      <c r="V223" s="35"/>
    </row>
    <row r="224" spans="1:22" ht="16.5" customHeight="1" x14ac:dyDescent="0.35">
      <c r="A224" s="33"/>
      <c r="B224" s="295"/>
      <c r="C224" s="295"/>
      <c r="D224" s="295"/>
      <c r="E224" s="295"/>
      <c r="F224" s="295"/>
      <c r="G224" s="295"/>
      <c r="H224" s="295"/>
      <c r="I224" s="295"/>
      <c r="J224" s="295"/>
      <c r="K224" s="295"/>
      <c r="L224" s="295"/>
      <c r="M224" s="295"/>
      <c r="N224" s="295"/>
      <c r="O224" s="295"/>
      <c r="P224" s="295"/>
      <c r="Q224" s="295"/>
      <c r="R224" s="295"/>
      <c r="S224" s="295"/>
      <c r="T224" s="295"/>
      <c r="U224" s="295"/>
      <c r="V224" s="35"/>
    </row>
    <row r="225" spans="1:22" ht="16.5" customHeight="1" x14ac:dyDescent="0.35">
      <c r="A225" s="33"/>
      <c r="B225" s="295"/>
      <c r="C225" s="295"/>
      <c r="D225" s="295"/>
      <c r="E225" s="295"/>
      <c r="F225" s="295"/>
      <c r="G225" s="295"/>
      <c r="H225" s="295"/>
      <c r="I225" s="295"/>
      <c r="J225" s="295"/>
      <c r="K225" s="295"/>
      <c r="L225" s="295"/>
      <c r="M225" s="295"/>
      <c r="N225" s="295"/>
      <c r="O225" s="295"/>
      <c r="P225" s="295"/>
      <c r="Q225" s="295"/>
      <c r="R225" s="295"/>
      <c r="S225" s="295"/>
      <c r="T225" s="295"/>
      <c r="U225" s="295"/>
      <c r="V225" s="35"/>
    </row>
    <row r="226" spans="1:22" ht="16.5" customHeight="1" x14ac:dyDescent="0.35">
      <c r="A226" s="33"/>
      <c r="B226" s="295"/>
      <c r="C226" s="295"/>
      <c r="D226" s="295"/>
      <c r="E226" s="295"/>
      <c r="F226" s="295"/>
      <c r="G226" s="295"/>
      <c r="H226" s="295"/>
      <c r="I226" s="295"/>
      <c r="J226" s="295"/>
      <c r="K226" s="295"/>
      <c r="L226" s="295"/>
      <c r="M226" s="295"/>
      <c r="N226" s="295"/>
      <c r="O226" s="295"/>
      <c r="P226" s="295"/>
      <c r="Q226" s="295"/>
      <c r="R226" s="295"/>
      <c r="S226" s="295"/>
      <c r="T226" s="295"/>
      <c r="U226" s="295"/>
      <c r="V226" s="35"/>
    </row>
    <row r="227" spans="1:22" ht="16.5" customHeight="1" x14ac:dyDescent="0.35">
      <c r="A227" s="33"/>
      <c r="B227" s="295"/>
      <c r="C227" s="295"/>
      <c r="D227" s="295"/>
      <c r="E227" s="295"/>
      <c r="F227" s="295"/>
      <c r="G227" s="295"/>
      <c r="H227" s="295"/>
      <c r="I227" s="295"/>
      <c r="J227" s="295"/>
      <c r="K227" s="295"/>
      <c r="L227" s="295"/>
      <c r="M227" s="295"/>
      <c r="N227" s="295"/>
      <c r="O227" s="295"/>
      <c r="P227" s="295"/>
      <c r="Q227" s="295"/>
      <c r="R227" s="295"/>
      <c r="S227" s="295"/>
      <c r="T227" s="295"/>
      <c r="U227" s="295"/>
      <c r="V227" s="35"/>
    </row>
    <row r="228" spans="1:22" ht="16.5" customHeight="1" x14ac:dyDescent="0.35">
      <c r="A228" s="33"/>
      <c r="B228" s="295"/>
      <c r="C228" s="295"/>
      <c r="D228" s="295"/>
      <c r="E228" s="295"/>
      <c r="F228" s="295"/>
      <c r="G228" s="295"/>
      <c r="H228" s="295"/>
      <c r="I228" s="295"/>
      <c r="J228" s="295"/>
      <c r="K228" s="295"/>
      <c r="L228" s="295"/>
      <c r="M228" s="295"/>
      <c r="N228" s="295"/>
      <c r="O228" s="295"/>
      <c r="P228" s="295"/>
      <c r="Q228" s="295"/>
      <c r="R228" s="295"/>
      <c r="S228" s="295"/>
      <c r="T228" s="295"/>
      <c r="U228" s="295"/>
      <c r="V228" s="35"/>
    </row>
    <row r="229" spans="1:22" ht="16.5" customHeight="1" x14ac:dyDescent="0.35">
      <c r="A229" s="33"/>
      <c r="B229" s="295"/>
      <c r="C229" s="295"/>
      <c r="D229" s="295"/>
      <c r="E229" s="295"/>
      <c r="F229" s="295"/>
      <c r="G229" s="295"/>
      <c r="H229" s="295"/>
      <c r="I229" s="295"/>
      <c r="J229" s="295"/>
      <c r="K229" s="295"/>
      <c r="L229" s="295"/>
      <c r="M229" s="295"/>
      <c r="N229" s="295"/>
      <c r="O229" s="295"/>
      <c r="P229" s="295"/>
      <c r="Q229" s="295"/>
      <c r="R229" s="295"/>
      <c r="S229" s="295"/>
      <c r="T229" s="295"/>
      <c r="U229" s="295"/>
      <c r="V229" s="35"/>
    </row>
    <row r="230" spans="1:22" ht="16.5" customHeight="1" x14ac:dyDescent="0.35">
      <c r="A230" s="33"/>
      <c r="B230" s="295"/>
      <c r="C230" s="295"/>
      <c r="D230" s="295"/>
      <c r="E230" s="295"/>
      <c r="F230" s="295"/>
      <c r="G230" s="295"/>
      <c r="H230" s="295"/>
      <c r="I230" s="295"/>
      <c r="J230" s="295"/>
      <c r="K230" s="295"/>
      <c r="L230" s="295"/>
      <c r="M230" s="295"/>
      <c r="N230" s="295"/>
      <c r="O230" s="295"/>
      <c r="P230" s="295"/>
      <c r="Q230" s="295"/>
      <c r="R230" s="295"/>
      <c r="S230" s="295"/>
      <c r="T230" s="295"/>
      <c r="U230" s="295"/>
      <c r="V230" s="35"/>
    </row>
    <row r="231" spans="1:22" ht="16.5" customHeight="1" x14ac:dyDescent="0.35">
      <c r="A231" s="33"/>
      <c r="B231" s="295"/>
      <c r="C231" s="295"/>
      <c r="D231" s="295"/>
      <c r="E231" s="295"/>
      <c r="F231" s="295"/>
      <c r="G231" s="295"/>
      <c r="H231" s="295"/>
      <c r="I231" s="295"/>
      <c r="J231" s="295"/>
      <c r="K231" s="295"/>
      <c r="L231" s="295"/>
      <c r="M231" s="295"/>
      <c r="N231" s="295"/>
      <c r="O231" s="295"/>
      <c r="P231" s="295"/>
      <c r="Q231" s="295"/>
      <c r="R231" s="295"/>
      <c r="S231" s="295"/>
      <c r="T231" s="295"/>
      <c r="U231" s="295"/>
      <c r="V231" s="35"/>
    </row>
    <row r="232" spans="1:22" ht="16.5" customHeight="1" x14ac:dyDescent="0.35">
      <c r="A232" s="33"/>
      <c r="B232" s="295"/>
      <c r="C232" s="295"/>
      <c r="D232" s="295"/>
      <c r="E232" s="295"/>
      <c r="F232" s="295"/>
      <c r="G232" s="295"/>
      <c r="H232" s="295"/>
      <c r="I232" s="295"/>
      <c r="J232" s="295"/>
      <c r="K232" s="295"/>
      <c r="L232" s="295"/>
      <c r="M232" s="295"/>
      <c r="N232" s="295"/>
      <c r="O232" s="295"/>
      <c r="P232" s="295"/>
      <c r="Q232" s="295"/>
      <c r="R232" s="295"/>
      <c r="S232" s="295"/>
      <c r="T232" s="295"/>
      <c r="U232" s="295"/>
      <c r="V232" s="35"/>
    </row>
    <row r="233" spans="1:22" ht="16.5" customHeight="1" x14ac:dyDescent="0.35">
      <c r="A233" s="33"/>
      <c r="B233" s="295"/>
      <c r="C233" s="295"/>
      <c r="D233" s="295"/>
      <c r="E233" s="295"/>
      <c r="F233" s="295"/>
      <c r="G233" s="295"/>
      <c r="H233" s="295"/>
      <c r="I233" s="295"/>
      <c r="J233" s="295"/>
      <c r="K233" s="295"/>
      <c r="L233" s="295"/>
      <c r="M233" s="295"/>
      <c r="N233" s="295"/>
      <c r="O233" s="295"/>
      <c r="P233" s="295"/>
      <c r="Q233" s="295"/>
      <c r="R233" s="295"/>
      <c r="S233" s="295"/>
      <c r="T233" s="295"/>
      <c r="U233" s="295"/>
      <c r="V233" s="35"/>
    </row>
    <row r="234" spans="1:22" ht="16.5" customHeight="1" x14ac:dyDescent="0.35">
      <c r="A234" s="33"/>
      <c r="B234" s="295"/>
      <c r="C234" s="295"/>
      <c r="D234" s="295"/>
      <c r="E234" s="295"/>
      <c r="F234" s="295"/>
      <c r="G234" s="295"/>
      <c r="H234" s="295"/>
      <c r="I234" s="295"/>
      <c r="J234" s="295"/>
      <c r="K234" s="295"/>
      <c r="L234" s="295"/>
      <c r="M234" s="295"/>
      <c r="N234" s="295"/>
      <c r="O234" s="295"/>
      <c r="P234" s="295"/>
      <c r="Q234" s="295"/>
      <c r="R234" s="295"/>
      <c r="S234" s="295"/>
      <c r="T234" s="295"/>
      <c r="U234" s="295"/>
      <c r="V234" s="35"/>
    </row>
    <row r="235" spans="1:22" ht="16.5" customHeight="1" x14ac:dyDescent="0.35">
      <c r="A235" s="33"/>
      <c r="B235" s="295"/>
      <c r="C235" s="295"/>
      <c r="D235" s="295"/>
      <c r="E235" s="295"/>
      <c r="F235" s="295"/>
      <c r="G235" s="295"/>
      <c r="H235" s="295"/>
      <c r="I235" s="295"/>
      <c r="J235" s="295"/>
      <c r="K235" s="295"/>
      <c r="L235" s="295"/>
      <c r="M235" s="295"/>
      <c r="N235" s="295"/>
      <c r="O235" s="295"/>
      <c r="P235" s="295"/>
      <c r="Q235" s="295"/>
      <c r="R235" s="295"/>
      <c r="S235" s="295"/>
      <c r="T235" s="295"/>
      <c r="U235" s="295"/>
      <c r="V235" s="35"/>
    </row>
    <row r="236" spans="1:22" ht="16.5" customHeight="1" x14ac:dyDescent="0.35">
      <c r="A236" s="33"/>
      <c r="B236" s="295"/>
      <c r="C236" s="295"/>
      <c r="D236" s="295"/>
      <c r="E236" s="295"/>
      <c r="F236" s="295"/>
      <c r="G236" s="295"/>
      <c r="H236" s="295"/>
      <c r="I236" s="295"/>
      <c r="J236" s="295"/>
      <c r="K236" s="295"/>
      <c r="L236" s="295"/>
      <c r="M236" s="295"/>
      <c r="N236" s="295"/>
      <c r="O236" s="295"/>
      <c r="P236" s="295"/>
      <c r="Q236" s="295"/>
      <c r="R236" s="295"/>
      <c r="S236" s="295"/>
      <c r="T236" s="295"/>
      <c r="U236" s="295"/>
      <c r="V236" s="35"/>
    </row>
    <row r="237" spans="1:22" ht="16.5" customHeight="1" x14ac:dyDescent="0.35">
      <c r="A237" s="33"/>
      <c r="B237" s="34"/>
      <c r="C237" s="34"/>
      <c r="D237" s="34"/>
      <c r="E237" s="34"/>
      <c r="F237" s="34"/>
      <c r="G237" s="34"/>
      <c r="H237" s="34"/>
      <c r="I237" s="34"/>
      <c r="J237" s="34"/>
      <c r="K237" s="34"/>
      <c r="L237" s="34"/>
      <c r="M237" s="34"/>
      <c r="N237" s="34"/>
      <c r="O237" s="34"/>
      <c r="P237" s="34"/>
      <c r="Q237" s="34"/>
      <c r="R237" s="34"/>
      <c r="S237" s="34"/>
      <c r="T237" s="34"/>
      <c r="U237" s="34"/>
      <c r="V237" s="35"/>
    </row>
    <row r="238" spans="1:22" ht="16.5" customHeight="1" x14ac:dyDescent="0.45">
      <c r="A238" s="33"/>
      <c r="B238" s="163" t="s">
        <v>315</v>
      </c>
      <c r="C238" s="163"/>
      <c r="D238" s="163"/>
      <c r="E238" s="163"/>
      <c r="F238" s="163"/>
      <c r="G238" s="163"/>
      <c r="H238" s="163"/>
      <c r="I238" s="163"/>
      <c r="J238" s="163"/>
      <c r="K238" s="163"/>
      <c r="L238" s="163"/>
      <c r="M238" s="163"/>
      <c r="N238" s="163"/>
      <c r="O238" s="163"/>
      <c r="P238" s="163"/>
      <c r="Q238" s="163"/>
      <c r="R238" s="163"/>
      <c r="S238" s="163"/>
      <c r="T238" s="163"/>
      <c r="U238" s="163"/>
      <c r="V238" s="35"/>
    </row>
    <row r="239" spans="1:22" ht="16.5" customHeight="1" x14ac:dyDescent="0.35">
      <c r="A239" s="75"/>
      <c r="B239" s="144" t="s">
        <v>316</v>
      </c>
      <c r="C239" s="144"/>
      <c r="D239" s="144"/>
      <c r="E239" s="144"/>
      <c r="F239" s="144"/>
      <c r="G239" s="144"/>
      <c r="H239" s="144"/>
      <c r="I239" s="158" t="s">
        <v>317</v>
      </c>
      <c r="J239" s="158"/>
      <c r="K239" s="158"/>
      <c r="L239" s="158"/>
      <c r="M239" s="158"/>
      <c r="N239" s="158"/>
      <c r="O239" s="158"/>
      <c r="P239" s="158"/>
      <c r="Q239" s="158"/>
      <c r="R239" s="158"/>
      <c r="S239" s="158"/>
      <c r="T239" s="158"/>
      <c r="U239" s="158"/>
      <c r="V239" s="76"/>
    </row>
    <row r="240" spans="1:22" ht="16.5" customHeight="1" x14ac:dyDescent="0.35">
      <c r="A240" s="75"/>
      <c r="B240" s="144"/>
      <c r="C240" s="144"/>
      <c r="D240" s="144"/>
      <c r="E240" s="144"/>
      <c r="F240" s="144"/>
      <c r="G240" s="144"/>
      <c r="H240" s="144"/>
      <c r="I240" s="158"/>
      <c r="J240" s="158"/>
      <c r="K240" s="158"/>
      <c r="L240" s="158"/>
      <c r="M240" s="158"/>
      <c r="N240" s="158"/>
      <c r="O240" s="158"/>
      <c r="P240" s="158"/>
      <c r="Q240" s="158"/>
      <c r="R240" s="158"/>
      <c r="S240" s="158"/>
      <c r="T240" s="158"/>
      <c r="U240" s="158"/>
      <c r="V240" s="76"/>
    </row>
    <row r="241" spans="1:22" ht="16.5" customHeight="1" x14ac:dyDescent="0.35">
      <c r="A241" s="77"/>
      <c r="B241" s="144"/>
      <c r="C241" s="144"/>
      <c r="D241" s="144"/>
      <c r="E241" s="144"/>
      <c r="F241" s="144"/>
      <c r="G241" s="144"/>
      <c r="H241" s="144"/>
      <c r="I241" s="158"/>
      <c r="J241" s="158"/>
      <c r="K241" s="158"/>
      <c r="L241" s="158"/>
      <c r="M241" s="158"/>
      <c r="N241" s="158"/>
      <c r="O241" s="158"/>
      <c r="P241" s="158"/>
      <c r="Q241" s="158"/>
      <c r="R241" s="158"/>
      <c r="S241" s="158"/>
      <c r="T241" s="158"/>
      <c r="U241" s="158"/>
      <c r="V241" s="76"/>
    </row>
    <row r="242" spans="1:22" ht="16.5" customHeight="1" x14ac:dyDescent="0.35">
      <c r="A242" s="34"/>
      <c r="B242" s="144"/>
      <c r="C242" s="144"/>
      <c r="D242" s="144"/>
      <c r="E242" s="144"/>
      <c r="F242" s="144"/>
      <c r="G242" s="144"/>
      <c r="H242" s="144"/>
      <c r="I242" s="158"/>
      <c r="J242" s="158"/>
      <c r="K242" s="158"/>
      <c r="L242" s="158"/>
      <c r="M242" s="158"/>
      <c r="N242" s="158"/>
      <c r="O242" s="158"/>
      <c r="P242" s="158"/>
      <c r="Q242" s="158"/>
      <c r="R242" s="158"/>
      <c r="S242" s="158"/>
      <c r="T242" s="158"/>
      <c r="U242" s="158"/>
      <c r="V242" s="35"/>
    </row>
    <row r="243" spans="1:22" ht="16.5" customHeight="1" x14ac:dyDescent="0.35">
      <c r="A243" s="34"/>
      <c r="B243" s="144"/>
      <c r="C243" s="144"/>
      <c r="D243" s="144"/>
      <c r="E243" s="144"/>
      <c r="F243" s="144"/>
      <c r="G243" s="144"/>
      <c r="H243" s="144"/>
      <c r="I243" s="158"/>
      <c r="J243" s="158"/>
      <c r="K243" s="158"/>
      <c r="L243" s="158"/>
      <c r="M243" s="158"/>
      <c r="N243" s="158"/>
      <c r="O243" s="158"/>
      <c r="P243" s="158"/>
      <c r="Q243" s="158"/>
      <c r="R243" s="158"/>
      <c r="S243" s="158"/>
      <c r="T243" s="158"/>
      <c r="U243" s="158"/>
      <c r="V243" s="35"/>
    </row>
    <row r="244" spans="1:22" ht="16.5" customHeight="1" x14ac:dyDescent="0.35">
      <c r="A244" s="34"/>
      <c r="B244" s="144"/>
      <c r="C244" s="144"/>
      <c r="D244" s="144"/>
      <c r="E244" s="144"/>
      <c r="F244" s="144"/>
      <c r="G244" s="144"/>
      <c r="H244" s="144"/>
      <c r="I244" s="158"/>
      <c r="J244" s="158"/>
      <c r="K244" s="158"/>
      <c r="L244" s="158"/>
      <c r="M244" s="158"/>
      <c r="N244" s="158"/>
      <c r="O244" s="158"/>
      <c r="P244" s="158"/>
      <c r="Q244" s="158"/>
      <c r="R244" s="158"/>
      <c r="S244" s="158"/>
      <c r="T244" s="158"/>
      <c r="U244" s="158"/>
      <c r="V244" s="35"/>
    </row>
    <row r="245" spans="1:22" ht="16.5" customHeight="1" x14ac:dyDescent="0.35">
      <c r="A245" s="34"/>
      <c r="B245" s="144"/>
      <c r="C245" s="144"/>
      <c r="D245" s="144"/>
      <c r="E245" s="144"/>
      <c r="F245" s="144"/>
      <c r="G245" s="144"/>
      <c r="H245" s="144"/>
      <c r="I245" s="158"/>
      <c r="J245" s="158"/>
      <c r="K245" s="158"/>
      <c r="L245" s="158"/>
      <c r="M245" s="158"/>
      <c r="N245" s="158"/>
      <c r="O245" s="158"/>
      <c r="P245" s="158"/>
      <c r="Q245" s="158"/>
      <c r="R245" s="158"/>
      <c r="S245" s="158"/>
      <c r="T245" s="158"/>
      <c r="U245" s="158"/>
      <c r="V245" s="35"/>
    </row>
    <row r="246" spans="1:22" ht="16.5" customHeight="1" x14ac:dyDescent="0.35">
      <c r="A246" s="34"/>
      <c r="B246" s="144"/>
      <c r="C246" s="144"/>
      <c r="D246" s="144"/>
      <c r="E246" s="144"/>
      <c r="F246" s="144"/>
      <c r="G246" s="144"/>
      <c r="H246" s="144"/>
      <c r="I246" s="158"/>
      <c r="J246" s="158"/>
      <c r="K246" s="158"/>
      <c r="L246" s="158"/>
      <c r="M246" s="158"/>
      <c r="N246" s="158"/>
      <c r="O246" s="158"/>
      <c r="P246" s="158"/>
      <c r="Q246" s="158"/>
      <c r="R246" s="158"/>
      <c r="S246" s="158"/>
      <c r="T246" s="158"/>
      <c r="U246" s="158"/>
      <c r="V246" s="35"/>
    </row>
    <row r="247" spans="1:22" ht="16.5" customHeight="1" x14ac:dyDescent="0.35">
      <c r="A247" s="34"/>
      <c r="B247" s="144"/>
      <c r="C247" s="144"/>
      <c r="D247" s="144"/>
      <c r="E247" s="144"/>
      <c r="F247" s="144"/>
      <c r="G247" s="144"/>
      <c r="H247" s="144"/>
      <c r="I247" s="158"/>
      <c r="J247" s="158"/>
      <c r="K247" s="158"/>
      <c r="L247" s="158"/>
      <c r="M247" s="158"/>
      <c r="N247" s="158"/>
      <c r="O247" s="158"/>
      <c r="P247" s="158"/>
      <c r="Q247" s="158"/>
      <c r="R247" s="158"/>
      <c r="S247" s="158"/>
      <c r="T247" s="158"/>
      <c r="U247" s="158"/>
      <c r="V247" s="35"/>
    </row>
    <row r="248" spans="1:22" ht="16.5" customHeight="1" x14ac:dyDescent="0.35">
      <c r="A248" s="34"/>
      <c r="B248" s="144"/>
      <c r="C248" s="144"/>
      <c r="D248" s="144"/>
      <c r="E248" s="144"/>
      <c r="F248" s="144"/>
      <c r="G248" s="144"/>
      <c r="H248" s="144"/>
      <c r="I248" s="158"/>
      <c r="J248" s="158"/>
      <c r="K248" s="158"/>
      <c r="L248" s="158"/>
      <c r="M248" s="158"/>
      <c r="N248" s="158"/>
      <c r="O248" s="158"/>
      <c r="P248" s="158"/>
      <c r="Q248" s="158"/>
      <c r="R248" s="158"/>
      <c r="S248" s="158"/>
      <c r="T248" s="158"/>
      <c r="U248" s="158"/>
      <c r="V248" s="35"/>
    </row>
    <row r="249" spans="1:22" ht="16.5" customHeight="1" x14ac:dyDescent="0.35">
      <c r="A249" s="34"/>
      <c r="B249" s="186" t="s">
        <v>17</v>
      </c>
      <c r="C249" s="186"/>
      <c r="D249" s="186"/>
      <c r="E249" s="186"/>
      <c r="F249" s="186"/>
      <c r="G249" s="186"/>
      <c r="H249" s="186"/>
      <c r="I249" s="186"/>
      <c r="J249" s="186"/>
      <c r="K249" s="186"/>
      <c r="L249" s="186"/>
      <c r="M249" s="186"/>
      <c r="N249" s="186"/>
      <c r="O249" s="186"/>
      <c r="P249" s="186"/>
      <c r="Q249" s="186"/>
      <c r="R249" s="186"/>
      <c r="S249" s="186"/>
      <c r="T249" s="186"/>
      <c r="U249" s="186"/>
      <c r="V249" s="35"/>
    </row>
    <row r="250" spans="1:22" ht="16.5" customHeight="1" x14ac:dyDescent="0.35">
      <c r="A250" s="34"/>
      <c r="B250" s="186"/>
      <c r="C250" s="186"/>
      <c r="D250" s="186"/>
      <c r="E250" s="186"/>
      <c r="F250" s="186"/>
      <c r="G250" s="186"/>
      <c r="H250" s="186"/>
      <c r="I250" s="186"/>
      <c r="J250" s="186"/>
      <c r="K250" s="186"/>
      <c r="L250" s="186"/>
      <c r="M250" s="186"/>
      <c r="N250" s="186"/>
      <c r="O250" s="186"/>
      <c r="P250" s="186"/>
      <c r="Q250" s="186"/>
      <c r="R250" s="186"/>
      <c r="S250" s="186"/>
      <c r="T250" s="186"/>
      <c r="U250" s="186"/>
      <c r="V250" s="35"/>
    </row>
    <row r="251" spans="1:22" ht="16.5" customHeight="1" x14ac:dyDescent="0.35">
      <c r="A251" s="34"/>
      <c r="B251" s="186"/>
      <c r="C251" s="186"/>
      <c r="D251" s="186"/>
      <c r="E251" s="186"/>
      <c r="F251" s="186"/>
      <c r="G251" s="186"/>
      <c r="H251" s="186"/>
      <c r="I251" s="186"/>
      <c r="J251" s="186"/>
      <c r="K251" s="186"/>
      <c r="L251" s="186"/>
      <c r="M251" s="186"/>
      <c r="N251" s="186"/>
      <c r="O251" s="186"/>
      <c r="P251" s="186"/>
      <c r="Q251" s="186"/>
      <c r="R251" s="186"/>
      <c r="S251" s="186"/>
      <c r="T251" s="186"/>
      <c r="U251" s="186"/>
      <c r="V251" s="35"/>
    </row>
    <row r="252" spans="1:22" ht="16.5" customHeight="1" x14ac:dyDescent="0.35">
      <c r="A252" s="34"/>
      <c r="B252" s="186"/>
      <c r="C252" s="186"/>
      <c r="D252" s="186"/>
      <c r="E252" s="186"/>
      <c r="F252" s="186"/>
      <c r="G252" s="186"/>
      <c r="H252" s="186"/>
      <c r="I252" s="186"/>
      <c r="J252" s="186"/>
      <c r="K252" s="186"/>
      <c r="L252" s="186"/>
      <c r="M252" s="186"/>
      <c r="N252" s="186"/>
      <c r="O252" s="186"/>
      <c r="P252" s="186"/>
      <c r="Q252" s="186"/>
      <c r="R252" s="186"/>
      <c r="S252" s="186"/>
      <c r="T252" s="186"/>
      <c r="U252" s="186"/>
      <c r="V252" s="35"/>
    </row>
    <row r="253" spans="1:22" ht="16.5" customHeight="1" x14ac:dyDescent="0.35">
      <c r="A253" s="34"/>
      <c r="B253" s="186"/>
      <c r="C253" s="186"/>
      <c r="D253" s="186"/>
      <c r="E253" s="186"/>
      <c r="F253" s="186"/>
      <c r="G253" s="186"/>
      <c r="H253" s="186"/>
      <c r="I253" s="186"/>
      <c r="J253" s="186"/>
      <c r="K253" s="186"/>
      <c r="L253" s="186"/>
      <c r="M253" s="186"/>
      <c r="N253" s="186"/>
      <c r="O253" s="186"/>
      <c r="P253" s="186"/>
      <c r="Q253" s="186"/>
      <c r="R253" s="186"/>
      <c r="S253" s="186"/>
      <c r="T253" s="186"/>
      <c r="U253" s="186"/>
      <c r="V253" s="35"/>
    </row>
    <row r="254" spans="1:22" ht="16.5" customHeight="1" x14ac:dyDescent="0.35">
      <c r="A254" s="34"/>
      <c r="B254" s="186"/>
      <c r="C254" s="186"/>
      <c r="D254" s="186"/>
      <c r="E254" s="186"/>
      <c r="F254" s="186"/>
      <c r="G254" s="186"/>
      <c r="H254" s="186"/>
      <c r="I254" s="186"/>
      <c r="J254" s="186"/>
      <c r="K254" s="186"/>
      <c r="L254" s="186"/>
      <c r="M254" s="186"/>
      <c r="N254" s="186"/>
      <c r="O254" s="186"/>
      <c r="P254" s="186"/>
      <c r="Q254" s="186"/>
      <c r="R254" s="186"/>
      <c r="S254" s="186"/>
      <c r="T254" s="186"/>
      <c r="U254" s="186"/>
      <c r="V254" s="35"/>
    </row>
    <row r="255" spans="1:22" ht="16.5" customHeight="1" x14ac:dyDescent="0.35">
      <c r="A255" s="34"/>
      <c r="B255" s="186"/>
      <c r="C255" s="186"/>
      <c r="D255" s="186"/>
      <c r="E255" s="186"/>
      <c r="F255" s="186"/>
      <c r="G255" s="186"/>
      <c r="H255" s="186"/>
      <c r="I255" s="186"/>
      <c r="J255" s="186"/>
      <c r="K255" s="186"/>
      <c r="L255" s="186"/>
      <c r="M255" s="186"/>
      <c r="N255" s="186"/>
      <c r="O255" s="186"/>
      <c r="P255" s="186"/>
      <c r="Q255" s="186"/>
      <c r="R255" s="186"/>
      <c r="S255" s="186"/>
      <c r="T255" s="186"/>
      <c r="U255" s="186"/>
      <c r="V255" s="35"/>
    </row>
    <row r="256" spans="1:22" ht="16.5" customHeight="1" x14ac:dyDescent="0.35">
      <c r="A256" s="34"/>
      <c r="B256" s="186"/>
      <c r="C256" s="186"/>
      <c r="D256" s="186"/>
      <c r="E256" s="186"/>
      <c r="F256" s="186"/>
      <c r="G256" s="186"/>
      <c r="H256" s="186"/>
      <c r="I256" s="186"/>
      <c r="J256" s="186"/>
      <c r="K256" s="186"/>
      <c r="L256" s="186"/>
      <c r="M256" s="186"/>
      <c r="N256" s="186"/>
      <c r="O256" s="186"/>
      <c r="P256" s="186"/>
      <c r="Q256" s="186"/>
      <c r="R256" s="186"/>
      <c r="S256" s="186"/>
      <c r="T256" s="186"/>
      <c r="U256" s="186"/>
      <c r="V256" s="35"/>
    </row>
    <row r="257" spans="1:22" ht="16.5" customHeight="1" x14ac:dyDescent="0.35">
      <c r="A257" s="34"/>
      <c r="B257" s="186"/>
      <c r="C257" s="186"/>
      <c r="D257" s="186"/>
      <c r="E257" s="186"/>
      <c r="F257" s="186"/>
      <c r="G257" s="186"/>
      <c r="H257" s="186"/>
      <c r="I257" s="186"/>
      <c r="J257" s="186"/>
      <c r="K257" s="186"/>
      <c r="L257" s="186"/>
      <c r="M257" s="186"/>
      <c r="N257" s="186"/>
      <c r="O257" s="186"/>
      <c r="P257" s="186"/>
      <c r="Q257" s="186"/>
      <c r="R257" s="186"/>
      <c r="S257" s="186"/>
      <c r="T257" s="186"/>
      <c r="U257" s="186"/>
      <c r="V257" s="35"/>
    </row>
    <row r="258" spans="1:22" ht="16.5" customHeight="1" x14ac:dyDescent="0.35">
      <c r="A258" s="34"/>
      <c r="B258" s="186"/>
      <c r="C258" s="186"/>
      <c r="D258" s="186"/>
      <c r="E258" s="186"/>
      <c r="F258" s="186"/>
      <c r="G258" s="186"/>
      <c r="H258" s="186"/>
      <c r="I258" s="186"/>
      <c r="J258" s="186"/>
      <c r="K258" s="186"/>
      <c r="L258" s="186"/>
      <c r="M258" s="186"/>
      <c r="N258" s="186"/>
      <c r="O258" s="186"/>
      <c r="P258" s="186"/>
      <c r="Q258" s="186"/>
      <c r="R258" s="186"/>
      <c r="S258" s="186"/>
      <c r="T258" s="186"/>
      <c r="U258" s="186"/>
      <c r="V258" s="35"/>
    </row>
    <row r="259" spans="1:22" ht="16.5" customHeight="1" x14ac:dyDescent="0.35">
      <c r="A259" s="34"/>
      <c r="B259" s="186"/>
      <c r="C259" s="186"/>
      <c r="D259" s="186"/>
      <c r="E259" s="186"/>
      <c r="F259" s="186"/>
      <c r="G259" s="186"/>
      <c r="H259" s="186"/>
      <c r="I259" s="186"/>
      <c r="J259" s="186"/>
      <c r="K259" s="186"/>
      <c r="L259" s="186"/>
      <c r="M259" s="186"/>
      <c r="N259" s="186"/>
      <c r="O259" s="186"/>
      <c r="P259" s="186"/>
      <c r="Q259" s="186"/>
      <c r="R259" s="186"/>
      <c r="S259" s="186"/>
      <c r="T259" s="186"/>
      <c r="U259" s="186"/>
      <c r="V259" s="35"/>
    </row>
    <row r="260" spans="1:22" ht="16.5" customHeight="1" x14ac:dyDescent="0.35">
      <c r="A260" s="34"/>
      <c r="B260" s="186"/>
      <c r="C260" s="186"/>
      <c r="D260" s="186"/>
      <c r="E260" s="186"/>
      <c r="F260" s="186"/>
      <c r="G260" s="186"/>
      <c r="H260" s="186"/>
      <c r="I260" s="186"/>
      <c r="J260" s="186"/>
      <c r="K260" s="186"/>
      <c r="L260" s="186"/>
      <c r="M260" s="186"/>
      <c r="N260" s="186"/>
      <c r="O260" s="186"/>
      <c r="P260" s="186"/>
      <c r="Q260" s="186"/>
      <c r="R260" s="186"/>
      <c r="S260" s="186"/>
      <c r="T260" s="186"/>
      <c r="U260" s="186"/>
      <c r="V260" s="35"/>
    </row>
    <row r="261" spans="1:22" ht="16.5" customHeight="1" x14ac:dyDescent="0.35">
      <c r="A261" s="34"/>
      <c r="B261" s="186"/>
      <c r="C261" s="186"/>
      <c r="D261" s="186"/>
      <c r="E261" s="186"/>
      <c r="F261" s="186"/>
      <c r="G261" s="186"/>
      <c r="H261" s="186"/>
      <c r="I261" s="186"/>
      <c r="J261" s="186"/>
      <c r="K261" s="186"/>
      <c r="L261" s="186"/>
      <c r="M261" s="186"/>
      <c r="N261" s="186"/>
      <c r="O261" s="186"/>
      <c r="P261" s="186"/>
      <c r="Q261" s="186"/>
      <c r="R261" s="186"/>
      <c r="S261" s="186"/>
      <c r="T261" s="186"/>
      <c r="U261" s="186"/>
      <c r="V261" s="35"/>
    </row>
    <row r="262" spans="1:22" ht="16.5" customHeight="1" x14ac:dyDescent="0.35">
      <c r="A262" s="34"/>
      <c r="B262" s="186"/>
      <c r="C262" s="186"/>
      <c r="D262" s="186"/>
      <c r="E262" s="186"/>
      <c r="F262" s="186"/>
      <c r="G262" s="186"/>
      <c r="H262" s="186"/>
      <c r="I262" s="186"/>
      <c r="J262" s="186"/>
      <c r="K262" s="186"/>
      <c r="L262" s="186"/>
      <c r="M262" s="186"/>
      <c r="N262" s="186"/>
      <c r="O262" s="186"/>
      <c r="P262" s="186"/>
      <c r="Q262" s="186"/>
      <c r="R262" s="186"/>
      <c r="S262" s="186"/>
      <c r="T262" s="186"/>
      <c r="U262" s="186"/>
      <c r="V262" s="35"/>
    </row>
    <row r="263" spans="1:22" ht="16.5" customHeight="1" x14ac:dyDescent="0.35">
      <c r="A263" s="34"/>
      <c r="B263" s="186"/>
      <c r="C263" s="186"/>
      <c r="D263" s="186"/>
      <c r="E263" s="186"/>
      <c r="F263" s="186"/>
      <c r="G263" s="186"/>
      <c r="H263" s="186"/>
      <c r="I263" s="186"/>
      <c r="J263" s="186"/>
      <c r="K263" s="186"/>
      <c r="L263" s="186"/>
      <c r="M263" s="186"/>
      <c r="N263" s="186"/>
      <c r="O263" s="186"/>
      <c r="P263" s="186"/>
      <c r="Q263" s="186"/>
      <c r="R263" s="186"/>
      <c r="S263" s="186"/>
      <c r="T263" s="186"/>
      <c r="U263" s="186"/>
      <c r="V263" s="35"/>
    </row>
    <row r="264" spans="1:22" ht="16.5" customHeight="1" x14ac:dyDescent="0.35">
      <c r="A264" s="77"/>
      <c r="B264" s="186"/>
      <c r="C264" s="186"/>
      <c r="D264" s="186"/>
      <c r="E264" s="186"/>
      <c r="F264" s="186"/>
      <c r="G264" s="186"/>
      <c r="H264" s="186"/>
      <c r="I264" s="186"/>
      <c r="J264" s="186"/>
      <c r="K264" s="186"/>
      <c r="L264" s="186"/>
      <c r="M264" s="186"/>
      <c r="N264" s="186"/>
      <c r="O264" s="186"/>
      <c r="P264" s="186"/>
      <c r="Q264" s="186"/>
      <c r="R264" s="186"/>
      <c r="S264" s="186"/>
      <c r="T264" s="186"/>
      <c r="U264" s="186"/>
      <c r="V264" s="76"/>
    </row>
    <row r="265" spans="1:22" ht="16.5" customHeight="1" x14ac:dyDescent="0.35">
      <c r="A265" s="77"/>
      <c r="B265" s="186"/>
      <c r="C265" s="186"/>
      <c r="D265" s="186"/>
      <c r="E265" s="186"/>
      <c r="F265" s="186"/>
      <c r="G265" s="186"/>
      <c r="H265" s="186"/>
      <c r="I265" s="186"/>
      <c r="J265" s="186"/>
      <c r="K265" s="186"/>
      <c r="L265" s="186"/>
      <c r="M265" s="186"/>
      <c r="N265" s="186"/>
      <c r="O265" s="186"/>
      <c r="P265" s="186"/>
      <c r="Q265" s="186"/>
      <c r="R265" s="186"/>
      <c r="S265" s="186"/>
      <c r="T265" s="186"/>
      <c r="U265" s="186"/>
      <c r="V265" s="76"/>
    </row>
    <row r="266" spans="1:22" ht="16.5" customHeight="1" x14ac:dyDescent="0.35">
      <c r="A266" s="34"/>
      <c r="B266" s="186"/>
      <c r="C266" s="186"/>
      <c r="D266" s="186"/>
      <c r="E266" s="186"/>
      <c r="F266" s="186"/>
      <c r="G266" s="186"/>
      <c r="H266" s="186"/>
      <c r="I266" s="186"/>
      <c r="J266" s="186"/>
      <c r="K266" s="186"/>
      <c r="L266" s="186"/>
      <c r="M266" s="186"/>
      <c r="N266" s="186"/>
      <c r="O266" s="186"/>
      <c r="P266" s="186"/>
      <c r="Q266" s="186"/>
      <c r="R266" s="186"/>
      <c r="S266" s="186"/>
      <c r="T266" s="186"/>
      <c r="U266" s="186"/>
      <c r="V266" s="35"/>
    </row>
    <row r="267" spans="1:22" ht="16.5" customHeight="1" x14ac:dyDescent="0.35">
      <c r="A267" s="34"/>
      <c r="B267" s="186"/>
      <c r="C267" s="186"/>
      <c r="D267" s="186"/>
      <c r="E267" s="186"/>
      <c r="F267" s="186"/>
      <c r="G267" s="186"/>
      <c r="H267" s="186"/>
      <c r="I267" s="186"/>
      <c r="J267" s="186"/>
      <c r="K267" s="186"/>
      <c r="L267" s="186"/>
      <c r="M267" s="186"/>
      <c r="N267" s="186"/>
      <c r="O267" s="186"/>
      <c r="P267" s="186"/>
      <c r="Q267" s="186"/>
      <c r="R267" s="186"/>
      <c r="S267" s="186"/>
      <c r="T267" s="186"/>
      <c r="U267" s="186"/>
      <c r="V267" s="35"/>
    </row>
    <row r="268" spans="1:22" ht="16.5" customHeight="1" x14ac:dyDescent="0.35">
      <c r="A268" s="34"/>
      <c r="B268" s="186"/>
      <c r="C268" s="186"/>
      <c r="D268" s="186"/>
      <c r="E268" s="186"/>
      <c r="F268" s="186"/>
      <c r="G268" s="186"/>
      <c r="H268" s="186"/>
      <c r="I268" s="186"/>
      <c r="J268" s="186"/>
      <c r="K268" s="186"/>
      <c r="L268" s="186"/>
      <c r="M268" s="186"/>
      <c r="N268" s="186"/>
      <c r="O268" s="186"/>
      <c r="P268" s="186"/>
      <c r="Q268" s="186"/>
      <c r="R268" s="186"/>
      <c r="S268" s="186"/>
      <c r="T268" s="186"/>
      <c r="U268" s="186"/>
      <c r="V268" s="35"/>
    </row>
    <row r="269" spans="1:22" ht="16.5" customHeight="1" x14ac:dyDescent="0.35">
      <c r="A269" s="34"/>
      <c r="B269" s="186"/>
      <c r="C269" s="186"/>
      <c r="D269" s="186"/>
      <c r="E269" s="186"/>
      <c r="F269" s="186"/>
      <c r="G269" s="186"/>
      <c r="H269" s="186"/>
      <c r="I269" s="186"/>
      <c r="J269" s="186"/>
      <c r="K269" s="186"/>
      <c r="L269" s="186"/>
      <c r="M269" s="186"/>
      <c r="N269" s="186"/>
      <c r="O269" s="186"/>
      <c r="P269" s="186"/>
      <c r="Q269" s="186"/>
      <c r="R269" s="186"/>
      <c r="S269" s="186"/>
      <c r="T269" s="186"/>
      <c r="U269" s="186"/>
      <c r="V269" s="35"/>
    </row>
    <row r="270" spans="1:22" ht="16.5" customHeight="1" x14ac:dyDescent="0.35">
      <c r="A270" s="34"/>
      <c r="B270" s="186"/>
      <c r="C270" s="186"/>
      <c r="D270" s="186"/>
      <c r="E270" s="186"/>
      <c r="F270" s="186"/>
      <c r="G270" s="186"/>
      <c r="H270" s="186"/>
      <c r="I270" s="186"/>
      <c r="J270" s="186"/>
      <c r="K270" s="186"/>
      <c r="L270" s="186"/>
      <c r="M270" s="186"/>
      <c r="N270" s="186"/>
      <c r="O270" s="186"/>
      <c r="P270" s="186"/>
      <c r="Q270" s="186"/>
      <c r="R270" s="186"/>
      <c r="S270" s="186"/>
      <c r="T270" s="186"/>
      <c r="U270" s="186"/>
      <c r="V270" s="35"/>
    </row>
    <row r="271" spans="1:22" ht="16.5" customHeight="1" x14ac:dyDescent="0.35">
      <c r="A271" s="34"/>
      <c r="B271" s="186"/>
      <c r="C271" s="186"/>
      <c r="D271" s="186"/>
      <c r="E271" s="186"/>
      <c r="F271" s="186"/>
      <c r="G271" s="186"/>
      <c r="H271" s="186"/>
      <c r="I271" s="186"/>
      <c r="J271" s="186"/>
      <c r="K271" s="186"/>
      <c r="L271" s="186"/>
      <c r="M271" s="186"/>
      <c r="N271" s="186"/>
      <c r="O271" s="186"/>
      <c r="P271" s="186"/>
      <c r="Q271" s="186"/>
      <c r="R271" s="186"/>
      <c r="S271" s="186"/>
      <c r="T271" s="186"/>
      <c r="U271" s="186"/>
      <c r="V271" s="35"/>
    </row>
    <row r="272" spans="1:22" ht="16.5" customHeight="1" x14ac:dyDescent="0.35">
      <c r="A272" s="34"/>
      <c r="B272" s="186"/>
      <c r="C272" s="186"/>
      <c r="D272" s="186"/>
      <c r="E272" s="186"/>
      <c r="F272" s="186"/>
      <c r="G272" s="186"/>
      <c r="H272" s="186"/>
      <c r="I272" s="186"/>
      <c r="J272" s="186"/>
      <c r="K272" s="186"/>
      <c r="L272" s="186"/>
      <c r="M272" s="186"/>
      <c r="N272" s="186"/>
      <c r="O272" s="186"/>
      <c r="P272" s="186"/>
      <c r="Q272" s="186"/>
      <c r="R272" s="186"/>
      <c r="S272" s="186"/>
      <c r="T272" s="186"/>
      <c r="U272" s="186"/>
      <c r="V272" s="35"/>
    </row>
    <row r="273" spans="1:22" ht="16.5" customHeight="1" x14ac:dyDescent="0.35">
      <c r="A273" s="34"/>
      <c r="B273" s="186"/>
      <c r="C273" s="186"/>
      <c r="D273" s="186"/>
      <c r="E273" s="186"/>
      <c r="F273" s="186"/>
      <c r="G273" s="186"/>
      <c r="H273" s="186"/>
      <c r="I273" s="186"/>
      <c r="J273" s="186"/>
      <c r="K273" s="186"/>
      <c r="L273" s="186"/>
      <c r="M273" s="186"/>
      <c r="N273" s="186"/>
      <c r="O273" s="186"/>
      <c r="P273" s="186"/>
      <c r="Q273" s="186"/>
      <c r="R273" s="186"/>
      <c r="S273" s="186"/>
      <c r="T273" s="186"/>
      <c r="U273" s="186"/>
      <c r="V273" s="35"/>
    </row>
    <row r="274" spans="1:22" ht="16.5" customHeight="1" x14ac:dyDescent="0.35">
      <c r="A274" s="34"/>
      <c r="B274" s="186"/>
      <c r="C274" s="186"/>
      <c r="D274" s="186"/>
      <c r="E274" s="186"/>
      <c r="F274" s="186"/>
      <c r="G274" s="186"/>
      <c r="H274" s="186"/>
      <c r="I274" s="186"/>
      <c r="J274" s="186"/>
      <c r="K274" s="186"/>
      <c r="L274" s="186"/>
      <c r="M274" s="186"/>
      <c r="N274" s="186"/>
      <c r="O274" s="186"/>
      <c r="P274" s="186"/>
      <c r="Q274" s="186"/>
      <c r="R274" s="186"/>
      <c r="S274" s="186"/>
      <c r="T274" s="186"/>
      <c r="U274" s="186"/>
      <c r="V274" s="35"/>
    </row>
    <row r="275" spans="1:22" ht="16.5" customHeight="1" x14ac:dyDescent="0.35">
      <c r="A275" s="34"/>
      <c r="B275" s="186"/>
      <c r="C275" s="186"/>
      <c r="D275" s="186"/>
      <c r="E275" s="186"/>
      <c r="F275" s="186"/>
      <c r="G275" s="186"/>
      <c r="H275" s="186"/>
      <c r="I275" s="186"/>
      <c r="J275" s="186"/>
      <c r="K275" s="186"/>
      <c r="L275" s="186"/>
      <c r="M275" s="186"/>
      <c r="N275" s="186"/>
      <c r="O275" s="186"/>
      <c r="P275" s="186"/>
      <c r="Q275" s="186"/>
      <c r="R275" s="186"/>
      <c r="S275" s="186"/>
      <c r="T275" s="186"/>
      <c r="U275" s="186"/>
      <c r="V275" s="35"/>
    </row>
    <row r="276" spans="1:22" ht="16.5" customHeight="1" x14ac:dyDescent="0.35">
      <c r="A276" s="34"/>
      <c r="B276" s="186"/>
      <c r="C276" s="186"/>
      <c r="D276" s="186"/>
      <c r="E276" s="186"/>
      <c r="F276" s="186"/>
      <c r="G276" s="186"/>
      <c r="H276" s="186"/>
      <c r="I276" s="186"/>
      <c r="J276" s="186"/>
      <c r="K276" s="186"/>
      <c r="L276" s="186"/>
      <c r="M276" s="186"/>
      <c r="N276" s="186"/>
      <c r="O276" s="186"/>
      <c r="P276" s="186"/>
      <c r="Q276" s="186"/>
      <c r="R276" s="186"/>
      <c r="S276" s="186"/>
      <c r="T276" s="186"/>
      <c r="U276" s="186"/>
      <c r="V276" s="35"/>
    </row>
    <row r="277" spans="1:22" ht="16.5" customHeight="1" x14ac:dyDescent="0.35">
      <c r="A277" s="34"/>
      <c r="B277" s="186"/>
      <c r="C277" s="186"/>
      <c r="D277" s="186"/>
      <c r="E277" s="186"/>
      <c r="F277" s="186"/>
      <c r="G277" s="186"/>
      <c r="H277" s="186"/>
      <c r="I277" s="186"/>
      <c r="J277" s="186"/>
      <c r="K277" s="186"/>
      <c r="L277" s="186"/>
      <c r="M277" s="186"/>
      <c r="N277" s="186"/>
      <c r="O277" s="186"/>
      <c r="P277" s="186"/>
      <c r="Q277" s="186"/>
      <c r="R277" s="186"/>
      <c r="S277" s="186"/>
      <c r="T277" s="186"/>
      <c r="U277" s="186"/>
      <c r="V277" s="35"/>
    </row>
    <row r="278" spans="1:22" ht="16.5" customHeight="1" x14ac:dyDescent="0.35">
      <c r="A278" s="34"/>
      <c r="B278" s="186"/>
      <c r="C278" s="186"/>
      <c r="D278" s="186"/>
      <c r="E278" s="186"/>
      <c r="F278" s="186"/>
      <c r="G278" s="186"/>
      <c r="H278" s="186"/>
      <c r="I278" s="186"/>
      <c r="J278" s="186"/>
      <c r="K278" s="186"/>
      <c r="L278" s="186"/>
      <c r="M278" s="186"/>
      <c r="N278" s="186"/>
      <c r="O278" s="186"/>
      <c r="P278" s="186"/>
      <c r="Q278" s="186"/>
      <c r="R278" s="186"/>
      <c r="S278" s="186"/>
      <c r="T278" s="186"/>
      <c r="U278" s="186"/>
      <c r="V278" s="35"/>
    </row>
    <row r="279" spans="1:22" ht="16.5" customHeight="1" x14ac:dyDescent="0.35">
      <c r="A279" s="34"/>
      <c r="B279" s="186"/>
      <c r="C279" s="186"/>
      <c r="D279" s="186"/>
      <c r="E279" s="186"/>
      <c r="F279" s="186"/>
      <c r="G279" s="186"/>
      <c r="H279" s="186"/>
      <c r="I279" s="186"/>
      <c r="J279" s="186"/>
      <c r="K279" s="186"/>
      <c r="L279" s="186"/>
      <c r="M279" s="186"/>
      <c r="N279" s="186"/>
      <c r="O279" s="186"/>
      <c r="P279" s="186"/>
      <c r="Q279" s="186"/>
      <c r="R279" s="186"/>
      <c r="S279" s="186"/>
      <c r="T279" s="186"/>
      <c r="U279" s="186"/>
      <c r="V279" s="35"/>
    </row>
    <row r="280" spans="1:22" ht="16.5" customHeight="1" x14ac:dyDescent="0.35">
      <c r="A280" s="34"/>
      <c r="B280" s="186"/>
      <c r="C280" s="186"/>
      <c r="D280" s="186"/>
      <c r="E280" s="186"/>
      <c r="F280" s="186"/>
      <c r="G280" s="186"/>
      <c r="H280" s="186"/>
      <c r="I280" s="186"/>
      <c r="J280" s="186"/>
      <c r="K280" s="186"/>
      <c r="L280" s="186"/>
      <c r="M280" s="186"/>
      <c r="N280" s="186"/>
      <c r="O280" s="186"/>
      <c r="P280" s="186"/>
      <c r="Q280" s="186"/>
      <c r="R280" s="186"/>
      <c r="S280" s="186"/>
      <c r="T280" s="186"/>
      <c r="U280" s="186"/>
      <c r="V280" s="35"/>
    </row>
    <row r="281" spans="1:22" ht="16.5" customHeight="1" x14ac:dyDescent="0.35">
      <c r="A281" s="34"/>
      <c r="B281" s="186"/>
      <c r="C281" s="186"/>
      <c r="D281" s="186"/>
      <c r="E281" s="186"/>
      <c r="F281" s="186"/>
      <c r="G281" s="186"/>
      <c r="H281" s="186"/>
      <c r="I281" s="186"/>
      <c r="J281" s="186"/>
      <c r="K281" s="186"/>
      <c r="L281" s="186"/>
      <c r="M281" s="186"/>
      <c r="N281" s="186"/>
      <c r="O281" s="186"/>
      <c r="P281" s="186"/>
      <c r="Q281" s="186"/>
      <c r="R281" s="186"/>
      <c r="S281" s="186"/>
      <c r="T281" s="186"/>
      <c r="U281" s="186"/>
      <c r="V281" s="35"/>
    </row>
    <row r="282" spans="1:22" ht="16.5" customHeight="1" x14ac:dyDescent="0.35">
      <c r="A282" s="34"/>
      <c r="B282" s="186"/>
      <c r="C282" s="186"/>
      <c r="D282" s="186"/>
      <c r="E282" s="186"/>
      <c r="F282" s="186"/>
      <c r="G282" s="186"/>
      <c r="H282" s="186"/>
      <c r="I282" s="186"/>
      <c r="J282" s="186"/>
      <c r="K282" s="186"/>
      <c r="L282" s="186"/>
      <c r="M282" s="186"/>
      <c r="N282" s="186"/>
      <c r="O282" s="186"/>
      <c r="P282" s="186"/>
      <c r="Q282" s="186"/>
      <c r="R282" s="186"/>
      <c r="S282" s="186"/>
      <c r="T282" s="186"/>
      <c r="U282" s="186"/>
      <c r="V282" s="35"/>
    </row>
    <row r="283" spans="1:22" ht="16.5" customHeight="1" x14ac:dyDescent="0.35">
      <c r="A283" s="34"/>
      <c r="B283" s="186"/>
      <c r="C283" s="186"/>
      <c r="D283" s="186"/>
      <c r="E283" s="186"/>
      <c r="F283" s="186"/>
      <c r="G283" s="186"/>
      <c r="H283" s="186"/>
      <c r="I283" s="186"/>
      <c r="J283" s="186"/>
      <c r="K283" s="186"/>
      <c r="L283" s="186"/>
      <c r="M283" s="186"/>
      <c r="N283" s="186"/>
      <c r="O283" s="186"/>
      <c r="P283" s="186"/>
      <c r="Q283" s="186"/>
      <c r="R283" s="186"/>
      <c r="S283" s="186"/>
      <c r="T283" s="186"/>
      <c r="U283" s="186"/>
      <c r="V283" s="35"/>
    </row>
    <row r="284" spans="1:22" ht="16.5" customHeight="1" x14ac:dyDescent="0.35">
      <c r="A284" s="34"/>
      <c r="B284" s="186"/>
      <c r="C284" s="186"/>
      <c r="D284" s="186"/>
      <c r="E284" s="186"/>
      <c r="F284" s="186"/>
      <c r="G284" s="186"/>
      <c r="H284" s="186"/>
      <c r="I284" s="186"/>
      <c r="J284" s="186"/>
      <c r="K284" s="186"/>
      <c r="L284" s="186"/>
      <c r="M284" s="186"/>
      <c r="N284" s="186"/>
      <c r="O284" s="186"/>
      <c r="P284" s="186"/>
      <c r="Q284" s="186"/>
      <c r="R284" s="186"/>
      <c r="S284" s="186"/>
      <c r="T284" s="186"/>
      <c r="U284" s="186"/>
      <c r="V284" s="35"/>
    </row>
    <row r="285" spans="1:22" ht="16.5" customHeight="1" x14ac:dyDescent="0.35">
      <c r="A285" s="34"/>
      <c r="B285" s="186"/>
      <c r="C285" s="186"/>
      <c r="D285" s="186"/>
      <c r="E285" s="186"/>
      <c r="F285" s="186"/>
      <c r="G285" s="186"/>
      <c r="H285" s="186"/>
      <c r="I285" s="186"/>
      <c r="J285" s="186"/>
      <c r="K285" s="186"/>
      <c r="L285" s="186"/>
      <c r="M285" s="186"/>
      <c r="N285" s="186"/>
      <c r="O285" s="186"/>
      <c r="P285" s="186"/>
      <c r="Q285" s="186"/>
      <c r="R285" s="186"/>
      <c r="S285" s="186"/>
      <c r="T285" s="186"/>
      <c r="U285" s="186"/>
      <c r="V285" s="35"/>
    </row>
    <row r="286" spans="1:22" ht="16.5" customHeight="1" x14ac:dyDescent="0.35">
      <c r="A286" s="34"/>
      <c r="B286" s="186"/>
      <c r="C286" s="186"/>
      <c r="D286" s="186"/>
      <c r="E286" s="186"/>
      <c r="F286" s="186"/>
      <c r="G286" s="186"/>
      <c r="H286" s="186"/>
      <c r="I286" s="186"/>
      <c r="J286" s="186"/>
      <c r="K286" s="186"/>
      <c r="L286" s="186"/>
      <c r="M286" s="186"/>
      <c r="N286" s="186"/>
      <c r="O286" s="186"/>
      <c r="P286" s="186"/>
      <c r="Q286" s="186"/>
      <c r="R286" s="186"/>
      <c r="S286" s="186"/>
      <c r="T286" s="186"/>
      <c r="U286" s="186"/>
      <c r="V286" s="35"/>
    </row>
    <row r="287" spans="1:22" ht="16.5" customHeight="1" x14ac:dyDescent="0.35">
      <c r="A287" s="34"/>
      <c r="B287" s="186"/>
      <c r="C287" s="186"/>
      <c r="D287" s="186"/>
      <c r="E287" s="186"/>
      <c r="F287" s="186"/>
      <c r="G287" s="186"/>
      <c r="H287" s="186"/>
      <c r="I287" s="186"/>
      <c r="J287" s="186"/>
      <c r="K287" s="186"/>
      <c r="L287" s="186"/>
      <c r="M287" s="186"/>
      <c r="N287" s="186"/>
      <c r="O287" s="186"/>
      <c r="P287" s="186"/>
      <c r="Q287" s="186"/>
      <c r="R287" s="186"/>
      <c r="S287" s="186"/>
      <c r="T287" s="186"/>
      <c r="U287" s="186"/>
      <c r="V287" s="35"/>
    </row>
    <row r="288" spans="1:22" ht="16.5" customHeight="1" x14ac:dyDescent="0.35">
      <c r="A288" s="77"/>
      <c r="B288" s="186"/>
      <c r="C288" s="186"/>
      <c r="D288" s="186"/>
      <c r="E288" s="186"/>
      <c r="F288" s="186"/>
      <c r="G288" s="186"/>
      <c r="H288" s="186"/>
      <c r="I288" s="186"/>
      <c r="J288" s="186"/>
      <c r="K288" s="186"/>
      <c r="L288" s="186"/>
      <c r="M288" s="186"/>
      <c r="N288" s="186"/>
      <c r="O288" s="186"/>
      <c r="P288" s="186"/>
      <c r="Q288" s="186"/>
      <c r="R288" s="186"/>
      <c r="S288" s="186"/>
      <c r="T288" s="186"/>
      <c r="U288" s="186"/>
      <c r="V288" s="76"/>
    </row>
    <row r="289" spans="1:22" ht="16.5" customHeight="1" thickBot="1" x14ac:dyDescent="0.4">
      <c r="A289" s="77"/>
      <c r="B289" s="77"/>
      <c r="C289" s="77"/>
      <c r="D289" s="77"/>
      <c r="E289" s="77"/>
      <c r="F289" s="77"/>
      <c r="G289" s="77"/>
      <c r="H289" s="77"/>
      <c r="I289" s="77"/>
      <c r="J289" s="77"/>
      <c r="K289" s="77"/>
      <c r="L289" s="77"/>
      <c r="M289" s="77"/>
      <c r="N289" s="77"/>
      <c r="O289" s="77"/>
      <c r="P289" s="77"/>
      <c r="Q289" s="77"/>
      <c r="R289" s="77"/>
      <c r="S289" s="77"/>
      <c r="T289" s="77"/>
      <c r="U289" s="77"/>
      <c r="V289" s="76"/>
    </row>
    <row r="290" spans="1:22" ht="16.5" customHeight="1" x14ac:dyDescent="0.35">
      <c r="A290" s="313" t="s">
        <v>318</v>
      </c>
      <c r="B290" s="314"/>
      <c r="C290" s="314"/>
      <c r="D290" s="314"/>
      <c r="E290" s="314"/>
      <c r="F290" s="314"/>
      <c r="G290" s="314"/>
      <c r="H290" s="314"/>
      <c r="I290" s="314"/>
      <c r="J290" s="314"/>
      <c r="K290" s="314"/>
      <c r="L290" s="314"/>
      <c r="M290" s="314"/>
      <c r="N290" s="314"/>
      <c r="O290" s="314"/>
      <c r="P290" s="314"/>
      <c r="Q290" s="314"/>
      <c r="R290" s="314"/>
      <c r="S290" s="314"/>
      <c r="T290" s="314"/>
      <c r="U290" s="314"/>
      <c r="V290" s="315"/>
    </row>
    <row r="291" spans="1:22" ht="16.5" customHeight="1" thickBot="1" x14ac:dyDescent="0.4">
      <c r="A291" s="106"/>
      <c r="B291" s="107"/>
      <c r="C291" s="107"/>
      <c r="D291" s="107"/>
      <c r="E291" s="107"/>
      <c r="F291" s="107"/>
      <c r="G291" s="107"/>
      <c r="H291" s="107"/>
      <c r="I291" s="107"/>
      <c r="J291" s="107"/>
      <c r="K291" s="107"/>
      <c r="L291" s="107"/>
      <c r="M291" s="107"/>
      <c r="N291" s="107"/>
      <c r="O291" s="107"/>
      <c r="P291" s="107"/>
      <c r="Q291" s="107"/>
      <c r="R291" s="107"/>
      <c r="S291" s="107"/>
      <c r="T291" s="107"/>
      <c r="U291" s="107"/>
      <c r="V291" s="108"/>
    </row>
    <row r="292" spans="1:22" ht="16.5" customHeight="1" x14ac:dyDescent="0.35"/>
  </sheetData>
  <sheetProtection algorithmName="SHA-512" hashValue="TDtzbvvExyFjfqW6c3utqcISCJHNX6Xhm2Wp0SgnRjMrYsp3UiZNicVno66o2UkNqK/GI+qpXVLG3tHPfNx75w==" saltValue="RmoihW8cpqJXaHDoMThXMA==" spinCount="100000" sheet="1" objects="1" scenarios="1"/>
  <dataConsolidate/>
  <mergeCells count="23">
    <mergeCell ref="B46:U46"/>
    <mergeCell ref="B47:H64"/>
    <mergeCell ref="A290:V291"/>
    <mergeCell ref="B249:U288"/>
    <mergeCell ref="H172:M175"/>
    <mergeCell ref="N172:P175"/>
    <mergeCell ref="B177:U236"/>
    <mergeCell ref="I47:U64"/>
    <mergeCell ref="B126:U126"/>
    <mergeCell ref="B239:H248"/>
    <mergeCell ref="I239:U248"/>
    <mergeCell ref="B238:U238"/>
    <mergeCell ref="B127:H170"/>
    <mergeCell ref="I127:U170"/>
    <mergeCell ref="B65:U124"/>
    <mergeCell ref="A1:V8"/>
    <mergeCell ref="A10:V12"/>
    <mergeCell ref="B19:H39"/>
    <mergeCell ref="I19:U39"/>
    <mergeCell ref="H41:M44"/>
    <mergeCell ref="N41:P44"/>
    <mergeCell ref="B15:U16"/>
    <mergeCell ref="B18:U18"/>
  </mergeCells>
  <dataValidations count="3">
    <dataValidation type="custom" allowBlank="1" showInputMessage="1" showErrorMessage="1" sqref="B65:U124" xr:uid="{A1DA5D4C-D4F1-4C35-A2B0-AB6E731323E8}">
      <formula1>COUNTA(_xlfn.TEXTSPLIT(TRIM(B65)," "))&lt;=1200</formula1>
    </dataValidation>
    <dataValidation type="custom" allowBlank="1" showInputMessage="1" showErrorMessage="1" sqref="B177:U236" xr:uid="{36A58F3E-1A41-4BBE-A011-7E1B82A1EB0A}">
      <formula1>COUNTA(_xlfn.TEXTSPLIT(TRIM(B177)," "))&lt;=1400</formula1>
    </dataValidation>
    <dataValidation type="custom" allowBlank="1" showInputMessage="1" showErrorMessage="1" sqref="B249:U288" xr:uid="{196DE108-4503-456A-8688-0FE2B33C7319}">
      <formula1>COUNTA(_xlfn.TEXTSPLIT(TRIM(B249)," "))&lt;=600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72DA6F9-E1FE-407C-863C-DB1060A9E2BA}">
          <x14:formula1>
            <xm:f>'Engine - TO HIDE'!$B$2</xm:f>
          </x14:formula1>
          <xm:sqref>N41:P44 N172:P176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9D96A-D0D0-4F7E-9A05-28A890B97E17}">
  <dimension ref="A1:W376"/>
  <sheetViews>
    <sheetView showGridLines="0" zoomScale="90" zoomScaleNormal="90" workbookViewId="0">
      <selection activeCell="U329" sqref="U329"/>
    </sheetView>
  </sheetViews>
  <sheetFormatPr defaultColWidth="0" defaultRowHeight="16.5" customHeight="1" zeroHeight="1" x14ac:dyDescent="0.35"/>
  <cols>
    <col min="1" max="23" width="8.7265625" customWidth="1"/>
    <col min="24" max="16384" width="8.7265625" hidden="1"/>
  </cols>
  <sheetData>
    <row r="1" spans="1:22" ht="16.5" customHeight="1" x14ac:dyDescent="0.35">
      <c r="A1" s="111" t="s">
        <v>0</v>
      </c>
      <c r="B1" s="112"/>
      <c r="C1" s="112"/>
      <c r="D1" s="112"/>
      <c r="E1" s="112"/>
      <c r="F1" s="112"/>
      <c r="G1" s="112"/>
      <c r="H1" s="112"/>
      <c r="I1" s="112"/>
      <c r="J1" s="112"/>
      <c r="K1" s="112"/>
      <c r="L1" s="112"/>
      <c r="M1" s="112"/>
      <c r="N1" s="112"/>
      <c r="O1" s="112"/>
      <c r="P1" s="112"/>
      <c r="Q1" s="112"/>
      <c r="R1" s="112"/>
      <c r="S1" s="112"/>
      <c r="T1" s="112"/>
      <c r="U1" s="112"/>
      <c r="V1" s="113"/>
    </row>
    <row r="2" spans="1:22" ht="16.5" customHeight="1" x14ac:dyDescent="0.35">
      <c r="A2" s="114"/>
      <c r="B2" s="115"/>
      <c r="C2" s="115"/>
      <c r="D2" s="115"/>
      <c r="E2" s="115"/>
      <c r="F2" s="115"/>
      <c r="G2" s="115"/>
      <c r="H2" s="115"/>
      <c r="I2" s="115"/>
      <c r="J2" s="115"/>
      <c r="K2" s="115"/>
      <c r="L2" s="115"/>
      <c r="M2" s="115"/>
      <c r="N2" s="115"/>
      <c r="O2" s="115"/>
      <c r="P2" s="115"/>
      <c r="Q2" s="115"/>
      <c r="R2" s="115"/>
      <c r="S2" s="115"/>
      <c r="T2" s="115"/>
      <c r="U2" s="115"/>
      <c r="V2" s="116"/>
    </row>
    <row r="3" spans="1:22" ht="16.5" customHeight="1" x14ac:dyDescent="0.35">
      <c r="A3" s="114"/>
      <c r="B3" s="115"/>
      <c r="C3" s="115"/>
      <c r="D3" s="115"/>
      <c r="E3" s="115"/>
      <c r="F3" s="115"/>
      <c r="G3" s="115"/>
      <c r="H3" s="115"/>
      <c r="I3" s="115"/>
      <c r="J3" s="115"/>
      <c r="K3" s="115"/>
      <c r="L3" s="115"/>
      <c r="M3" s="115"/>
      <c r="N3" s="115"/>
      <c r="O3" s="115"/>
      <c r="P3" s="115"/>
      <c r="Q3" s="115"/>
      <c r="R3" s="115"/>
      <c r="S3" s="115"/>
      <c r="T3" s="115"/>
      <c r="U3" s="115"/>
      <c r="V3" s="116"/>
    </row>
    <row r="4" spans="1:22" ht="16.5" customHeight="1" x14ac:dyDescent="0.35">
      <c r="A4" s="114"/>
      <c r="B4" s="115"/>
      <c r="C4" s="115"/>
      <c r="D4" s="115"/>
      <c r="E4" s="115"/>
      <c r="F4" s="115"/>
      <c r="G4" s="115"/>
      <c r="H4" s="115"/>
      <c r="I4" s="115"/>
      <c r="J4" s="115"/>
      <c r="K4" s="115"/>
      <c r="L4" s="115"/>
      <c r="M4" s="115"/>
      <c r="N4" s="115"/>
      <c r="O4" s="115"/>
      <c r="P4" s="115"/>
      <c r="Q4" s="115"/>
      <c r="R4" s="115"/>
      <c r="S4" s="115"/>
      <c r="T4" s="115"/>
      <c r="U4" s="115"/>
      <c r="V4" s="116"/>
    </row>
    <row r="5" spans="1:22" ht="16.5" customHeight="1" x14ac:dyDescent="0.35">
      <c r="A5" s="114"/>
      <c r="B5" s="115"/>
      <c r="C5" s="115"/>
      <c r="D5" s="115"/>
      <c r="E5" s="115"/>
      <c r="F5" s="115"/>
      <c r="G5" s="115"/>
      <c r="H5" s="115"/>
      <c r="I5" s="115"/>
      <c r="J5" s="115"/>
      <c r="K5" s="115"/>
      <c r="L5" s="115"/>
      <c r="M5" s="115"/>
      <c r="N5" s="115"/>
      <c r="O5" s="115"/>
      <c r="P5" s="115"/>
      <c r="Q5" s="115"/>
      <c r="R5" s="115"/>
      <c r="S5" s="115"/>
      <c r="T5" s="115"/>
      <c r="U5" s="115"/>
      <c r="V5" s="116"/>
    </row>
    <row r="6" spans="1:22" ht="16.5" customHeight="1" x14ac:dyDescent="0.35">
      <c r="A6" s="114"/>
      <c r="B6" s="115"/>
      <c r="C6" s="115"/>
      <c r="D6" s="115"/>
      <c r="E6" s="115"/>
      <c r="F6" s="115"/>
      <c r="G6" s="115"/>
      <c r="H6" s="115"/>
      <c r="I6" s="115"/>
      <c r="J6" s="115"/>
      <c r="K6" s="115"/>
      <c r="L6" s="115"/>
      <c r="M6" s="115"/>
      <c r="N6" s="115"/>
      <c r="O6" s="115"/>
      <c r="P6" s="115"/>
      <c r="Q6" s="115"/>
      <c r="R6" s="115"/>
      <c r="S6" s="115"/>
      <c r="T6" s="115"/>
      <c r="U6" s="115"/>
      <c r="V6" s="116"/>
    </row>
    <row r="7" spans="1:22" ht="16.5" customHeight="1" x14ac:dyDescent="0.35">
      <c r="A7" s="114"/>
      <c r="B7" s="115"/>
      <c r="C7" s="115"/>
      <c r="D7" s="115"/>
      <c r="E7" s="115"/>
      <c r="F7" s="115"/>
      <c r="G7" s="115"/>
      <c r="H7" s="115"/>
      <c r="I7" s="115"/>
      <c r="J7" s="115"/>
      <c r="K7" s="115"/>
      <c r="L7" s="115"/>
      <c r="M7" s="115"/>
      <c r="N7" s="115"/>
      <c r="O7" s="115"/>
      <c r="P7" s="115"/>
      <c r="Q7" s="115"/>
      <c r="R7" s="115"/>
      <c r="S7" s="115"/>
      <c r="T7" s="115"/>
      <c r="U7" s="115"/>
      <c r="V7" s="116"/>
    </row>
    <row r="8" spans="1:22" ht="16.5" customHeight="1" thickBot="1" x14ac:dyDescent="0.4">
      <c r="A8" s="117"/>
      <c r="B8" s="118"/>
      <c r="C8" s="118"/>
      <c r="D8" s="118"/>
      <c r="E8" s="118"/>
      <c r="F8" s="118"/>
      <c r="G8" s="118"/>
      <c r="H8" s="118"/>
      <c r="I8" s="118"/>
      <c r="J8" s="118"/>
      <c r="K8" s="118"/>
      <c r="L8" s="118"/>
      <c r="M8" s="118"/>
      <c r="N8" s="118"/>
      <c r="O8" s="118"/>
      <c r="P8" s="118"/>
      <c r="Q8" s="118"/>
      <c r="R8" s="118"/>
      <c r="S8" s="118"/>
      <c r="T8" s="118"/>
      <c r="U8" s="118"/>
      <c r="V8" s="119"/>
    </row>
    <row r="9" spans="1:22" ht="16.5" customHeight="1" thickBot="1" x14ac:dyDescent="0.4">
      <c r="A9" s="19"/>
      <c r="B9" s="20"/>
      <c r="C9" s="20"/>
      <c r="D9" s="20"/>
      <c r="E9" s="20"/>
      <c r="F9" s="20"/>
      <c r="G9" s="20"/>
      <c r="H9" s="20"/>
      <c r="I9" s="20"/>
      <c r="J9" s="20"/>
      <c r="K9" s="20"/>
      <c r="L9" s="20"/>
      <c r="M9" s="20"/>
      <c r="N9" s="20"/>
      <c r="O9" s="20"/>
      <c r="P9" s="20"/>
      <c r="Q9" s="20"/>
      <c r="R9" s="20"/>
      <c r="S9" s="20"/>
      <c r="T9" s="20"/>
      <c r="U9" s="20"/>
      <c r="V9" s="21"/>
    </row>
    <row r="10" spans="1:22" ht="16.5" customHeight="1" x14ac:dyDescent="0.35">
      <c r="A10" s="150" t="s">
        <v>455</v>
      </c>
      <c r="B10" s="151"/>
      <c r="C10" s="151"/>
      <c r="D10" s="151"/>
      <c r="E10" s="151"/>
      <c r="F10" s="151"/>
      <c r="G10" s="151"/>
      <c r="H10" s="151"/>
      <c r="I10" s="151"/>
      <c r="J10" s="151"/>
      <c r="K10" s="151"/>
      <c r="L10" s="151"/>
      <c r="M10" s="151"/>
      <c r="N10" s="151"/>
      <c r="O10" s="151"/>
      <c r="P10" s="151"/>
      <c r="Q10" s="151"/>
      <c r="R10" s="151"/>
      <c r="S10" s="151"/>
      <c r="T10" s="151"/>
      <c r="U10" s="151"/>
      <c r="V10" s="152"/>
    </row>
    <row r="11" spans="1:22" ht="16.5" customHeight="1" x14ac:dyDescent="0.35">
      <c r="A11" s="187"/>
      <c r="B11" s="188"/>
      <c r="C11" s="188"/>
      <c r="D11" s="188"/>
      <c r="E11" s="188"/>
      <c r="F11" s="188"/>
      <c r="G11" s="188"/>
      <c r="H11" s="188"/>
      <c r="I11" s="188"/>
      <c r="J11" s="188"/>
      <c r="K11" s="188"/>
      <c r="L11" s="188"/>
      <c r="M11" s="188"/>
      <c r="N11" s="188"/>
      <c r="O11" s="188"/>
      <c r="P11" s="188"/>
      <c r="Q11" s="188"/>
      <c r="R11" s="188"/>
      <c r="S11" s="188"/>
      <c r="T11" s="188"/>
      <c r="U11" s="188"/>
      <c r="V11" s="189"/>
    </row>
    <row r="12" spans="1:22" ht="16.5" customHeight="1" thickBot="1" x14ac:dyDescent="0.4">
      <c r="A12" s="153"/>
      <c r="B12" s="154"/>
      <c r="C12" s="154"/>
      <c r="D12" s="154"/>
      <c r="E12" s="154"/>
      <c r="F12" s="154"/>
      <c r="G12" s="154"/>
      <c r="H12" s="154"/>
      <c r="I12" s="154"/>
      <c r="J12" s="154"/>
      <c r="K12" s="154"/>
      <c r="L12" s="154"/>
      <c r="M12" s="154"/>
      <c r="N12" s="154"/>
      <c r="O12" s="154"/>
      <c r="P12" s="154"/>
      <c r="Q12" s="154"/>
      <c r="R12" s="154"/>
      <c r="S12" s="154"/>
      <c r="T12" s="154"/>
      <c r="U12" s="154"/>
      <c r="V12" s="155"/>
    </row>
    <row r="13" spans="1:22" ht="16.5" customHeight="1" x14ac:dyDescent="0.35">
      <c r="A13" s="19"/>
      <c r="B13" s="20"/>
      <c r="C13" s="20"/>
      <c r="D13" s="20"/>
      <c r="E13" s="20"/>
      <c r="F13" s="20"/>
      <c r="G13" s="20"/>
      <c r="H13" s="20"/>
      <c r="I13" s="20"/>
      <c r="J13" s="20"/>
      <c r="K13" s="20"/>
      <c r="L13" s="20"/>
      <c r="M13" s="20"/>
      <c r="N13" s="20"/>
      <c r="O13" s="20"/>
      <c r="P13" s="20"/>
      <c r="Q13" s="20"/>
      <c r="R13" s="20"/>
      <c r="S13" s="20"/>
      <c r="T13" s="20"/>
      <c r="U13" s="20"/>
      <c r="V13" s="21"/>
    </row>
    <row r="14" spans="1:22" ht="16.5" customHeight="1" x14ac:dyDescent="0.35">
      <c r="A14" s="33"/>
      <c r="B14" s="34"/>
      <c r="C14" s="34"/>
      <c r="D14" s="34"/>
      <c r="E14" s="34"/>
      <c r="F14" s="34"/>
      <c r="G14" s="34"/>
      <c r="H14" s="34"/>
      <c r="I14" s="34"/>
      <c r="J14" s="34"/>
      <c r="K14" s="34"/>
      <c r="L14" s="34"/>
      <c r="M14" s="34"/>
      <c r="N14" s="34"/>
      <c r="O14" s="34"/>
      <c r="P14" s="34"/>
      <c r="Q14" s="34"/>
      <c r="R14" s="34"/>
      <c r="S14" s="34"/>
      <c r="T14" s="34"/>
      <c r="U14" s="34"/>
      <c r="V14" s="35"/>
    </row>
    <row r="15" spans="1:22" ht="16.5" customHeight="1" x14ac:dyDescent="0.45">
      <c r="A15" s="33"/>
      <c r="B15" s="163" t="s">
        <v>319</v>
      </c>
      <c r="C15" s="163"/>
      <c r="D15" s="163"/>
      <c r="E15" s="163"/>
      <c r="F15" s="163"/>
      <c r="G15" s="163"/>
      <c r="H15" s="163"/>
      <c r="I15" s="163"/>
      <c r="J15" s="163"/>
      <c r="K15" s="163"/>
      <c r="L15" s="163"/>
      <c r="M15" s="163"/>
      <c r="N15" s="163"/>
      <c r="O15" s="163"/>
      <c r="P15" s="163"/>
      <c r="Q15" s="163"/>
      <c r="R15" s="163"/>
      <c r="S15" s="163"/>
      <c r="T15" s="163"/>
      <c r="U15" s="163"/>
      <c r="V15" s="35"/>
    </row>
    <row r="16" spans="1:22" ht="16.5" customHeight="1" x14ac:dyDescent="0.35">
      <c r="A16" s="33"/>
      <c r="B16" s="144" t="s">
        <v>320</v>
      </c>
      <c r="C16" s="144"/>
      <c r="D16" s="144"/>
      <c r="E16" s="144"/>
      <c r="F16" s="144"/>
      <c r="G16" s="144"/>
      <c r="H16" s="144"/>
      <c r="I16" s="158" t="s">
        <v>321</v>
      </c>
      <c r="J16" s="158"/>
      <c r="K16" s="158"/>
      <c r="L16" s="158"/>
      <c r="M16" s="158"/>
      <c r="N16" s="158"/>
      <c r="O16" s="158"/>
      <c r="P16" s="158"/>
      <c r="Q16" s="158"/>
      <c r="R16" s="158"/>
      <c r="S16" s="158"/>
      <c r="T16" s="158"/>
      <c r="U16" s="158"/>
      <c r="V16" s="35"/>
    </row>
    <row r="17" spans="1:22" ht="16.5" customHeight="1" x14ac:dyDescent="0.35">
      <c r="A17" s="33"/>
      <c r="B17" s="144"/>
      <c r="C17" s="144"/>
      <c r="D17" s="144"/>
      <c r="E17" s="144"/>
      <c r="F17" s="144"/>
      <c r="G17" s="144"/>
      <c r="H17" s="144"/>
      <c r="I17" s="158"/>
      <c r="J17" s="158"/>
      <c r="K17" s="158"/>
      <c r="L17" s="158"/>
      <c r="M17" s="158"/>
      <c r="N17" s="158"/>
      <c r="O17" s="158"/>
      <c r="P17" s="158"/>
      <c r="Q17" s="158"/>
      <c r="R17" s="158"/>
      <c r="S17" s="158"/>
      <c r="T17" s="158"/>
      <c r="U17" s="158"/>
      <c r="V17" s="35"/>
    </row>
    <row r="18" spans="1:22" ht="16.5" customHeight="1" x14ac:dyDescent="0.35">
      <c r="A18" s="33"/>
      <c r="B18" s="144"/>
      <c r="C18" s="144"/>
      <c r="D18" s="144"/>
      <c r="E18" s="144"/>
      <c r="F18" s="144"/>
      <c r="G18" s="144"/>
      <c r="H18" s="144"/>
      <c r="I18" s="158"/>
      <c r="J18" s="158"/>
      <c r="K18" s="158"/>
      <c r="L18" s="158"/>
      <c r="M18" s="158"/>
      <c r="N18" s="158"/>
      <c r="O18" s="158"/>
      <c r="P18" s="158"/>
      <c r="Q18" s="158"/>
      <c r="R18" s="158"/>
      <c r="S18" s="158"/>
      <c r="T18" s="158"/>
      <c r="U18" s="158"/>
      <c r="V18" s="35"/>
    </row>
    <row r="19" spans="1:22" ht="16.5" customHeight="1" x14ac:dyDescent="0.35">
      <c r="A19" s="33"/>
      <c r="B19" s="144"/>
      <c r="C19" s="144"/>
      <c r="D19" s="144"/>
      <c r="E19" s="144"/>
      <c r="F19" s="144"/>
      <c r="G19" s="144"/>
      <c r="H19" s="144"/>
      <c r="I19" s="158"/>
      <c r="J19" s="158"/>
      <c r="K19" s="158"/>
      <c r="L19" s="158"/>
      <c r="M19" s="158"/>
      <c r="N19" s="158"/>
      <c r="O19" s="158"/>
      <c r="P19" s="158"/>
      <c r="Q19" s="158"/>
      <c r="R19" s="158"/>
      <c r="S19" s="158"/>
      <c r="T19" s="158"/>
      <c r="U19" s="158"/>
      <c r="V19" s="35"/>
    </row>
    <row r="20" spans="1:22" ht="16.5" customHeight="1" x14ac:dyDescent="0.35">
      <c r="A20" s="33"/>
      <c r="B20" s="144"/>
      <c r="C20" s="144"/>
      <c r="D20" s="144"/>
      <c r="E20" s="144"/>
      <c r="F20" s="144"/>
      <c r="G20" s="144"/>
      <c r="H20" s="144"/>
      <c r="I20" s="158"/>
      <c r="J20" s="158"/>
      <c r="K20" s="158"/>
      <c r="L20" s="158"/>
      <c r="M20" s="158"/>
      <c r="N20" s="158"/>
      <c r="O20" s="158"/>
      <c r="P20" s="158"/>
      <c r="Q20" s="158"/>
      <c r="R20" s="158"/>
      <c r="S20" s="158"/>
      <c r="T20" s="158"/>
      <c r="U20" s="158"/>
      <c r="V20" s="35"/>
    </row>
    <row r="21" spans="1:22" ht="16.5" customHeight="1" x14ac:dyDescent="0.35">
      <c r="A21" s="33"/>
      <c r="B21" s="144"/>
      <c r="C21" s="144"/>
      <c r="D21" s="144"/>
      <c r="E21" s="144"/>
      <c r="F21" s="144"/>
      <c r="G21" s="144"/>
      <c r="H21" s="144"/>
      <c r="I21" s="158"/>
      <c r="J21" s="158"/>
      <c r="K21" s="158"/>
      <c r="L21" s="158"/>
      <c r="M21" s="158"/>
      <c r="N21" s="158"/>
      <c r="O21" s="158"/>
      <c r="P21" s="158"/>
      <c r="Q21" s="158"/>
      <c r="R21" s="158"/>
      <c r="S21" s="158"/>
      <c r="T21" s="158"/>
      <c r="U21" s="158"/>
      <c r="V21" s="35"/>
    </row>
    <row r="22" spans="1:22" ht="16.5" customHeight="1" x14ac:dyDescent="0.35">
      <c r="A22" s="33"/>
      <c r="B22" s="144"/>
      <c r="C22" s="144"/>
      <c r="D22" s="144"/>
      <c r="E22" s="144"/>
      <c r="F22" s="144"/>
      <c r="G22" s="144"/>
      <c r="H22" s="144"/>
      <c r="I22" s="158"/>
      <c r="J22" s="158"/>
      <c r="K22" s="158"/>
      <c r="L22" s="158"/>
      <c r="M22" s="158"/>
      <c r="N22" s="158"/>
      <c r="O22" s="158"/>
      <c r="P22" s="158"/>
      <c r="Q22" s="158"/>
      <c r="R22" s="158"/>
      <c r="S22" s="158"/>
      <c r="T22" s="158"/>
      <c r="U22" s="158"/>
      <c r="V22" s="35"/>
    </row>
    <row r="23" spans="1:22" ht="16.5" customHeight="1" x14ac:dyDescent="0.35">
      <c r="A23" s="33"/>
      <c r="B23" s="144"/>
      <c r="C23" s="144"/>
      <c r="D23" s="144"/>
      <c r="E23" s="144"/>
      <c r="F23" s="144"/>
      <c r="G23" s="144"/>
      <c r="H23" s="144"/>
      <c r="I23" s="158"/>
      <c r="J23" s="158"/>
      <c r="K23" s="158"/>
      <c r="L23" s="158"/>
      <c r="M23" s="158"/>
      <c r="N23" s="158"/>
      <c r="O23" s="158"/>
      <c r="P23" s="158"/>
      <c r="Q23" s="158"/>
      <c r="R23" s="158"/>
      <c r="S23" s="158"/>
      <c r="T23" s="158"/>
      <c r="U23" s="158"/>
      <c r="V23" s="35"/>
    </row>
    <row r="24" spans="1:22" ht="16.5" customHeight="1" x14ac:dyDescent="0.35">
      <c r="A24" s="33"/>
      <c r="B24" s="144"/>
      <c r="C24" s="144"/>
      <c r="D24" s="144"/>
      <c r="E24" s="144"/>
      <c r="F24" s="144"/>
      <c r="G24" s="144"/>
      <c r="H24" s="144"/>
      <c r="I24" s="158"/>
      <c r="J24" s="158"/>
      <c r="K24" s="158"/>
      <c r="L24" s="158"/>
      <c r="M24" s="158"/>
      <c r="N24" s="158"/>
      <c r="O24" s="158"/>
      <c r="P24" s="158"/>
      <c r="Q24" s="158"/>
      <c r="R24" s="158"/>
      <c r="S24" s="158"/>
      <c r="T24" s="158"/>
      <c r="U24" s="158"/>
      <c r="V24" s="35"/>
    </row>
    <row r="25" spans="1:22" ht="16.5" customHeight="1" x14ac:dyDescent="0.35">
      <c r="A25" s="33"/>
      <c r="B25" s="144"/>
      <c r="C25" s="144"/>
      <c r="D25" s="144"/>
      <c r="E25" s="144"/>
      <c r="F25" s="144"/>
      <c r="G25" s="144"/>
      <c r="H25" s="144"/>
      <c r="I25" s="158"/>
      <c r="J25" s="158"/>
      <c r="K25" s="158"/>
      <c r="L25" s="158"/>
      <c r="M25" s="158"/>
      <c r="N25" s="158"/>
      <c r="O25" s="158"/>
      <c r="P25" s="158"/>
      <c r="Q25" s="158"/>
      <c r="R25" s="158"/>
      <c r="S25" s="158"/>
      <c r="T25" s="158"/>
      <c r="U25" s="158"/>
      <c r="V25" s="35"/>
    </row>
    <row r="26" spans="1:22" ht="16.5" customHeight="1" x14ac:dyDescent="0.35">
      <c r="A26" s="33"/>
      <c r="B26" s="144"/>
      <c r="C26" s="144"/>
      <c r="D26" s="144"/>
      <c r="E26" s="144"/>
      <c r="F26" s="144"/>
      <c r="G26" s="144"/>
      <c r="H26" s="144"/>
      <c r="I26" s="158"/>
      <c r="J26" s="158"/>
      <c r="K26" s="158"/>
      <c r="L26" s="158"/>
      <c r="M26" s="158"/>
      <c r="N26" s="158"/>
      <c r="O26" s="158"/>
      <c r="P26" s="158"/>
      <c r="Q26" s="158"/>
      <c r="R26" s="158"/>
      <c r="S26" s="158"/>
      <c r="T26" s="158"/>
      <c r="U26" s="158"/>
      <c r="V26" s="35"/>
    </row>
    <row r="27" spans="1:22" ht="16.5" customHeight="1" x14ac:dyDescent="0.35">
      <c r="A27" s="33"/>
      <c r="B27" s="144"/>
      <c r="C27" s="144"/>
      <c r="D27" s="144"/>
      <c r="E27" s="144"/>
      <c r="F27" s="144"/>
      <c r="G27" s="144"/>
      <c r="H27" s="144"/>
      <c r="I27" s="158"/>
      <c r="J27" s="158"/>
      <c r="K27" s="158"/>
      <c r="L27" s="158"/>
      <c r="M27" s="158"/>
      <c r="N27" s="158"/>
      <c r="O27" s="158"/>
      <c r="P27" s="158"/>
      <c r="Q27" s="158"/>
      <c r="R27" s="158"/>
      <c r="S27" s="158"/>
      <c r="T27" s="158"/>
      <c r="U27" s="158"/>
      <c r="V27" s="35"/>
    </row>
    <row r="28" spans="1:22" ht="16.5" customHeight="1" x14ac:dyDescent="0.35">
      <c r="A28" s="33"/>
      <c r="B28" s="144"/>
      <c r="C28" s="144"/>
      <c r="D28" s="144"/>
      <c r="E28" s="144"/>
      <c r="F28" s="144"/>
      <c r="G28" s="144"/>
      <c r="H28" s="144"/>
      <c r="I28" s="158"/>
      <c r="J28" s="158"/>
      <c r="K28" s="158"/>
      <c r="L28" s="158"/>
      <c r="M28" s="158"/>
      <c r="N28" s="158"/>
      <c r="O28" s="158"/>
      <c r="P28" s="158"/>
      <c r="Q28" s="158"/>
      <c r="R28" s="158"/>
      <c r="S28" s="158"/>
      <c r="T28" s="158"/>
      <c r="U28" s="158"/>
      <c r="V28" s="35"/>
    </row>
    <row r="29" spans="1:22" ht="16.5" customHeight="1" x14ac:dyDescent="0.35">
      <c r="A29" s="33"/>
      <c r="B29" s="144"/>
      <c r="C29" s="144"/>
      <c r="D29" s="144"/>
      <c r="E29" s="144"/>
      <c r="F29" s="144"/>
      <c r="G29" s="144"/>
      <c r="H29" s="144"/>
      <c r="I29" s="158"/>
      <c r="J29" s="158"/>
      <c r="K29" s="158"/>
      <c r="L29" s="158"/>
      <c r="M29" s="158"/>
      <c r="N29" s="158"/>
      <c r="O29" s="158"/>
      <c r="P29" s="158"/>
      <c r="Q29" s="158"/>
      <c r="R29" s="158"/>
      <c r="S29" s="158"/>
      <c r="T29" s="158"/>
      <c r="U29" s="158"/>
      <c r="V29" s="35"/>
    </row>
    <row r="30" spans="1:22" ht="16.5" customHeight="1" x14ac:dyDescent="0.35">
      <c r="A30" s="33"/>
      <c r="B30" s="144"/>
      <c r="C30" s="144"/>
      <c r="D30" s="144"/>
      <c r="E30" s="144"/>
      <c r="F30" s="144"/>
      <c r="G30" s="144"/>
      <c r="H30" s="144"/>
      <c r="I30" s="158"/>
      <c r="J30" s="158"/>
      <c r="K30" s="158"/>
      <c r="L30" s="158"/>
      <c r="M30" s="158"/>
      <c r="N30" s="158"/>
      <c r="O30" s="158"/>
      <c r="P30" s="158"/>
      <c r="Q30" s="158"/>
      <c r="R30" s="158"/>
      <c r="S30" s="158"/>
      <c r="T30" s="158"/>
      <c r="U30" s="158"/>
      <c r="V30" s="35"/>
    </row>
    <row r="31" spans="1:22" ht="16.5" customHeight="1" x14ac:dyDescent="0.35">
      <c r="A31" s="33"/>
      <c r="B31" s="144"/>
      <c r="C31" s="144"/>
      <c r="D31" s="144"/>
      <c r="E31" s="144"/>
      <c r="F31" s="144"/>
      <c r="G31" s="144"/>
      <c r="H31" s="144"/>
      <c r="I31" s="158"/>
      <c r="J31" s="158"/>
      <c r="K31" s="158"/>
      <c r="L31" s="158"/>
      <c r="M31" s="158"/>
      <c r="N31" s="158"/>
      <c r="O31" s="158"/>
      <c r="P31" s="158"/>
      <c r="Q31" s="158"/>
      <c r="R31" s="158"/>
      <c r="S31" s="158"/>
      <c r="T31" s="158"/>
      <c r="U31" s="158"/>
      <c r="V31" s="35"/>
    </row>
    <row r="32" spans="1:22" ht="16.5" customHeight="1" x14ac:dyDescent="0.35">
      <c r="A32" s="33"/>
      <c r="B32" s="144"/>
      <c r="C32" s="144"/>
      <c r="D32" s="144"/>
      <c r="E32" s="144"/>
      <c r="F32" s="144"/>
      <c r="G32" s="144"/>
      <c r="H32" s="144"/>
      <c r="I32" s="158"/>
      <c r="J32" s="158"/>
      <c r="K32" s="158"/>
      <c r="L32" s="158"/>
      <c r="M32" s="158"/>
      <c r="N32" s="158"/>
      <c r="O32" s="158"/>
      <c r="P32" s="158"/>
      <c r="Q32" s="158"/>
      <c r="R32" s="158"/>
      <c r="S32" s="158"/>
      <c r="T32" s="158"/>
      <c r="U32" s="158"/>
      <c r="V32" s="35"/>
    </row>
    <row r="33" spans="1:22" ht="16.5" customHeight="1" x14ac:dyDescent="0.35">
      <c r="A33" s="33"/>
      <c r="B33" s="144"/>
      <c r="C33" s="144"/>
      <c r="D33" s="144"/>
      <c r="E33" s="144"/>
      <c r="F33" s="144"/>
      <c r="G33" s="144"/>
      <c r="H33" s="144"/>
      <c r="I33" s="158"/>
      <c r="J33" s="158"/>
      <c r="K33" s="158"/>
      <c r="L33" s="158"/>
      <c r="M33" s="158"/>
      <c r="N33" s="158"/>
      <c r="O33" s="158"/>
      <c r="P33" s="158"/>
      <c r="Q33" s="158"/>
      <c r="R33" s="158"/>
      <c r="S33" s="158"/>
      <c r="T33" s="158"/>
      <c r="U33" s="158"/>
      <c r="V33" s="35"/>
    </row>
    <row r="34" spans="1:22" ht="16.5" customHeight="1" x14ac:dyDescent="0.35">
      <c r="A34" s="33"/>
      <c r="B34" s="144"/>
      <c r="C34" s="144"/>
      <c r="D34" s="144"/>
      <c r="E34" s="144"/>
      <c r="F34" s="144"/>
      <c r="G34" s="144"/>
      <c r="H34" s="144"/>
      <c r="I34" s="158"/>
      <c r="J34" s="158"/>
      <c r="K34" s="158"/>
      <c r="L34" s="158"/>
      <c r="M34" s="158"/>
      <c r="N34" s="158"/>
      <c r="O34" s="158"/>
      <c r="P34" s="158"/>
      <c r="Q34" s="158"/>
      <c r="R34" s="158"/>
      <c r="S34" s="158"/>
      <c r="T34" s="158"/>
      <c r="U34" s="158"/>
      <c r="V34" s="35"/>
    </row>
    <row r="35" spans="1:22" ht="16.5" customHeight="1" x14ac:dyDescent="0.35">
      <c r="A35" s="33"/>
      <c r="B35" s="144"/>
      <c r="C35" s="144"/>
      <c r="D35" s="144"/>
      <c r="E35" s="144"/>
      <c r="F35" s="144"/>
      <c r="G35" s="144"/>
      <c r="H35" s="144"/>
      <c r="I35" s="158"/>
      <c r="J35" s="158"/>
      <c r="K35" s="158"/>
      <c r="L35" s="158"/>
      <c r="M35" s="158"/>
      <c r="N35" s="158"/>
      <c r="O35" s="158"/>
      <c r="P35" s="158"/>
      <c r="Q35" s="158"/>
      <c r="R35" s="158"/>
      <c r="S35" s="158"/>
      <c r="T35" s="158"/>
      <c r="U35" s="158"/>
      <c r="V35" s="35"/>
    </row>
    <row r="36" spans="1:22" ht="16.5" customHeight="1" x14ac:dyDescent="0.35">
      <c r="A36" s="33"/>
      <c r="B36" s="144"/>
      <c r="C36" s="144"/>
      <c r="D36" s="144"/>
      <c r="E36" s="144"/>
      <c r="F36" s="144"/>
      <c r="G36" s="144"/>
      <c r="H36" s="144"/>
      <c r="I36" s="158"/>
      <c r="J36" s="158"/>
      <c r="K36" s="158"/>
      <c r="L36" s="158"/>
      <c r="M36" s="158"/>
      <c r="N36" s="158"/>
      <c r="O36" s="158"/>
      <c r="P36" s="158"/>
      <c r="Q36" s="158"/>
      <c r="R36" s="158"/>
      <c r="S36" s="158"/>
      <c r="T36" s="158"/>
      <c r="U36" s="158"/>
      <c r="V36" s="35"/>
    </row>
    <row r="37" spans="1:22" ht="16.5" customHeight="1" x14ac:dyDescent="0.35">
      <c r="A37" s="33"/>
      <c r="B37" s="144"/>
      <c r="C37" s="144"/>
      <c r="D37" s="144"/>
      <c r="E37" s="144"/>
      <c r="F37" s="144"/>
      <c r="G37" s="144"/>
      <c r="H37" s="144"/>
      <c r="I37" s="158"/>
      <c r="J37" s="158"/>
      <c r="K37" s="158"/>
      <c r="L37" s="158"/>
      <c r="M37" s="158"/>
      <c r="N37" s="158"/>
      <c r="O37" s="158"/>
      <c r="P37" s="158"/>
      <c r="Q37" s="158"/>
      <c r="R37" s="158"/>
      <c r="S37" s="158"/>
      <c r="T37" s="158"/>
      <c r="U37" s="158"/>
      <c r="V37" s="35"/>
    </row>
    <row r="38" spans="1:22" ht="16.5" customHeight="1" x14ac:dyDescent="0.35">
      <c r="A38" s="33"/>
      <c r="B38" s="144"/>
      <c r="C38" s="144"/>
      <c r="D38" s="144"/>
      <c r="E38" s="144"/>
      <c r="F38" s="144"/>
      <c r="G38" s="144"/>
      <c r="H38" s="144"/>
      <c r="I38" s="158"/>
      <c r="J38" s="158"/>
      <c r="K38" s="158"/>
      <c r="L38" s="158"/>
      <c r="M38" s="158"/>
      <c r="N38" s="158"/>
      <c r="O38" s="158"/>
      <c r="P38" s="158"/>
      <c r="Q38" s="158"/>
      <c r="R38" s="158"/>
      <c r="S38" s="158"/>
      <c r="T38" s="158"/>
      <c r="U38" s="158"/>
      <c r="V38" s="35"/>
    </row>
    <row r="39" spans="1:22" ht="16.5" customHeight="1" x14ac:dyDescent="0.35">
      <c r="A39" s="33"/>
      <c r="B39" s="144"/>
      <c r="C39" s="144"/>
      <c r="D39" s="144"/>
      <c r="E39" s="144"/>
      <c r="F39" s="144"/>
      <c r="G39" s="144"/>
      <c r="H39" s="144"/>
      <c r="I39" s="158"/>
      <c r="J39" s="158"/>
      <c r="K39" s="158"/>
      <c r="L39" s="158"/>
      <c r="M39" s="158"/>
      <c r="N39" s="158"/>
      <c r="O39" s="158"/>
      <c r="P39" s="158"/>
      <c r="Q39" s="158"/>
      <c r="R39" s="158"/>
      <c r="S39" s="158"/>
      <c r="T39" s="158"/>
      <c r="U39" s="158"/>
      <c r="V39" s="35"/>
    </row>
    <row r="40" spans="1:22" ht="16.5" customHeight="1" x14ac:dyDescent="0.35">
      <c r="A40" s="33"/>
      <c r="B40" s="144"/>
      <c r="C40" s="144"/>
      <c r="D40" s="144"/>
      <c r="E40" s="144"/>
      <c r="F40" s="144"/>
      <c r="G40" s="144"/>
      <c r="H40" s="144"/>
      <c r="I40" s="158"/>
      <c r="J40" s="158"/>
      <c r="K40" s="158"/>
      <c r="L40" s="158"/>
      <c r="M40" s="158"/>
      <c r="N40" s="158"/>
      <c r="O40" s="158"/>
      <c r="P40" s="158"/>
      <c r="Q40" s="158"/>
      <c r="R40" s="158"/>
      <c r="S40" s="158"/>
      <c r="T40" s="158"/>
      <c r="U40" s="158"/>
      <c r="V40" s="35"/>
    </row>
    <row r="41" spans="1:22" ht="16.5" customHeight="1" x14ac:dyDescent="0.35">
      <c r="A41" s="33"/>
      <c r="B41" s="144"/>
      <c r="C41" s="144"/>
      <c r="D41" s="144"/>
      <c r="E41" s="144"/>
      <c r="F41" s="144"/>
      <c r="G41" s="144"/>
      <c r="H41" s="144"/>
      <c r="I41" s="79"/>
      <c r="J41" s="79"/>
      <c r="K41" s="79"/>
      <c r="L41" s="79"/>
      <c r="M41" s="79"/>
      <c r="N41" s="79"/>
      <c r="O41" s="79"/>
      <c r="P41" s="79"/>
      <c r="Q41" s="79"/>
      <c r="R41" s="79"/>
      <c r="S41" s="79"/>
      <c r="T41" s="79"/>
      <c r="U41" s="79"/>
      <c r="V41" s="35"/>
    </row>
    <row r="42" spans="1:22" ht="37.5" customHeight="1" x14ac:dyDescent="0.35">
      <c r="A42" s="33"/>
      <c r="B42" s="144"/>
      <c r="C42" s="144"/>
      <c r="D42" s="144"/>
      <c r="E42" s="144"/>
      <c r="F42" s="144"/>
      <c r="G42" s="144"/>
      <c r="H42" s="144"/>
      <c r="I42" s="157" t="s">
        <v>457</v>
      </c>
      <c r="J42" s="157"/>
      <c r="K42" s="157"/>
      <c r="L42" s="157"/>
      <c r="M42" s="157"/>
      <c r="N42" s="157"/>
      <c r="O42" s="157"/>
      <c r="P42" s="157"/>
      <c r="Q42" s="157"/>
      <c r="R42" s="157"/>
      <c r="S42" s="157"/>
      <c r="T42" s="157"/>
      <c r="U42" s="157"/>
      <c r="V42" s="35"/>
    </row>
    <row r="43" spans="1:22" ht="16.5" customHeight="1" x14ac:dyDescent="0.35">
      <c r="A43" s="33"/>
      <c r="B43" s="186" t="s">
        <v>17</v>
      </c>
      <c r="C43" s="186"/>
      <c r="D43" s="186"/>
      <c r="E43" s="186"/>
      <c r="F43" s="186"/>
      <c r="G43" s="186"/>
      <c r="H43" s="186"/>
      <c r="I43" s="186"/>
      <c r="J43" s="186"/>
      <c r="K43" s="186"/>
      <c r="L43" s="186"/>
      <c r="M43" s="186"/>
      <c r="N43" s="186"/>
      <c r="O43" s="186"/>
      <c r="P43" s="186"/>
      <c r="Q43" s="186"/>
      <c r="R43" s="186"/>
      <c r="S43" s="186"/>
      <c r="T43" s="186"/>
      <c r="U43" s="186"/>
      <c r="V43" s="35"/>
    </row>
    <row r="44" spans="1:22" ht="16.5" customHeight="1" x14ac:dyDescent="0.35">
      <c r="A44" s="33"/>
      <c r="B44" s="186"/>
      <c r="C44" s="186"/>
      <c r="D44" s="186"/>
      <c r="E44" s="186"/>
      <c r="F44" s="186"/>
      <c r="G44" s="186"/>
      <c r="H44" s="186"/>
      <c r="I44" s="186"/>
      <c r="J44" s="186"/>
      <c r="K44" s="186"/>
      <c r="L44" s="186"/>
      <c r="M44" s="186"/>
      <c r="N44" s="186"/>
      <c r="O44" s="186"/>
      <c r="P44" s="186"/>
      <c r="Q44" s="186"/>
      <c r="R44" s="186"/>
      <c r="S44" s="186"/>
      <c r="T44" s="186"/>
      <c r="U44" s="186"/>
      <c r="V44" s="35"/>
    </row>
    <row r="45" spans="1:22" ht="16.5" customHeight="1" x14ac:dyDescent="0.35">
      <c r="A45" s="33"/>
      <c r="B45" s="186"/>
      <c r="C45" s="186"/>
      <c r="D45" s="186"/>
      <c r="E45" s="186"/>
      <c r="F45" s="186"/>
      <c r="G45" s="186"/>
      <c r="H45" s="186"/>
      <c r="I45" s="186"/>
      <c r="J45" s="186"/>
      <c r="K45" s="186"/>
      <c r="L45" s="186"/>
      <c r="M45" s="186"/>
      <c r="N45" s="186"/>
      <c r="O45" s="186"/>
      <c r="P45" s="186"/>
      <c r="Q45" s="186"/>
      <c r="R45" s="186"/>
      <c r="S45" s="186"/>
      <c r="T45" s="186"/>
      <c r="U45" s="186"/>
      <c r="V45" s="35"/>
    </row>
    <row r="46" spans="1:22" ht="16.5" customHeight="1" x14ac:dyDescent="0.35">
      <c r="A46" s="33"/>
      <c r="B46" s="186"/>
      <c r="C46" s="186"/>
      <c r="D46" s="186"/>
      <c r="E46" s="186"/>
      <c r="F46" s="186"/>
      <c r="G46" s="186"/>
      <c r="H46" s="186"/>
      <c r="I46" s="186"/>
      <c r="J46" s="186"/>
      <c r="K46" s="186"/>
      <c r="L46" s="186"/>
      <c r="M46" s="186"/>
      <c r="N46" s="186"/>
      <c r="O46" s="186"/>
      <c r="P46" s="186"/>
      <c r="Q46" s="186"/>
      <c r="R46" s="186"/>
      <c r="S46" s="186"/>
      <c r="T46" s="186"/>
      <c r="U46" s="186"/>
      <c r="V46" s="35"/>
    </row>
    <row r="47" spans="1:22" ht="16.5" customHeight="1" x14ac:dyDescent="0.35">
      <c r="A47" s="33"/>
      <c r="B47" s="186"/>
      <c r="C47" s="186"/>
      <c r="D47" s="186"/>
      <c r="E47" s="186"/>
      <c r="F47" s="186"/>
      <c r="G47" s="186"/>
      <c r="H47" s="186"/>
      <c r="I47" s="186"/>
      <c r="J47" s="186"/>
      <c r="K47" s="186"/>
      <c r="L47" s="186"/>
      <c r="M47" s="186"/>
      <c r="N47" s="186"/>
      <c r="O47" s="186"/>
      <c r="P47" s="186"/>
      <c r="Q47" s="186"/>
      <c r="R47" s="186"/>
      <c r="S47" s="186"/>
      <c r="T47" s="186"/>
      <c r="U47" s="186"/>
      <c r="V47" s="35"/>
    </row>
    <row r="48" spans="1:22" ht="16.5" customHeight="1" x14ac:dyDescent="0.35">
      <c r="A48" s="33"/>
      <c r="B48" s="186"/>
      <c r="C48" s="186"/>
      <c r="D48" s="186"/>
      <c r="E48" s="186"/>
      <c r="F48" s="186"/>
      <c r="G48" s="186"/>
      <c r="H48" s="186"/>
      <c r="I48" s="186"/>
      <c r="J48" s="186"/>
      <c r="K48" s="186"/>
      <c r="L48" s="186"/>
      <c r="M48" s="186"/>
      <c r="N48" s="186"/>
      <c r="O48" s="186"/>
      <c r="P48" s="186"/>
      <c r="Q48" s="186"/>
      <c r="R48" s="186"/>
      <c r="S48" s="186"/>
      <c r="T48" s="186"/>
      <c r="U48" s="186"/>
      <c r="V48" s="35"/>
    </row>
    <row r="49" spans="1:22" ht="16.5" customHeight="1" x14ac:dyDescent="0.35">
      <c r="A49" s="33"/>
      <c r="B49" s="186"/>
      <c r="C49" s="186"/>
      <c r="D49" s="186"/>
      <c r="E49" s="186"/>
      <c r="F49" s="186"/>
      <c r="G49" s="186"/>
      <c r="H49" s="186"/>
      <c r="I49" s="186"/>
      <c r="J49" s="186"/>
      <c r="K49" s="186"/>
      <c r="L49" s="186"/>
      <c r="M49" s="186"/>
      <c r="N49" s="186"/>
      <c r="O49" s="186"/>
      <c r="P49" s="186"/>
      <c r="Q49" s="186"/>
      <c r="R49" s="186"/>
      <c r="S49" s="186"/>
      <c r="T49" s="186"/>
      <c r="U49" s="186"/>
      <c r="V49" s="35"/>
    </row>
    <row r="50" spans="1:22" ht="16.5" customHeight="1" x14ac:dyDescent="0.35">
      <c r="A50" s="33"/>
      <c r="B50" s="186"/>
      <c r="C50" s="186"/>
      <c r="D50" s="186"/>
      <c r="E50" s="186"/>
      <c r="F50" s="186"/>
      <c r="G50" s="186"/>
      <c r="H50" s="186"/>
      <c r="I50" s="186"/>
      <c r="J50" s="186"/>
      <c r="K50" s="186"/>
      <c r="L50" s="186"/>
      <c r="M50" s="186"/>
      <c r="N50" s="186"/>
      <c r="O50" s="186"/>
      <c r="P50" s="186"/>
      <c r="Q50" s="186"/>
      <c r="R50" s="186"/>
      <c r="S50" s="186"/>
      <c r="T50" s="186"/>
      <c r="U50" s="186"/>
      <c r="V50" s="35"/>
    </row>
    <row r="51" spans="1:22" ht="16.5" customHeight="1" x14ac:dyDescent="0.35">
      <c r="A51" s="33"/>
      <c r="B51" s="186"/>
      <c r="C51" s="186"/>
      <c r="D51" s="186"/>
      <c r="E51" s="186"/>
      <c r="F51" s="186"/>
      <c r="G51" s="186"/>
      <c r="H51" s="186"/>
      <c r="I51" s="186"/>
      <c r="J51" s="186"/>
      <c r="K51" s="186"/>
      <c r="L51" s="186"/>
      <c r="M51" s="186"/>
      <c r="N51" s="186"/>
      <c r="O51" s="186"/>
      <c r="P51" s="186"/>
      <c r="Q51" s="186"/>
      <c r="R51" s="186"/>
      <c r="S51" s="186"/>
      <c r="T51" s="186"/>
      <c r="U51" s="186"/>
      <c r="V51" s="35"/>
    </row>
    <row r="52" spans="1:22" ht="16.5" customHeight="1" x14ac:dyDescent="0.35">
      <c r="A52" s="33"/>
      <c r="B52" s="186"/>
      <c r="C52" s="186"/>
      <c r="D52" s="186"/>
      <c r="E52" s="186"/>
      <c r="F52" s="186"/>
      <c r="G52" s="186"/>
      <c r="H52" s="186"/>
      <c r="I52" s="186"/>
      <c r="J52" s="186"/>
      <c r="K52" s="186"/>
      <c r="L52" s="186"/>
      <c r="M52" s="186"/>
      <c r="N52" s="186"/>
      <c r="O52" s="186"/>
      <c r="P52" s="186"/>
      <c r="Q52" s="186"/>
      <c r="R52" s="186"/>
      <c r="S52" s="186"/>
      <c r="T52" s="186"/>
      <c r="U52" s="186"/>
      <c r="V52" s="35"/>
    </row>
    <row r="53" spans="1:22" ht="16.5" customHeight="1" x14ac:dyDescent="0.35">
      <c r="A53" s="33"/>
      <c r="B53" s="186"/>
      <c r="C53" s="186"/>
      <c r="D53" s="186"/>
      <c r="E53" s="186"/>
      <c r="F53" s="186"/>
      <c r="G53" s="186"/>
      <c r="H53" s="186"/>
      <c r="I53" s="186"/>
      <c r="J53" s="186"/>
      <c r="K53" s="186"/>
      <c r="L53" s="186"/>
      <c r="M53" s="186"/>
      <c r="N53" s="186"/>
      <c r="O53" s="186"/>
      <c r="P53" s="186"/>
      <c r="Q53" s="186"/>
      <c r="R53" s="186"/>
      <c r="S53" s="186"/>
      <c r="T53" s="186"/>
      <c r="U53" s="186"/>
      <c r="V53" s="35"/>
    </row>
    <row r="54" spans="1:22" ht="16.5" customHeight="1" x14ac:dyDescent="0.35">
      <c r="A54" s="33"/>
      <c r="B54" s="186"/>
      <c r="C54" s="186"/>
      <c r="D54" s="186"/>
      <c r="E54" s="186"/>
      <c r="F54" s="186"/>
      <c r="G54" s="186"/>
      <c r="H54" s="186"/>
      <c r="I54" s="186"/>
      <c r="J54" s="186"/>
      <c r="K54" s="186"/>
      <c r="L54" s="186"/>
      <c r="M54" s="186"/>
      <c r="N54" s="186"/>
      <c r="O54" s="186"/>
      <c r="P54" s="186"/>
      <c r="Q54" s="186"/>
      <c r="R54" s="186"/>
      <c r="S54" s="186"/>
      <c r="T54" s="186"/>
      <c r="U54" s="186"/>
      <c r="V54" s="35"/>
    </row>
    <row r="55" spans="1:22" ht="16.5" customHeight="1" x14ac:dyDescent="0.35">
      <c r="A55" s="33"/>
      <c r="B55" s="186"/>
      <c r="C55" s="186"/>
      <c r="D55" s="186"/>
      <c r="E55" s="186"/>
      <c r="F55" s="186"/>
      <c r="G55" s="186"/>
      <c r="H55" s="186"/>
      <c r="I55" s="186"/>
      <c r="J55" s="186"/>
      <c r="K55" s="186"/>
      <c r="L55" s="186"/>
      <c r="M55" s="186"/>
      <c r="N55" s="186"/>
      <c r="O55" s="186"/>
      <c r="P55" s="186"/>
      <c r="Q55" s="186"/>
      <c r="R55" s="186"/>
      <c r="S55" s="186"/>
      <c r="T55" s="186"/>
      <c r="U55" s="186"/>
      <c r="V55" s="35"/>
    </row>
    <row r="56" spans="1:22" ht="16.5" customHeight="1" x14ac:dyDescent="0.35">
      <c r="A56" s="33"/>
      <c r="B56" s="186"/>
      <c r="C56" s="186"/>
      <c r="D56" s="186"/>
      <c r="E56" s="186"/>
      <c r="F56" s="186"/>
      <c r="G56" s="186"/>
      <c r="H56" s="186"/>
      <c r="I56" s="186"/>
      <c r="J56" s="186"/>
      <c r="K56" s="186"/>
      <c r="L56" s="186"/>
      <c r="M56" s="186"/>
      <c r="N56" s="186"/>
      <c r="O56" s="186"/>
      <c r="P56" s="186"/>
      <c r="Q56" s="186"/>
      <c r="R56" s="186"/>
      <c r="S56" s="186"/>
      <c r="T56" s="186"/>
      <c r="U56" s="186"/>
      <c r="V56" s="35"/>
    </row>
    <row r="57" spans="1:22" ht="16.5" customHeight="1" x14ac:dyDescent="0.35">
      <c r="A57" s="33"/>
      <c r="B57" s="186"/>
      <c r="C57" s="186"/>
      <c r="D57" s="186"/>
      <c r="E57" s="186"/>
      <c r="F57" s="186"/>
      <c r="G57" s="186"/>
      <c r="H57" s="186"/>
      <c r="I57" s="186"/>
      <c r="J57" s="186"/>
      <c r="K57" s="186"/>
      <c r="L57" s="186"/>
      <c r="M57" s="186"/>
      <c r="N57" s="186"/>
      <c r="O57" s="186"/>
      <c r="P57" s="186"/>
      <c r="Q57" s="186"/>
      <c r="R57" s="186"/>
      <c r="S57" s="186"/>
      <c r="T57" s="186"/>
      <c r="U57" s="186"/>
      <c r="V57" s="35"/>
    </row>
    <row r="58" spans="1:22" ht="16.5" customHeight="1" x14ac:dyDescent="0.35">
      <c r="A58" s="33"/>
      <c r="B58" s="186"/>
      <c r="C58" s="186"/>
      <c r="D58" s="186"/>
      <c r="E58" s="186"/>
      <c r="F58" s="186"/>
      <c r="G58" s="186"/>
      <c r="H58" s="186"/>
      <c r="I58" s="186"/>
      <c r="J58" s="186"/>
      <c r="K58" s="186"/>
      <c r="L58" s="186"/>
      <c r="M58" s="186"/>
      <c r="N58" s="186"/>
      <c r="O58" s="186"/>
      <c r="P58" s="186"/>
      <c r="Q58" s="186"/>
      <c r="R58" s="186"/>
      <c r="S58" s="186"/>
      <c r="T58" s="186"/>
      <c r="U58" s="186"/>
      <c r="V58" s="35"/>
    </row>
    <row r="59" spans="1:22" ht="16.5" customHeight="1" x14ac:dyDescent="0.35">
      <c r="A59" s="33"/>
      <c r="B59" s="186"/>
      <c r="C59" s="186"/>
      <c r="D59" s="186"/>
      <c r="E59" s="186"/>
      <c r="F59" s="186"/>
      <c r="G59" s="186"/>
      <c r="H59" s="186"/>
      <c r="I59" s="186"/>
      <c r="J59" s="186"/>
      <c r="K59" s="186"/>
      <c r="L59" s="186"/>
      <c r="M59" s="186"/>
      <c r="N59" s="186"/>
      <c r="O59" s="186"/>
      <c r="P59" s="186"/>
      <c r="Q59" s="186"/>
      <c r="R59" s="186"/>
      <c r="S59" s="186"/>
      <c r="T59" s="186"/>
      <c r="U59" s="186"/>
      <c r="V59" s="35"/>
    </row>
    <row r="60" spans="1:22" ht="16.5" customHeight="1" x14ac:dyDescent="0.35">
      <c r="A60" s="33"/>
      <c r="B60" s="186"/>
      <c r="C60" s="186"/>
      <c r="D60" s="186"/>
      <c r="E60" s="186"/>
      <c r="F60" s="186"/>
      <c r="G60" s="186"/>
      <c r="H60" s="186"/>
      <c r="I60" s="186"/>
      <c r="J60" s="186"/>
      <c r="K60" s="186"/>
      <c r="L60" s="186"/>
      <c r="M60" s="186"/>
      <c r="N60" s="186"/>
      <c r="O60" s="186"/>
      <c r="P60" s="186"/>
      <c r="Q60" s="186"/>
      <c r="R60" s="186"/>
      <c r="S60" s="186"/>
      <c r="T60" s="186"/>
      <c r="U60" s="186"/>
      <c r="V60" s="35"/>
    </row>
    <row r="61" spans="1:22" ht="16.5" customHeight="1" x14ac:dyDescent="0.35">
      <c r="A61" s="33"/>
      <c r="B61" s="186"/>
      <c r="C61" s="186"/>
      <c r="D61" s="186"/>
      <c r="E61" s="186"/>
      <c r="F61" s="186"/>
      <c r="G61" s="186"/>
      <c r="H61" s="186"/>
      <c r="I61" s="186"/>
      <c r="J61" s="186"/>
      <c r="K61" s="186"/>
      <c r="L61" s="186"/>
      <c r="M61" s="186"/>
      <c r="N61" s="186"/>
      <c r="O61" s="186"/>
      <c r="P61" s="186"/>
      <c r="Q61" s="186"/>
      <c r="R61" s="186"/>
      <c r="S61" s="186"/>
      <c r="T61" s="186"/>
      <c r="U61" s="186"/>
      <c r="V61" s="35"/>
    </row>
    <row r="62" spans="1:22" ht="16.5" customHeight="1" x14ac:dyDescent="0.35">
      <c r="A62" s="33"/>
      <c r="B62" s="186"/>
      <c r="C62" s="186"/>
      <c r="D62" s="186"/>
      <c r="E62" s="186"/>
      <c r="F62" s="186"/>
      <c r="G62" s="186"/>
      <c r="H62" s="186"/>
      <c r="I62" s="186"/>
      <c r="J62" s="186"/>
      <c r="K62" s="186"/>
      <c r="L62" s="186"/>
      <c r="M62" s="186"/>
      <c r="N62" s="186"/>
      <c r="O62" s="186"/>
      <c r="P62" s="186"/>
      <c r="Q62" s="186"/>
      <c r="R62" s="186"/>
      <c r="S62" s="186"/>
      <c r="T62" s="186"/>
      <c r="U62" s="186"/>
      <c r="V62" s="35"/>
    </row>
    <row r="63" spans="1:22" ht="16.5" customHeight="1" x14ac:dyDescent="0.35">
      <c r="A63" s="33"/>
      <c r="B63" s="186"/>
      <c r="C63" s="186"/>
      <c r="D63" s="186"/>
      <c r="E63" s="186"/>
      <c r="F63" s="186"/>
      <c r="G63" s="186"/>
      <c r="H63" s="186"/>
      <c r="I63" s="186"/>
      <c r="J63" s="186"/>
      <c r="K63" s="186"/>
      <c r="L63" s="186"/>
      <c r="M63" s="186"/>
      <c r="N63" s="186"/>
      <c r="O63" s="186"/>
      <c r="P63" s="186"/>
      <c r="Q63" s="186"/>
      <c r="R63" s="186"/>
      <c r="S63" s="186"/>
      <c r="T63" s="186"/>
      <c r="U63" s="186"/>
      <c r="V63" s="35"/>
    </row>
    <row r="64" spans="1:22" ht="16.5" customHeight="1" x14ac:dyDescent="0.35">
      <c r="A64" s="33"/>
      <c r="B64" s="186"/>
      <c r="C64" s="186"/>
      <c r="D64" s="186"/>
      <c r="E64" s="186"/>
      <c r="F64" s="186"/>
      <c r="G64" s="186"/>
      <c r="H64" s="186"/>
      <c r="I64" s="186"/>
      <c r="J64" s="186"/>
      <c r="K64" s="186"/>
      <c r="L64" s="186"/>
      <c r="M64" s="186"/>
      <c r="N64" s="186"/>
      <c r="O64" s="186"/>
      <c r="P64" s="186"/>
      <c r="Q64" s="186"/>
      <c r="R64" s="186"/>
      <c r="S64" s="186"/>
      <c r="T64" s="186"/>
      <c r="U64" s="186"/>
      <c r="V64" s="35"/>
    </row>
    <row r="65" spans="1:22" ht="16.5" customHeight="1" x14ac:dyDescent="0.35">
      <c r="A65" s="33"/>
      <c r="B65" s="186"/>
      <c r="C65" s="186"/>
      <c r="D65" s="186"/>
      <c r="E65" s="186"/>
      <c r="F65" s="186"/>
      <c r="G65" s="186"/>
      <c r="H65" s="186"/>
      <c r="I65" s="186"/>
      <c r="J65" s="186"/>
      <c r="K65" s="186"/>
      <c r="L65" s="186"/>
      <c r="M65" s="186"/>
      <c r="N65" s="186"/>
      <c r="O65" s="186"/>
      <c r="P65" s="186"/>
      <c r="Q65" s="186"/>
      <c r="R65" s="186"/>
      <c r="S65" s="186"/>
      <c r="T65" s="186"/>
      <c r="U65" s="186"/>
      <c r="V65" s="35"/>
    </row>
    <row r="66" spans="1:22" ht="16.5" customHeight="1" x14ac:dyDescent="0.35">
      <c r="A66" s="33"/>
      <c r="B66" s="186"/>
      <c r="C66" s="186"/>
      <c r="D66" s="186"/>
      <c r="E66" s="186"/>
      <c r="F66" s="186"/>
      <c r="G66" s="186"/>
      <c r="H66" s="186"/>
      <c r="I66" s="186"/>
      <c r="J66" s="186"/>
      <c r="K66" s="186"/>
      <c r="L66" s="186"/>
      <c r="M66" s="186"/>
      <c r="N66" s="186"/>
      <c r="O66" s="186"/>
      <c r="P66" s="186"/>
      <c r="Q66" s="186"/>
      <c r="R66" s="186"/>
      <c r="S66" s="186"/>
      <c r="T66" s="186"/>
      <c r="U66" s="186"/>
      <c r="V66" s="35"/>
    </row>
    <row r="67" spans="1:22" ht="16.5" customHeight="1" x14ac:dyDescent="0.35">
      <c r="A67" s="33"/>
      <c r="B67" s="186"/>
      <c r="C67" s="186"/>
      <c r="D67" s="186"/>
      <c r="E67" s="186"/>
      <c r="F67" s="186"/>
      <c r="G67" s="186"/>
      <c r="H67" s="186"/>
      <c r="I67" s="186"/>
      <c r="J67" s="186"/>
      <c r="K67" s="186"/>
      <c r="L67" s="186"/>
      <c r="M67" s="186"/>
      <c r="N67" s="186"/>
      <c r="O67" s="186"/>
      <c r="P67" s="186"/>
      <c r="Q67" s="186"/>
      <c r="R67" s="186"/>
      <c r="S67" s="186"/>
      <c r="T67" s="186"/>
      <c r="U67" s="186"/>
      <c r="V67" s="35"/>
    </row>
    <row r="68" spans="1:22" ht="16.5" customHeight="1" x14ac:dyDescent="0.35">
      <c r="A68" s="33"/>
      <c r="B68" s="186"/>
      <c r="C68" s="186"/>
      <c r="D68" s="186"/>
      <c r="E68" s="186"/>
      <c r="F68" s="186"/>
      <c r="G68" s="186"/>
      <c r="H68" s="186"/>
      <c r="I68" s="186"/>
      <c r="J68" s="186"/>
      <c r="K68" s="186"/>
      <c r="L68" s="186"/>
      <c r="M68" s="186"/>
      <c r="N68" s="186"/>
      <c r="O68" s="186"/>
      <c r="P68" s="186"/>
      <c r="Q68" s="186"/>
      <c r="R68" s="186"/>
      <c r="S68" s="186"/>
      <c r="T68" s="186"/>
      <c r="U68" s="186"/>
      <c r="V68" s="35"/>
    </row>
    <row r="69" spans="1:22" ht="16.5" customHeight="1" x14ac:dyDescent="0.35">
      <c r="A69" s="33"/>
      <c r="B69" s="186"/>
      <c r="C69" s="186"/>
      <c r="D69" s="186"/>
      <c r="E69" s="186"/>
      <c r="F69" s="186"/>
      <c r="G69" s="186"/>
      <c r="H69" s="186"/>
      <c r="I69" s="186"/>
      <c r="J69" s="186"/>
      <c r="K69" s="186"/>
      <c r="L69" s="186"/>
      <c r="M69" s="186"/>
      <c r="N69" s="186"/>
      <c r="O69" s="186"/>
      <c r="P69" s="186"/>
      <c r="Q69" s="186"/>
      <c r="R69" s="186"/>
      <c r="S69" s="186"/>
      <c r="T69" s="186"/>
      <c r="U69" s="186"/>
      <c r="V69" s="35"/>
    </row>
    <row r="70" spans="1:22" ht="16.5" customHeight="1" x14ac:dyDescent="0.35">
      <c r="A70" s="33"/>
      <c r="B70" s="186"/>
      <c r="C70" s="186"/>
      <c r="D70" s="186"/>
      <c r="E70" s="186"/>
      <c r="F70" s="186"/>
      <c r="G70" s="186"/>
      <c r="H70" s="186"/>
      <c r="I70" s="186"/>
      <c r="J70" s="186"/>
      <c r="K70" s="186"/>
      <c r="L70" s="186"/>
      <c r="M70" s="186"/>
      <c r="N70" s="186"/>
      <c r="O70" s="186"/>
      <c r="P70" s="186"/>
      <c r="Q70" s="186"/>
      <c r="R70" s="186"/>
      <c r="S70" s="186"/>
      <c r="T70" s="186"/>
      <c r="U70" s="186"/>
      <c r="V70" s="35"/>
    </row>
    <row r="71" spans="1:22" ht="16.5" customHeight="1" x14ac:dyDescent="0.35">
      <c r="A71" s="33"/>
      <c r="B71" s="186"/>
      <c r="C71" s="186"/>
      <c r="D71" s="186"/>
      <c r="E71" s="186"/>
      <c r="F71" s="186"/>
      <c r="G71" s="186"/>
      <c r="H71" s="186"/>
      <c r="I71" s="186"/>
      <c r="J71" s="186"/>
      <c r="K71" s="186"/>
      <c r="L71" s="186"/>
      <c r="M71" s="186"/>
      <c r="N71" s="186"/>
      <c r="O71" s="186"/>
      <c r="P71" s="186"/>
      <c r="Q71" s="186"/>
      <c r="R71" s="186"/>
      <c r="S71" s="186"/>
      <c r="T71" s="186"/>
      <c r="U71" s="186"/>
      <c r="V71" s="35"/>
    </row>
    <row r="72" spans="1:22" ht="16.5" customHeight="1" x14ac:dyDescent="0.35">
      <c r="A72" s="33"/>
      <c r="B72" s="186"/>
      <c r="C72" s="186"/>
      <c r="D72" s="186"/>
      <c r="E72" s="186"/>
      <c r="F72" s="186"/>
      <c r="G72" s="186"/>
      <c r="H72" s="186"/>
      <c r="I72" s="186"/>
      <c r="J72" s="186"/>
      <c r="K72" s="186"/>
      <c r="L72" s="186"/>
      <c r="M72" s="186"/>
      <c r="N72" s="186"/>
      <c r="O72" s="186"/>
      <c r="P72" s="186"/>
      <c r="Q72" s="186"/>
      <c r="R72" s="186"/>
      <c r="S72" s="186"/>
      <c r="T72" s="186"/>
      <c r="U72" s="186"/>
      <c r="V72" s="35"/>
    </row>
    <row r="73" spans="1:22" ht="16.5" customHeight="1" x14ac:dyDescent="0.35">
      <c r="A73" s="33"/>
      <c r="B73" s="186"/>
      <c r="C73" s="186"/>
      <c r="D73" s="186"/>
      <c r="E73" s="186"/>
      <c r="F73" s="186"/>
      <c r="G73" s="186"/>
      <c r="H73" s="186"/>
      <c r="I73" s="186"/>
      <c r="J73" s="186"/>
      <c r="K73" s="186"/>
      <c r="L73" s="186"/>
      <c r="M73" s="186"/>
      <c r="N73" s="186"/>
      <c r="O73" s="186"/>
      <c r="P73" s="186"/>
      <c r="Q73" s="186"/>
      <c r="R73" s="186"/>
      <c r="S73" s="186"/>
      <c r="T73" s="186"/>
      <c r="U73" s="186"/>
      <c r="V73" s="35"/>
    </row>
    <row r="74" spans="1:22" ht="16.5" customHeight="1" x14ac:dyDescent="0.35">
      <c r="A74" s="33"/>
      <c r="B74" s="186"/>
      <c r="C74" s="186"/>
      <c r="D74" s="186"/>
      <c r="E74" s="186"/>
      <c r="F74" s="186"/>
      <c r="G74" s="186"/>
      <c r="H74" s="186"/>
      <c r="I74" s="186"/>
      <c r="J74" s="186"/>
      <c r="K74" s="186"/>
      <c r="L74" s="186"/>
      <c r="M74" s="186"/>
      <c r="N74" s="186"/>
      <c r="O74" s="186"/>
      <c r="P74" s="186"/>
      <c r="Q74" s="186"/>
      <c r="R74" s="186"/>
      <c r="S74" s="186"/>
      <c r="T74" s="186"/>
      <c r="U74" s="186"/>
      <c r="V74" s="35"/>
    </row>
    <row r="75" spans="1:22" ht="16.5" customHeight="1" x14ac:dyDescent="0.35">
      <c r="A75" s="33"/>
      <c r="B75" s="186"/>
      <c r="C75" s="186"/>
      <c r="D75" s="186"/>
      <c r="E75" s="186"/>
      <c r="F75" s="186"/>
      <c r="G75" s="186"/>
      <c r="H75" s="186"/>
      <c r="I75" s="186"/>
      <c r="J75" s="186"/>
      <c r="K75" s="186"/>
      <c r="L75" s="186"/>
      <c r="M75" s="186"/>
      <c r="N75" s="186"/>
      <c r="O75" s="186"/>
      <c r="P75" s="186"/>
      <c r="Q75" s="186"/>
      <c r="R75" s="186"/>
      <c r="S75" s="186"/>
      <c r="T75" s="186"/>
      <c r="U75" s="186"/>
      <c r="V75" s="35"/>
    </row>
    <row r="76" spans="1:22" ht="16.5" customHeight="1" x14ac:dyDescent="0.35">
      <c r="A76" s="33"/>
      <c r="B76" s="186"/>
      <c r="C76" s="186"/>
      <c r="D76" s="186"/>
      <c r="E76" s="186"/>
      <c r="F76" s="186"/>
      <c r="G76" s="186"/>
      <c r="H76" s="186"/>
      <c r="I76" s="186"/>
      <c r="J76" s="186"/>
      <c r="K76" s="186"/>
      <c r="L76" s="186"/>
      <c r="M76" s="186"/>
      <c r="N76" s="186"/>
      <c r="O76" s="186"/>
      <c r="P76" s="186"/>
      <c r="Q76" s="186"/>
      <c r="R76" s="186"/>
      <c r="S76" s="186"/>
      <c r="T76" s="186"/>
      <c r="U76" s="186"/>
      <c r="V76" s="35"/>
    </row>
    <row r="77" spans="1:22" ht="16.5" customHeight="1" x14ac:dyDescent="0.35">
      <c r="A77" s="33"/>
      <c r="B77" s="186"/>
      <c r="C77" s="186"/>
      <c r="D77" s="186"/>
      <c r="E77" s="186"/>
      <c r="F77" s="186"/>
      <c r="G77" s="186"/>
      <c r="H77" s="186"/>
      <c r="I77" s="186"/>
      <c r="J77" s="186"/>
      <c r="K77" s="186"/>
      <c r="L77" s="186"/>
      <c r="M77" s="186"/>
      <c r="N77" s="186"/>
      <c r="O77" s="186"/>
      <c r="P77" s="186"/>
      <c r="Q77" s="186"/>
      <c r="R77" s="186"/>
      <c r="S77" s="186"/>
      <c r="T77" s="186"/>
      <c r="U77" s="186"/>
      <c r="V77" s="35"/>
    </row>
    <row r="78" spans="1:22" ht="16.5" customHeight="1" x14ac:dyDescent="0.35">
      <c r="A78" s="33"/>
      <c r="B78" s="186"/>
      <c r="C78" s="186"/>
      <c r="D78" s="186"/>
      <c r="E78" s="186"/>
      <c r="F78" s="186"/>
      <c r="G78" s="186"/>
      <c r="H78" s="186"/>
      <c r="I78" s="186"/>
      <c r="J78" s="186"/>
      <c r="K78" s="186"/>
      <c r="L78" s="186"/>
      <c r="M78" s="186"/>
      <c r="N78" s="186"/>
      <c r="O78" s="186"/>
      <c r="P78" s="186"/>
      <c r="Q78" s="186"/>
      <c r="R78" s="186"/>
      <c r="S78" s="186"/>
      <c r="T78" s="186"/>
      <c r="U78" s="186"/>
      <c r="V78" s="35"/>
    </row>
    <row r="79" spans="1:22" ht="16.5" customHeight="1" x14ac:dyDescent="0.35">
      <c r="A79" s="33"/>
      <c r="B79" s="186"/>
      <c r="C79" s="186"/>
      <c r="D79" s="186"/>
      <c r="E79" s="186"/>
      <c r="F79" s="186"/>
      <c r="G79" s="186"/>
      <c r="H79" s="186"/>
      <c r="I79" s="186"/>
      <c r="J79" s="186"/>
      <c r="K79" s="186"/>
      <c r="L79" s="186"/>
      <c r="M79" s="186"/>
      <c r="N79" s="186"/>
      <c r="O79" s="186"/>
      <c r="P79" s="186"/>
      <c r="Q79" s="186"/>
      <c r="R79" s="186"/>
      <c r="S79" s="186"/>
      <c r="T79" s="186"/>
      <c r="U79" s="186"/>
      <c r="V79" s="35"/>
    </row>
    <row r="80" spans="1:22" ht="16.5" customHeight="1" x14ac:dyDescent="0.35">
      <c r="A80" s="33"/>
      <c r="B80" s="186"/>
      <c r="C80" s="186"/>
      <c r="D80" s="186"/>
      <c r="E80" s="186"/>
      <c r="F80" s="186"/>
      <c r="G80" s="186"/>
      <c r="H80" s="186"/>
      <c r="I80" s="186"/>
      <c r="J80" s="186"/>
      <c r="K80" s="186"/>
      <c r="L80" s="186"/>
      <c r="M80" s="186"/>
      <c r="N80" s="186"/>
      <c r="O80" s="186"/>
      <c r="P80" s="186"/>
      <c r="Q80" s="186"/>
      <c r="R80" s="186"/>
      <c r="S80" s="186"/>
      <c r="T80" s="186"/>
      <c r="U80" s="186"/>
      <c r="V80" s="35"/>
    </row>
    <row r="81" spans="1:22" ht="16.5" customHeight="1" x14ac:dyDescent="0.35">
      <c r="A81" s="33"/>
      <c r="B81" s="186"/>
      <c r="C81" s="186"/>
      <c r="D81" s="186"/>
      <c r="E81" s="186"/>
      <c r="F81" s="186"/>
      <c r="G81" s="186"/>
      <c r="H81" s="186"/>
      <c r="I81" s="186"/>
      <c r="J81" s="186"/>
      <c r="K81" s="186"/>
      <c r="L81" s="186"/>
      <c r="M81" s="186"/>
      <c r="N81" s="186"/>
      <c r="O81" s="186"/>
      <c r="P81" s="186"/>
      <c r="Q81" s="186"/>
      <c r="R81" s="186"/>
      <c r="S81" s="186"/>
      <c r="T81" s="186"/>
      <c r="U81" s="186"/>
      <c r="V81" s="35"/>
    </row>
    <row r="82" spans="1:22" ht="16.5" customHeight="1" x14ac:dyDescent="0.35">
      <c r="A82" s="33"/>
      <c r="B82" s="186"/>
      <c r="C82" s="186"/>
      <c r="D82" s="186"/>
      <c r="E82" s="186"/>
      <c r="F82" s="186"/>
      <c r="G82" s="186"/>
      <c r="H82" s="186"/>
      <c r="I82" s="186"/>
      <c r="J82" s="186"/>
      <c r="K82" s="186"/>
      <c r="L82" s="186"/>
      <c r="M82" s="186"/>
      <c r="N82" s="186"/>
      <c r="O82" s="186"/>
      <c r="P82" s="186"/>
      <c r="Q82" s="186"/>
      <c r="R82" s="186"/>
      <c r="S82" s="186"/>
      <c r="T82" s="186"/>
      <c r="U82" s="186"/>
      <c r="V82" s="35"/>
    </row>
    <row r="83" spans="1:22" ht="16.5" customHeight="1" x14ac:dyDescent="0.35">
      <c r="A83" s="33"/>
      <c r="B83" s="186"/>
      <c r="C83" s="186"/>
      <c r="D83" s="186"/>
      <c r="E83" s="186"/>
      <c r="F83" s="186"/>
      <c r="G83" s="186"/>
      <c r="H83" s="186"/>
      <c r="I83" s="186"/>
      <c r="J83" s="186"/>
      <c r="K83" s="186"/>
      <c r="L83" s="186"/>
      <c r="M83" s="186"/>
      <c r="N83" s="186"/>
      <c r="O83" s="186"/>
      <c r="P83" s="186"/>
      <c r="Q83" s="186"/>
      <c r="R83" s="186"/>
      <c r="S83" s="186"/>
      <c r="T83" s="186"/>
      <c r="U83" s="186"/>
      <c r="V83" s="35"/>
    </row>
    <row r="84" spans="1:22" ht="16.5" customHeight="1" x14ac:dyDescent="0.35">
      <c r="A84" s="33"/>
      <c r="B84" s="34"/>
      <c r="C84" s="34"/>
      <c r="D84" s="34"/>
      <c r="E84" s="34"/>
      <c r="F84" s="34"/>
      <c r="G84" s="34"/>
      <c r="H84" s="34"/>
      <c r="I84" s="34"/>
      <c r="J84" s="34"/>
      <c r="K84" s="34"/>
      <c r="L84" s="34"/>
      <c r="M84" s="34"/>
      <c r="N84" s="34"/>
      <c r="O84" s="34"/>
      <c r="P84" s="34"/>
      <c r="Q84" s="34"/>
      <c r="R84" s="34"/>
      <c r="S84" s="34"/>
      <c r="T84" s="34"/>
      <c r="U84" s="34"/>
      <c r="V84" s="35"/>
    </row>
    <row r="85" spans="1:22" ht="16.5" customHeight="1" x14ac:dyDescent="0.45">
      <c r="A85" s="33"/>
      <c r="B85" s="163" t="s">
        <v>322</v>
      </c>
      <c r="C85" s="163"/>
      <c r="D85" s="163"/>
      <c r="E85" s="163"/>
      <c r="F85" s="163"/>
      <c r="G85" s="163"/>
      <c r="H85" s="163"/>
      <c r="I85" s="163"/>
      <c r="J85" s="163"/>
      <c r="K85" s="163"/>
      <c r="L85" s="163"/>
      <c r="M85" s="163"/>
      <c r="N85" s="163"/>
      <c r="O85" s="163"/>
      <c r="P85" s="163"/>
      <c r="Q85" s="163"/>
      <c r="R85" s="163"/>
      <c r="S85" s="163"/>
      <c r="T85" s="163"/>
      <c r="U85" s="163"/>
      <c r="V85" s="35"/>
    </row>
    <row r="86" spans="1:22" ht="16.5" customHeight="1" x14ac:dyDescent="0.35">
      <c r="A86" s="33"/>
      <c r="B86" s="144" t="s">
        <v>323</v>
      </c>
      <c r="C86" s="144"/>
      <c r="D86" s="144"/>
      <c r="E86" s="144"/>
      <c r="F86" s="144"/>
      <c r="G86" s="144"/>
      <c r="H86" s="144"/>
      <c r="I86" s="158" t="s">
        <v>324</v>
      </c>
      <c r="J86" s="158"/>
      <c r="K86" s="158"/>
      <c r="L86" s="158"/>
      <c r="M86" s="158"/>
      <c r="N86" s="158"/>
      <c r="O86" s="158"/>
      <c r="P86" s="158"/>
      <c r="Q86" s="158"/>
      <c r="R86" s="158"/>
      <c r="S86" s="158"/>
      <c r="T86" s="158"/>
      <c r="U86" s="158"/>
      <c r="V86" s="35"/>
    </row>
    <row r="87" spans="1:22" ht="16.5" customHeight="1" x14ac:dyDescent="0.35">
      <c r="A87" s="33"/>
      <c r="B87" s="144"/>
      <c r="C87" s="144"/>
      <c r="D87" s="144"/>
      <c r="E87" s="144"/>
      <c r="F87" s="144"/>
      <c r="G87" s="144"/>
      <c r="H87" s="144"/>
      <c r="I87" s="158"/>
      <c r="J87" s="158"/>
      <c r="K87" s="158"/>
      <c r="L87" s="158"/>
      <c r="M87" s="158"/>
      <c r="N87" s="158"/>
      <c r="O87" s="158"/>
      <c r="P87" s="158"/>
      <c r="Q87" s="158"/>
      <c r="R87" s="158"/>
      <c r="S87" s="158"/>
      <c r="T87" s="158"/>
      <c r="U87" s="158"/>
      <c r="V87" s="35"/>
    </row>
    <row r="88" spans="1:22" ht="16.5" customHeight="1" x14ac:dyDescent="0.35">
      <c r="A88" s="33"/>
      <c r="B88" s="144"/>
      <c r="C88" s="144"/>
      <c r="D88" s="144"/>
      <c r="E88" s="144"/>
      <c r="F88" s="144"/>
      <c r="G88" s="144"/>
      <c r="H88" s="144"/>
      <c r="I88" s="158"/>
      <c r="J88" s="158"/>
      <c r="K88" s="158"/>
      <c r="L88" s="158"/>
      <c r="M88" s="158"/>
      <c r="N88" s="158"/>
      <c r="O88" s="158"/>
      <c r="P88" s="158"/>
      <c r="Q88" s="158"/>
      <c r="R88" s="158"/>
      <c r="S88" s="158"/>
      <c r="T88" s="158"/>
      <c r="U88" s="158"/>
      <c r="V88" s="35"/>
    </row>
    <row r="89" spans="1:22" ht="16.5" customHeight="1" x14ac:dyDescent="0.35">
      <c r="A89" s="33"/>
      <c r="B89" s="144"/>
      <c r="C89" s="144"/>
      <c r="D89" s="144"/>
      <c r="E89" s="144"/>
      <c r="F89" s="144"/>
      <c r="G89" s="144"/>
      <c r="H89" s="144"/>
      <c r="I89" s="158"/>
      <c r="J89" s="158"/>
      <c r="K89" s="158"/>
      <c r="L89" s="158"/>
      <c r="M89" s="158"/>
      <c r="N89" s="158"/>
      <c r="O89" s="158"/>
      <c r="P89" s="158"/>
      <c r="Q89" s="158"/>
      <c r="R89" s="158"/>
      <c r="S89" s="158"/>
      <c r="T89" s="158"/>
      <c r="U89" s="158"/>
      <c r="V89" s="35"/>
    </row>
    <row r="90" spans="1:22" ht="16.5" customHeight="1" x14ac:dyDescent="0.35">
      <c r="A90" s="33"/>
      <c r="B90" s="144"/>
      <c r="C90" s="144"/>
      <c r="D90" s="144"/>
      <c r="E90" s="144"/>
      <c r="F90" s="144"/>
      <c r="G90" s="144"/>
      <c r="H90" s="144"/>
      <c r="I90" s="158"/>
      <c r="J90" s="158"/>
      <c r="K90" s="158"/>
      <c r="L90" s="158"/>
      <c r="M90" s="158"/>
      <c r="N90" s="158"/>
      <c r="O90" s="158"/>
      <c r="P90" s="158"/>
      <c r="Q90" s="158"/>
      <c r="R90" s="158"/>
      <c r="S90" s="158"/>
      <c r="T90" s="158"/>
      <c r="U90" s="158"/>
      <c r="V90" s="35"/>
    </row>
    <row r="91" spans="1:22" ht="16.5" customHeight="1" x14ac:dyDescent="0.35">
      <c r="A91" s="33"/>
      <c r="B91" s="144"/>
      <c r="C91" s="144"/>
      <c r="D91" s="144"/>
      <c r="E91" s="144"/>
      <c r="F91" s="144"/>
      <c r="G91" s="144"/>
      <c r="H91" s="144"/>
      <c r="I91" s="158"/>
      <c r="J91" s="158"/>
      <c r="K91" s="158"/>
      <c r="L91" s="158"/>
      <c r="M91" s="158"/>
      <c r="N91" s="158"/>
      <c r="O91" s="158"/>
      <c r="P91" s="158"/>
      <c r="Q91" s="158"/>
      <c r="R91" s="158"/>
      <c r="S91" s="158"/>
      <c r="T91" s="158"/>
      <c r="U91" s="158"/>
      <c r="V91" s="35"/>
    </row>
    <row r="92" spans="1:22" ht="16.5" customHeight="1" x14ac:dyDescent="0.35">
      <c r="A92" s="33"/>
      <c r="B92" s="144"/>
      <c r="C92" s="144"/>
      <c r="D92" s="144"/>
      <c r="E92" s="144"/>
      <c r="F92" s="144"/>
      <c r="G92" s="144"/>
      <c r="H92" s="144"/>
      <c r="I92" s="158"/>
      <c r="J92" s="158"/>
      <c r="K92" s="158"/>
      <c r="L92" s="158"/>
      <c r="M92" s="158"/>
      <c r="N92" s="158"/>
      <c r="O92" s="158"/>
      <c r="P92" s="158"/>
      <c r="Q92" s="158"/>
      <c r="R92" s="158"/>
      <c r="S92" s="158"/>
      <c r="T92" s="158"/>
      <c r="U92" s="158"/>
      <c r="V92" s="35"/>
    </row>
    <row r="93" spans="1:22" ht="16.5" customHeight="1" x14ac:dyDescent="0.35">
      <c r="A93" s="33"/>
      <c r="B93" s="144"/>
      <c r="C93" s="144"/>
      <c r="D93" s="144"/>
      <c r="E93" s="144"/>
      <c r="F93" s="144"/>
      <c r="G93" s="144"/>
      <c r="H93" s="144"/>
      <c r="I93" s="158"/>
      <c r="J93" s="158"/>
      <c r="K93" s="158"/>
      <c r="L93" s="158"/>
      <c r="M93" s="158"/>
      <c r="N93" s="158"/>
      <c r="O93" s="158"/>
      <c r="P93" s="158"/>
      <c r="Q93" s="158"/>
      <c r="R93" s="158"/>
      <c r="S93" s="158"/>
      <c r="T93" s="158"/>
      <c r="U93" s="158"/>
      <c r="V93" s="35"/>
    </row>
    <row r="94" spans="1:22" ht="16.5" customHeight="1" x14ac:dyDescent="0.35">
      <c r="A94" s="33"/>
      <c r="B94" s="144"/>
      <c r="C94" s="144"/>
      <c r="D94" s="144"/>
      <c r="E94" s="144"/>
      <c r="F94" s="144"/>
      <c r="G94" s="144"/>
      <c r="H94" s="144"/>
      <c r="I94" s="158"/>
      <c r="J94" s="158"/>
      <c r="K94" s="158"/>
      <c r="L94" s="158"/>
      <c r="M94" s="158"/>
      <c r="N94" s="158"/>
      <c r="O94" s="158"/>
      <c r="P94" s="158"/>
      <c r="Q94" s="158"/>
      <c r="R94" s="158"/>
      <c r="S94" s="158"/>
      <c r="T94" s="158"/>
      <c r="U94" s="158"/>
      <c r="V94" s="35"/>
    </row>
    <row r="95" spans="1:22" ht="16.5" customHeight="1" x14ac:dyDescent="0.35">
      <c r="A95" s="33"/>
      <c r="B95" s="144"/>
      <c r="C95" s="144"/>
      <c r="D95" s="144"/>
      <c r="E95" s="144"/>
      <c r="F95" s="144"/>
      <c r="G95" s="144"/>
      <c r="H95" s="144"/>
      <c r="I95" s="158"/>
      <c r="J95" s="158"/>
      <c r="K95" s="158"/>
      <c r="L95" s="158"/>
      <c r="M95" s="158"/>
      <c r="N95" s="158"/>
      <c r="O95" s="158"/>
      <c r="P95" s="158"/>
      <c r="Q95" s="158"/>
      <c r="R95" s="158"/>
      <c r="S95" s="158"/>
      <c r="T95" s="158"/>
      <c r="U95" s="158"/>
      <c r="V95" s="35"/>
    </row>
    <row r="96" spans="1:22" ht="16.5" customHeight="1" x14ac:dyDescent="0.35">
      <c r="A96" s="33"/>
      <c r="B96" s="144"/>
      <c r="C96" s="144"/>
      <c r="D96" s="144"/>
      <c r="E96" s="144"/>
      <c r="F96" s="144"/>
      <c r="G96" s="144"/>
      <c r="H96" s="144"/>
      <c r="I96" s="158"/>
      <c r="J96" s="158"/>
      <c r="K96" s="158"/>
      <c r="L96" s="158"/>
      <c r="M96" s="158"/>
      <c r="N96" s="158"/>
      <c r="O96" s="158"/>
      <c r="P96" s="158"/>
      <c r="Q96" s="158"/>
      <c r="R96" s="158"/>
      <c r="S96" s="158"/>
      <c r="T96" s="158"/>
      <c r="U96" s="158"/>
      <c r="V96" s="35"/>
    </row>
    <row r="97" spans="1:22" ht="16.5" customHeight="1" x14ac:dyDescent="0.35">
      <c r="A97" s="33"/>
      <c r="B97" s="144"/>
      <c r="C97" s="144"/>
      <c r="D97" s="144"/>
      <c r="E97" s="144"/>
      <c r="F97" s="144"/>
      <c r="G97" s="144"/>
      <c r="H97" s="144"/>
      <c r="I97" s="158"/>
      <c r="J97" s="158"/>
      <c r="K97" s="158"/>
      <c r="L97" s="158"/>
      <c r="M97" s="158"/>
      <c r="N97" s="158"/>
      <c r="O97" s="158"/>
      <c r="P97" s="158"/>
      <c r="Q97" s="158"/>
      <c r="R97" s="158"/>
      <c r="S97" s="158"/>
      <c r="T97" s="158"/>
      <c r="U97" s="158"/>
      <c r="V97" s="35"/>
    </row>
    <row r="98" spans="1:22" ht="16.5" customHeight="1" x14ac:dyDescent="0.35">
      <c r="A98" s="33"/>
      <c r="B98" s="144"/>
      <c r="C98" s="144"/>
      <c r="D98" s="144"/>
      <c r="E98" s="144"/>
      <c r="F98" s="144"/>
      <c r="G98" s="144"/>
      <c r="H98" s="144"/>
      <c r="I98" s="158"/>
      <c r="J98" s="158"/>
      <c r="K98" s="158"/>
      <c r="L98" s="158"/>
      <c r="M98" s="158"/>
      <c r="N98" s="158"/>
      <c r="O98" s="158"/>
      <c r="P98" s="158"/>
      <c r="Q98" s="158"/>
      <c r="R98" s="158"/>
      <c r="S98" s="158"/>
      <c r="T98" s="158"/>
      <c r="U98" s="158"/>
      <c r="V98" s="35"/>
    </row>
    <row r="99" spans="1:22" ht="16.5" customHeight="1" x14ac:dyDescent="0.35">
      <c r="A99" s="33"/>
      <c r="B99" s="36"/>
      <c r="C99" s="36"/>
      <c r="D99" s="36"/>
      <c r="E99" s="36"/>
      <c r="F99" s="36"/>
      <c r="G99" s="36"/>
      <c r="H99" s="36"/>
      <c r="I99" s="38"/>
      <c r="J99" s="38"/>
      <c r="K99" s="38"/>
      <c r="L99" s="38"/>
      <c r="M99" s="38"/>
      <c r="N99" s="38"/>
      <c r="O99" s="38"/>
      <c r="P99" s="38"/>
      <c r="Q99" s="38"/>
      <c r="R99" s="38"/>
      <c r="S99" s="38"/>
      <c r="T99" s="38"/>
      <c r="U99" s="38"/>
      <c r="V99" s="35"/>
    </row>
    <row r="100" spans="1:22" ht="16.5" customHeight="1" x14ac:dyDescent="0.35">
      <c r="A100" s="33"/>
      <c r="B100" s="36"/>
      <c r="C100" s="36"/>
      <c r="D100" s="36"/>
      <c r="E100" s="36"/>
      <c r="F100" s="36"/>
      <c r="G100" s="36"/>
      <c r="H100" s="144" t="s">
        <v>325</v>
      </c>
      <c r="I100" s="144"/>
      <c r="J100" s="144"/>
      <c r="K100" s="144"/>
      <c r="L100" s="144"/>
      <c r="M100" s="144"/>
      <c r="N100" s="453"/>
      <c r="O100" s="453"/>
      <c r="P100" s="453"/>
      <c r="Q100" s="453"/>
      <c r="R100" s="38"/>
      <c r="S100" s="38"/>
      <c r="T100" s="38"/>
      <c r="U100" s="38"/>
      <c r="V100" s="35"/>
    </row>
    <row r="101" spans="1:22" ht="16.5" customHeight="1" x14ac:dyDescent="0.35">
      <c r="A101" s="33"/>
      <c r="B101" s="36"/>
      <c r="C101" s="36"/>
      <c r="D101" s="36"/>
      <c r="E101" s="36"/>
      <c r="F101" s="36"/>
      <c r="G101" s="36"/>
      <c r="H101" s="144"/>
      <c r="I101" s="144"/>
      <c r="J101" s="144"/>
      <c r="K101" s="144"/>
      <c r="L101" s="144"/>
      <c r="M101" s="144"/>
      <c r="N101" s="453"/>
      <c r="O101" s="453"/>
      <c r="P101" s="453"/>
      <c r="Q101" s="453"/>
      <c r="R101" s="38"/>
      <c r="S101" s="38"/>
      <c r="T101" s="38"/>
      <c r="U101" s="38"/>
      <c r="V101" s="35"/>
    </row>
    <row r="102" spans="1:22" ht="16.5" customHeight="1" x14ac:dyDescent="0.35">
      <c r="A102" s="33"/>
      <c r="B102" s="36"/>
      <c r="C102" s="36"/>
      <c r="D102" s="36"/>
      <c r="E102" s="36"/>
      <c r="F102" s="36"/>
      <c r="G102" s="36"/>
      <c r="H102" s="144"/>
      <c r="I102" s="144"/>
      <c r="J102" s="144"/>
      <c r="K102" s="144"/>
      <c r="L102" s="144"/>
      <c r="M102" s="144"/>
      <c r="N102" s="453"/>
      <c r="O102" s="453"/>
      <c r="P102" s="453"/>
      <c r="Q102" s="453"/>
      <c r="R102" s="38"/>
      <c r="S102" s="38"/>
      <c r="T102" s="38"/>
      <c r="U102" s="38"/>
      <c r="V102" s="35"/>
    </row>
    <row r="103" spans="1:22" ht="16.5" customHeight="1" x14ac:dyDescent="0.35">
      <c r="A103" s="33"/>
      <c r="B103" s="34"/>
      <c r="C103" s="34"/>
      <c r="D103" s="34"/>
      <c r="E103" s="34"/>
      <c r="F103" s="34"/>
      <c r="G103" s="34"/>
      <c r="H103" s="34"/>
      <c r="I103" s="34"/>
      <c r="J103" s="34"/>
      <c r="K103" s="34"/>
      <c r="L103" s="34"/>
      <c r="M103" s="34"/>
      <c r="N103" s="34"/>
      <c r="O103" s="34"/>
      <c r="P103" s="34"/>
      <c r="Q103" s="34"/>
      <c r="R103" s="34"/>
      <c r="S103" s="34"/>
      <c r="T103" s="34"/>
      <c r="U103" s="34"/>
      <c r="V103" s="35"/>
    </row>
    <row r="104" spans="1:22" ht="16.5" customHeight="1" x14ac:dyDescent="0.45">
      <c r="A104" s="33"/>
      <c r="B104" s="163" t="s">
        <v>326</v>
      </c>
      <c r="C104" s="163"/>
      <c r="D104" s="163"/>
      <c r="E104" s="163"/>
      <c r="F104" s="163"/>
      <c r="G104" s="163"/>
      <c r="H104" s="163"/>
      <c r="I104" s="163"/>
      <c r="J104" s="163"/>
      <c r="K104" s="163"/>
      <c r="L104" s="163"/>
      <c r="M104" s="163"/>
      <c r="N104" s="163"/>
      <c r="O104" s="163"/>
      <c r="P104" s="163"/>
      <c r="Q104" s="163"/>
      <c r="R104" s="163"/>
      <c r="S104" s="163"/>
      <c r="T104" s="163"/>
      <c r="U104" s="163"/>
      <c r="V104" s="35"/>
    </row>
    <row r="105" spans="1:22" ht="16.5" customHeight="1" x14ac:dyDescent="0.35">
      <c r="A105" s="33"/>
      <c r="B105" s="144" t="s">
        <v>327</v>
      </c>
      <c r="C105" s="144"/>
      <c r="D105" s="144"/>
      <c r="E105" s="144"/>
      <c r="F105" s="144"/>
      <c r="G105" s="144"/>
      <c r="H105" s="144"/>
      <c r="I105" s="158" t="s">
        <v>328</v>
      </c>
      <c r="J105" s="158"/>
      <c r="K105" s="158"/>
      <c r="L105" s="158"/>
      <c r="M105" s="158"/>
      <c r="N105" s="158"/>
      <c r="O105" s="158"/>
      <c r="P105" s="158"/>
      <c r="Q105" s="158"/>
      <c r="R105" s="158"/>
      <c r="S105" s="158"/>
      <c r="T105" s="158"/>
      <c r="U105" s="158"/>
      <c r="V105" s="35"/>
    </row>
    <row r="106" spans="1:22" ht="16.5" customHeight="1" x14ac:dyDescent="0.35">
      <c r="A106" s="33"/>
      <c r="B106" s="144"/>
      <c r="C106" s="144"/>
      <c r="D106" s="144"/>
      <c r="E106" s="144"/>
      <c r="F106" s="144"/>
      <c r="G106" s="144"/>
      <c r="H106" s="144"/>
      <c r="I106" s="158"/>
      <c r="J106" s="158"/>
      <c r="K106" s="158"/>
      <c r="L106" s="158"/>
      <c r="M106" s="158"/>
      <c r="N106" s="158"/>
      <c r="O106" s="158"/>
      <c r="P106" s="158"/>
      <c r="Q106" s="158"/>
      <c r="R106" s="158"/>
      <c r="S106" s="158"/>
      <c r="T106" s="158"/>
      <c r="U106" s="158"/>
      <c r="V106" s="35"/>
    </row>
    <row r="107" spans="1:22" ht="16.5" customHeight="1" x14ac:dyDescent="0.35">
      <c r="A107" s="33"/>
      <c r="B107" s="144"/>
      <c r="C107" s="144"/>
      <c r="D107" s="144"/>
      <c r="E107" s="144"/>
      <c r="F107" s="144"/>
      <c r="G107" s="144"/>
      <c r="H107" s="144"/>
      <c r="I107" s="158"/>
      <c r="J107" s="158"/>
      <c r="K107" s="158"/>
      <c r="L107" s="158"/>
      <c r="M107" s="158"/>
      <c r="N107" s="158"/>
      <c r="O107" s="158"/>
      <c r="P107" s="158"/>
      <c r="Q107" s="158"/>
      <c r="R107" s="158"/>
      <c r="S107" s="158"/>
      <c r="T107" s="158"/>
      <c r="U107" s="158"/>
      <c r="V107" s="35"/>
    </row>
    <row r="108" spans="1:22" ht="16.5" customHeight="1" x14ac:dyDescent="0.35">
      <c r="A108" s="33"/>
      <c r="B108" s="144"/>
      <c r="C108" s="144"/>
      <c r="D108" s="144"/>
      <c r="E108" s="144"/>
      <c r="F108" s="144"/>
      <c r="G108" s="144"/>
      <c r="H108" s="144"/>
      <c r="I108" s="158"/>
      <c r="J108" s="158"/>
      <c r="K108" s="158"/>
      <c r="L108" s="158"/>
      <c r="M108" s="158"/>
      <c r="N108" s="158"/>
      <c r="O108" s="158"/>
      <c r="P108" s="158"/>
      <c r="Q108" s="158"/>
      <c r="R108" s="158"/>
      <c r="S108" s="158"/>
      <c r="T108" s="158"/>
      <c r="U108" s="158"/>
      <c r="V108" s="35"/>
    </row>
    <row r="109" spans="1:22" ht="16.5" customHeight="1" x14ac:dyDescent="0.35">
      <c r="A109" s="33"/>
      <c r="B109" s="144"/>
      <c r="C109" s="144"/>
      <c r="D109" s="144"/>
      <c r="E109" s="144"/>
      <c r="F109" s="144"/>
      <c r="G109" s="144"/>
      <c r="H109" s="144"/>
      <c r="I109" s="158"/>
      <c r="J109" s="158"/>
      <c r="K109" s="158"/>
      <c r="L109" s="158"/>
      <c r="M109" s="158"/>
      <c r="N109" s="158"/>
      <c r="O109" s="158"/>
      <c r="P109" s="158"/>
      <c r="Q109" s="158"/>
      <c r="R109" s="158"/>
      <c r="S109" s="158"/>
      <c r="T109" s="158"/>
      <c r="U109" s="158"/>
      <c r="V109" s="35"/>
    </row>
    <row r="110" spans="1:22" ht="16.5" customHeight="1" x14ac:dyDescent="0.35">
      <c r="A110" s="33"/>
      <c r="B110" s="144"/>
      <c r="C110" s="144"/>
      <c r="D110" s="144"/>
      <c r="E110" s="144"/>
      <c r="F110" s="144"/>
      <c r="G110" s="144"/>
      <c r="H110" s="144"/>
      <c r="I110" s="158"/>
      <c r="J110" s="158"/>
      <c r="K110" s="158"/>
      <c r="L110" s="158"/>
      <c r="M110" s="158"/>
      <c r="N110" s="158"/>
      <c r="O110" s="158"/>
      <c r="P110" s="158"/>
      <c r="Q110" s="158"/>
      <c r="R110" s="158"/>
      <c r="S110" s="158"/>
      <c r="T110" s="158"/>
      <c r="U110" s="158"/>
      <c r="V110" s="35"/>
    </row>
    <row r="111" spans="1:22" ht="16.5" customHeight="1" x14ac:dyDescent="0.35">
      <c r="A111" s="33"/>
      <c r="B111" s="144"/>
      <c r="C111" s="144"/>
      <c r="D111" s="144"/>
      <c r="E111" s="144"/>
      <c r="F111" s="144"/>
      <c r="G111" s="144"/>
      <c r="H111" s="144"/>
      <c r="I111" s="158"/>
      <c r="J111" s="158"/>
      <c r="K111" s="158"/>
      <c r="L111" s="158"/>
      <c r="M111" s="158"/>
      <c r="N111" s="158"/>
      <c r="O111" s="158"/>
      <c r="P111" s="158"/>
      <c r="Q111" s="158"/>
      <c r="R111" s="158"/>
      <c r="S111" s="158"/>
      <c r="T111" s="158"/>
      <c r="U111" s="158"/>
      <c r="V111" s="35"/>
    </row>
    <row r="112" spans="1:22" ht="16.5" customHeight="1" x14ac:dyDescent="0.35">
      <c r="A112" s="33"/>
      <c r="B112" s="144"/>
      <c r="C112" s="144"/>
      <c r="D112" s="144"/>
      <c r="E112" s="144"/>
      <c r="F112" s="144"/>
      <c r="G112" s="144"/>
      <c r="H112" s="144"/>
      <c r="I112" s="158"/>
      <c r="J112" s="158"/>
      <c r="K112" s="158"/>
      <c r="L112" s="158"/>
      <c r="M112" s="158"/>
      <c r="N112" s="158"/>
      <c r="O112" s="158"/>
      <c r="P112" s="158"/>
      <c r="Q112" s="158"/>
      <c r="R112" s="158"/>
      <c r="S112" s="158"/>
      <c r="T112" s="158"/>
      <c r="U112" s="158"/>
      <c r="V112" s="35"/>
    </row>
    <row r="113" spans="1:22" ht="16.5" customHeight="1" x14ac:dyDescent="0.35">
      <c r="A113" s="33"/>
      <c r="B113" s="144"/>
      <c r="C113" s="144"/>
      <c r="D113" s="144"/>
      <c r="E113" s="144"/>
      <c r="F113" s="144"/>
      <c r="G113" s="144"/>
      <c r="H113" s="144"/>
      <c r="I113" s="158"/>
      <c r="J113" s="158"/>
      <c r="K113" s="158"/>
      <c r="L113" s="158"/>
      <c r="M113" s="158"/>
      <c r="N113" s="158"/>
      <c r="O113" s="158"/>
      <c r="P113" s="158"/>
      <c r="Q113" s="158"/>
      <c r="R113" s="158"/>
      <c r="S113" s="158"/>
      <c r="T113" s="158"/>
      <c r="U113" s="158"/>
      <c r="V113" s="35"/>
    </row>
    <row r="114" spans="1:22" ht="16.5" customHeight="1" x14ac:dyDescent="0.35">
      <c r="A114" s="33"/>
      <c r="B114" s="144"/>
      <c r="C114" s="144"/>
      <c r="D114" s="144"/>
      <c r="E114" s="144"/>
      <c r="F114" s="144"/>
      <c r="G114" s="144"/>
      <c r="H114" s="144"/>
      <c r="I114" s="158"/>
      <c r="J114" s="158"/>
      <c r="K114" s="158"/>
      <c r="L114" s="158"/>
      <c r="M114" s="158"/>
      <c r="N114" s="158"/>
      <c r="O114" s="158"/>
      <c r="P114" s="158"/>
      <c r="Q114" s="158"/>
      <c r="R114" s="158"/>
      <c r="S114" s="158"/>
      <c r="T114" s="158"/>
      <c r="U114" s="158"/>
      <c r="V114" s="35"/>
    </row>
    <row r="115" spans="1:22" ht="16.5" customHeight="1" x14ac:dyDescent="0.35">
      <c r="A115" s="33"/>
      <c r="B115" s="144"/>
      <c r="C115" s="144"/>
      <c r="D115" s="144"/>
      <c r="E115" s="144"/>
      <c r="F115" s="144"/>
      <c r="G115" s="144"/>
      <c r="H115" s="144"/>
      <c r="I115" s="158"/>
      <c r="J115" s="158"/>
      <c r="K115" s="158"/>
      <c r="L115" s="158"/>
      <c r="M115" s="158"/>
      <c r="N115" s="158"/>
      <c r="O115" s="158"/>
      <c r="P115" s="158"/>
      <c r="Q115" s="158"/>
      <c r="R115" s="158"/>
      <c r="S115" s="158"/>
      <c r="T115" s="158"/>
      <c r="U115" s="158"/>
      <c r="V115" s="35"/>
    </row>
    <row r="116" spans="1:22" ht="16.5" customHeight="1" x14ac:dyDescent="0.35">
      <c r="A116" s="33"/>
      <c r="B116" s="144"/>
      <c r="C116" s="144"/>
      <c r="D116" s="144"/>
      <c r="E116" s="144"/>
      <c r="F116" s="144"/>
      <c r="G116" s="144"/>
      <c r="H116" s="144"/>
      <c r="I116" s="158"/>
      <c r="J116" s="158"/>
      <c r="K116" s="158"/>
      <c r="L116" s="158"/>
      <c r="M116" s="158"/>
      <c r="N116" s="158"/>
      <c r="O116" s="158"/>
      <c r="P116" s="158"/>
      <c r="Q116" s="158"/>
      <c r="R116" s="158"/>
      <c r="S116" s="158"/>
      <c r="T116" s="158"/>
      <c r="U116" s="158"/>
      <c r="V116" s="35"/>
    </row>
    <row r="117" spans="1:22" ht="16.5" customHeight="1" x14ac:dyDescent="0.35">
      <c r="A117" s="33"/>
      <c r="B117" s="144"/>
      <c r="C117" s="144"/>
      <c r="D117" s="144"/>
      <c r="E117" s="144"/>
      <c r="F117" s="144"/>
      <c r="G117" s="144"/>
      <c r="H117" s="144"/>
      <c r="I117" s="158"/>
      <c r="J117" s="158"/>
      <c r="K117" s="158"/>
      <c r="L117" s="158"/>
      <c r="M117" s="158"/>
      <c r="N117" s="158"/>
      <c r="O117" s="158"/>
      <c r="P117" s="158"/>
      <c r="Q117" s="158"/>
      <c r="R117" s="158"/>
      <c r="S117" s="158"/>
      <c r="T117" s="158"/>
      <c r="U117" s="158"/>
      <c r="V117" s="35"/>
    </row>
    <row r="118" spans="1:22" ht="16.5" customHeight="1" x14ac:dyDescent="0.35">
      <c r="A118" s="33"/>
      <c r="B118" s="144"/>
      <c r="C118" s="144"/>
      <c r="D118" s="144"/>
      <c r="E118" s="144"/>
      <c r="F118" s="144"/>
      <c r="G118" s="144"/>
      <c r="H118" s="144"/>
      <c r="I118" s="158"/>
      <c r="J118" s="158"/>
      <c r="K118" s="158"/>
      <c r="L118" s="158"/>
      <c r="M118" s="158"/>
      <c r="N118" s="158"/>
      <c r="O118" s="158"/>
      <c r="P118" s="158"/>
      <c r="Q118" s="158"/>
      <c r="R118" s="158"/>
      <c r="S118" s="158"/>
      <c r="T118" s="158"/>
      <c r="U118" s="158"/>
      <c r="V118" s="35"/>
    </row>
    <row r="119" spans="1:22" ht="16.5" customHeight="1" x14ac:dyDescent="0.35">
      <c r="A119" s="33"/>
      <c r="B119" s="144"/>
      <c r="C119" s="144"/>
      <c r="D119" s="144"/>
      <c r="E119" s="144"/>
      <c r="F119" s="144"/>
      <c r="G119" s="144"/>
      <c r="H119" s="144"/>
      <c r="I119" s="158"/>
      <c r="J119" s="158"/>
      <c r="K119" s="158"/>
      <c r="L119" s="158"/>
      <c r="M119" s="158"/>
      <c r="N119" s="158"/>
      <c r="O119" s="158"/>
      <c r="P119" s="158"/>
      <c r="Q119" s="158"/>
      <c r="R119" s="158"/>
      <c r="S119" s="158"/>
      <c r="T119" s="158"/>
      <c r="U119" s="158"/>
      <c r="V119" s="35"/>
    </row>
    <row r="120" spans="1:22" ht="16.5" customHeight="1" x14ac:dyDescent="0.35">
      <c r="A120" s="33"/>
      <c r="B120" s="144"/>
      <c r="C120" s="144"/>
      <c r="D120" s="144"/>
      <c r="E120" s="144"/>
      <c r="F120" s="144"/>
      <c r="G120" s="144"/>
      <c r="H120" s="144"/>
      <c r="I120" s="158"/>
      <c r="J120" s="158"/>
      <c r="K120" s="158"/>
      <c r="L120" s="158"/>
      <c r="M120" s="158"/>
      <c r="N120" s="158"/>
      <c r="O120" s="158"/>
      <c r="P120" s="158"/>
      <c r="Q120" s="158"/>
      <c r="R120" s="158"/>
      <c r="S120" s="158"/>
      <c r="T120" s="158"/>
      <c r="U120" s="158"/>
      <c r="V120" s="35"/>
    </row>
    <row r="121" spans="1:22" ht="16.5" customHeight="1" x14ac:dyDescent="0.35">
      <c r="A121" s="33"/>
      <c r="B121" s="144"/>
      <c r="C121" s="144"/>
      <c r="D121" s="144"/>
      <c r="E121" s="144"/>
      <c r="F121" s="144"/>
      <c r="G121" s="144"/>
      <c r="H121" s="144"/>
      <c r="I121" s="158"/>
      <c r="J121" s="158"/>
      <c r="K121" s="158"/>
      <c r="L121" s="158"/>
      <c r="M121" s="158"/>
      <c r="N121" s="158"/>
      <c r="O121" s="158"/>
      <c r="P121" s="158"/>
      <c r="Q121" s="158"/>
      <c r="R121" s="158"/>
      <c r="S121" s="158"/>
      <c r="T121" s="158"/>
      <c r="U121" s="158"/>
      <c r="V121" s="35"/>
    </row>
    <row r="122" spans="1:22" ht="16.5" customHeight="1" x14ac:dyDescent="0.35">
      <c r="A122" s="33"/>
      <c r="B122" s="144"/>
      <c r="C122" s="144"/>
      <c r="D122" s="144"/>
      <c r="E122" s="144"/>
      <c r="F122" s="144"/>
      <c r="G122" s="144"/>
      <c r="H122" s="144"/>
      <c r="I122" s="158"/>
      <c r="J122" s="158"/>
      <c r="K122" s="158"/>
      <c r="L122" s="158"/>
      <c r="M122" s="158"/>
      <c r="N122" s="158"/>
      <c r="O122" s="158"/>
      <c r="P122" s="158"/>
      <c r="Q122" s="158"/>
      <c r="R122" s="158"/>
      <c r="S122" s="158"/>
      <c r="T122" s="158"/>
      <c r="U122" s="158"/>
      <c r="V122" s="35"/>
    </row>
    <row r="123" spans="1:22" ht="16.5" customHeight="1" x14ac:dyDescent="0.35">
      <c r="A123" s="33"/>
      <c r="B123" s="144"/>
      <c r="C123" s="144"/>
      <c r="D123" s="144"/>
      <c r="E123" s="144"/>
      <c r="F123" s="144"/>
      <c r="G123" s="144"/>
      <c r="H123" s="144"/>
      <c r="I123" s="158"/>
      <c r="J123" s="158"/>
      <c r="K123" s="158"/>
      <c r="L123" s="158"/>
      <c r="M123" s="158"/>
      <c r="N123" s="158"/>
      <c r="O123" s="158"/>
      <c r="P123" s="158"/>
      <c r="Q123" s="158"/>
      <c r="R123" s="158"/>
      <c r="S123" s="158"/>
      <c r="T123" s="158"/>
      <c r="U123" s="158"/>
      <c r="V123" s="35"/>
    </row>
    <row r="124" spans="1:22" ht="16.5" customHeight="1" x14ac:dyDescent="0.35">
      <c r="A124" s="33"/>
      <c r="B124" s="144"/>
      <c r="C124" s="144"/>
      <c r="D124" s="144"/>
      <c r="E124" s="144"/>
      <c r="F124" s="144"/>
      <c r="G124" s="144"/>
      <c r="H124" s="144"/>
      <c r="I124" s="158"/>
      <c r="J124" s="158"/>
      <c r="K124" s="158"/>
      <c r="L124" s="158"/>
      <c r="M124" s="158"/>
      <c r="N124" s="158"/>
      <c r="O124" s="158"/>
      <c r="P124" s="158"/>
      <c r="Q124" s="158"/>
      <c r="R124" s="158"/>
      <c r="S124" s="158"/>
      <c r="T124" s="158"/>
      <c r="U124" s="158"/>
      <c r="V124" s="35"/>
    </row>
    <row r="125" spans="1:22" ht="16.5" customHeight="1" x14ac:dyDescent="0.35">
      <c r="A125" s="33"/>
      <c r="B125" s="144"/>
      <c r="C125" s="144"/>
      <c r="D125" s="144"/>
      <c r="E125" s="144"/>
      <c r="F125" s="144"/>
      <c r="G125" s="144"/>
      <c r="H125" s="144"/>
      <c r="I125" s="158"/>
      <c r="J125" s="158"/>
      <c r="K125" s="158"/>
      <c r="L125" s="158"/>
      <c r="M125" s="158"/>
      <c r="N125" s="158"/>
      <c r="O125" s="158"/>
      <c r="P125" s="158"/>
      <c r="Q125" s="158"/>
      <c r="R125" s="158"/>
      <c r="S125" s="158"/>
      <c r="T125" s="158"/>
      <c r="U125" s="158"/>
      <c r="V125" s="35"/>
    </row>
    <row r="126" spans="1:22" ht="16.5" customHeight="1" x14ac:dyDescent="0.35">
      <c r="A126" s="33"/>
      <c r="B126" s="144"/>
      <c r="C126" s="144"/>
      <c r="D126" s="144"/>
      <c r="E126" s="144"/>
      <c r="F126" s="144"/>
      <c r="G126" s="144"/>
      <c r="H126" s="144"/>
      <c r="I126" s="158"/>
      <c r="J126" s="158"/>
      <c r="K126" s="158"/>
      <c r="L126" s="158"/>
      <c r="M126" s="158"/>
      <c r="N126" s="158"/>
      <c r="O126" s="158"/>
      <c r="P126" s="158"/>
      <c r="Q126" s="158"/>
      <c r="R126" s="158"/>
      <c r="S126" s="158"/>
      <c r="T126" s="158"/>
      <c r="U126" s="158"/>
      <c r="V126" s="35"/>
    </row>
    <row r="127" spans="1:22" ht="16.5" customHeight="1" x14ac:dyDescent="0.35">
      <c r="A127" s="33"/>
      <c r="B127" s="144"/>
      <c r="C127" s="144"/>
      <c r="D127" s="144"/>
      <c r="E127" s="144"/>
      <c r="F127" s="144"/>
      <c r="G127" s="144"/>
      <c r="H127" s="144"/>
      <c r="I127" s="158"/>
      <c r="J127" s="158"/>
      <c r="K127" s="158"/>
      <c r="L127" s="158"/>
      <c r="M127" s="158"/>
      <c r="N127" s="158"/>
      <c r="O127" s="158"/>
      <c r="P127" s="158"/>
      <c r="Q127" s="158"/>
      <c r="R127" s="158"/>
      <c r="S127" s="158"/>
      <c r="T127" s="158"/>
      <c r="U127" s="158"/>
      <c r="V127" s="35"/>
    </row>
    <row r="128" spans="1:22" ht="16.5" customHeight="1" x14ac:dyDescent="0.35">
      <c r="A128" s="33"/>
      <c r="B128" s="144"/>
      <c r="C128" s="144"/>
      <c r="D128" s="144"/>
      <c r="E128" s="144"/>
      <c r="F128" s="144"/>
      <c r="G128" s="144"/>
      <c r="H128" s="144"/>
      <c r="I128" s="158"/>
      <c r="J128" s="158"/>
      <c r="K128" s="158"/>
      <c r="L128" s="158"/>
      <c r="M128" s="158"/>
      <c r="N128" s="158"/>
      <c r="O128" s="158"/>
      <c r="P128" s="158"/>
      <c r="Q128" s="158"/>
      <c r="R128" s="158"/>
      <c r="S128" s="158"/>
      <c r="T128" s="158"/>
      <c r="U128" s="158"/>
      <c r="V128" s="35"/>
    </row>
    <row r="129" spans="1:22" ht="16.5" customHeight="1" x14ac:dyDescent="0.35">
      <c r="A129" s="33"/>
      <c r="B129" s="144"/>
      <c r="C129" s="144"/>
      <c r="D129" s="144"/>
      <c r="E129" s="144"/>
      <c r="F129" s="144"/>
      <c r="G129" s="144"/>
      <c r="H129" s="144"/>
      <c r="I129" s="158"/>
      <c r="J129" s="158"/>
      <c r="K129" s="158"/>
      <c r="L129" s="158"/>
      <c r="M129" s="158"/>
      <c r="N129" s="158"/>
      <c r="O129" s="158"/>
      <c r="P129" s="158"/>
      <c r="Q129" s="158"/>
      <c r="R129" s="158"/>
      <c r="S129" s="158"/>
      <c r="T129" s="158"/>
      <c r="U129" s="158"/>
      <c r="V129" s="35"/>
    </row>
    <row r="130" spans="1:22" ht="16.5" customHeight="1" x14ac:dyDescent="0.35">
      <c r="A130" s="33"/>
      <c r="B130" s="144"/>
      <c r="C130" s="144"/>
      <c r="D130" s="144"/>
      <c r="E130" s="144"/>
      <c r="F130" s="144"/>
      <c r="G130" s="144"/>
      <c r="H130" s="144"/>
      <c r="I130" s="158"/>
      <c r="J130" s="158"/>
      <c r="K130" s="158"/>
      <c r="L130" s="158"/>
      <c r="M130" s="158"/>
      <c r="N130" s="158"/>
      <c r="O130" s="158"/>
      <c r="P130" s="158"/>
      <c r="Q130" s="158"/>
      <c r="R130" s="158"/>
      <c r="S130" s="158"/>
      <c r="T130" s="158"/>
      <c r="U130" s="158"/>
      <c r="V130" s="35"/>
    </row>
    <row r="131" spans="1:22" ht="16.5" customHeight="1" thickBot="1" x14ac:dyDescent="0.4">
      <c r="A131" s="33"/>
      <c r="B131" s="34"/>
      <c r="C131" s="34"/>
      <c r="D131" s="34"/>
      <c r="E131" s="34"/>
      <c r="F131" s="34"/>
      <c r="G131" s="34"/>
      <c r="H131" s="34"/>
      <c r="I131" s="34"/>
      <c r="J131" s="34"/>
      <c r="K131" s="34"/>
      <c r="L131" s="34"/>
      <c r="M131" s="34"/>
      <c r="N131" s="34"/>
      <c r="O131" s="34"/>
      <c r="P131" s="34"/>
      <c r="Q131" s="34"/>
      <c r="R131" s="34"/>
      <c r="S131" s="34"/>
      <c r="T131" s="34"/>
      <c r="U131" s="34"/>
      <c r="V131" s="35"/>
    </row>
    <row r="132" spans="1:22" ht="16.5" customHeight="1" thickBot="1" x14ac:dyDescent="0.4">
      <c r="A132" s="33"/>
      <c r="B132" s="34"/>
      <c r="C132" s="34"/>
      <c r="D132" s="34"/>
      <c r="E132" s="34"/>
      <c r="F132" s="7"/>
      <c r="G132" s="7"/>
      <c r="H132" s="274" t="s">
        <v>329</v>
      </c>
      <c r="I132" s="274"/>
      <c r="J132" s="274"/>
      <c r="K132" s="274"/>
      <c r="L132" s="274"/>
      <c r="M132" s="274"/>
      <c r="N132" s="274"/>
      <c r="O132" s="274"/>
      <c r="P132" s="7"/>
      <c r="Q132" s="7"/>
      <c r="R132" s="7"/>
      <c r="S132" s="7"/>
      <c r="T132" s="34"/>
      <c r="U132" s="34"/>
      <c r="V132" s="35"/>
    </row>
    <row r="133" spans="1:22" ht="16.5" customHeight="1" thickBot="1" x14ac:dyDescent="0.4">
      <c r="A133" s="33"/>
      <c r="B133" s="34"/>
      <c r="C133" s="34"/>
      <c r="D133" s="34"/>
      <c r="E133" s="34"/>
      <c r="F133" s="7"/>
      <c r="G133" s="7"/>
      <c r="H133" s="99" t="b">
        <v>0</v>
      </c>
      <c r="I133" s="444" t="s">
        <v>330</v>
      </c>
      <c r="J133" s="444"/>
      <c r="K133" s="444"/>
      <c r="L133" s="444"/>
      <c r="M133" s="444"/>
      <c r="N133" s="444"/>
      <c r="O133" s="444"/>
      <c r="P133" s="7"/>
      <c r="Q133" s="7"/>
      <c r="R133" s="34"/>
      <c r="S133" s="34"/>
      <c r="T133" s="34"/>
      <c r="U133" s="34"/>
      <c r="V133" s="35"/>
    </row>
    <row r="134" spans="1:22" ht="32.5" customHeight="1" thickBot="1" x14ac:dyDescent="0.4">
      <c r="A134" s="33"/>
      <c r="B134" s="34"/>
      <c r="C134" s="34"/>
      <c r="D134" s="34"/>
      <c r="E134" s="34"/>
      <c r="F134" s="7"/>
      <c r="G134" s="7"/>
      <c r="H134" s="99" t="b">
        <v>0</v>
      </c>
      <c r="I134" s="444" t="s">
        <v>331</v>
      </c>
      <c r="J134" s="444"/>
      <c r="K134" s="444"/>
      <c r="L134" s="444"/>
      <c r="M134" s="444"/>
      <c r="N134" s="444"/>
      <c r="O134" s="444"/>
      <c r="P134" s="7"/>
      <c r="Q134" s="7"/>
      <c r="R134" s="34"/>
      <c r="S134" s="34"/>
      <c r="T134" s="34"/>
      <c r="U134" s="34"/>
      <c r="V134" s="35"/>
    </row>
    <row r="135" spans="1:22" ht="16.5" customHeight="1" thickBot="1" x14ac:dyDescent="0.5">
      <c r="A135" s="33"/>
      <c r="B135" s="34"/>
      <c r="C135" s="34"/>
      <c r="D135" s="34"/>
      <c r="E135" s="34"/>
      <c r="F135" s="34"/>
      <c r="G135" s="34"/>
      <c r="H135" s="100" t="b">
        <v>0</v>
      </c>
      <c r="I135" s="444" t="s">
        <v>332</v>
      </c>
      <c r="J135" s="444"/>
      <c r="K135" s="444"/>
      <c r="L135" s="444"/>
      <c r="M135" s="444"/>
      <c r="N135" s="444"/>
      <c r="O135" s="444"/>
      <c r="P135" s="10"/>
      <c r="Q135" s="10"/>
      <c r="R135" s="34"/>
      <c r="S135" s="34"/>
      <c r="T135" s="34"/>
      <c r="U135" s="34"/>
      <c r="V135" s="35"/>
    </row>
    <row r="136" spans="1:22" ht="16.5" customHeight="1" thickBot="1" x14ac:dyDescent="0.5">
      <c r="A136" s="33"/>
      <c r="B136" s="34"/>
      <c r="C136" s="34"/>
      <c r="D136" s="34"/>
      <c r="E136" s="34"/>
      <c r="F136" s="34"/>
      <c r="G136" s="34"/>
      <c r="H136" s="100" t="b">
        <v>0</v>
      </c>
      <c r="I136" s="444" t="s">
        <v>333</v>
      </c>
      <c r="J136" s="444"/>
      <c r="K136" s="444"/>
      <c r="L136" s="444"/>
      <c r="M136" s="444"/>
      <c r="N136" s="444"/>
      <c r="O136" s="444"/>
      <c r="P136" s="10"/>
      <c r="Q136" s="10"/>
      <c r="R136" s="34"/>
      <c r="S136" s="34"/>
      <c r="T136" s="34"/>
      <c r="U136" s="34"/>
      <c r="V136" s="35"/>
    </row>
    <row r="137" spans="1:22" ht="32.5" customHeight="1" thickBot="1" x14ac:dyDescent="0.5">
      <c r="A137" s="33"/>
      <c r="B137" s="34"/>
      <c r="C137" s="34"/>
      <c r="D137" s="34"/>
      <c r="E137" s="34"/>
      <c r="F137" s="34"/>
      <c r="G137" s="34"/>
      <c r="H137" s="100" t="b">
        <v>0</v>
      </c>
      <c r="I137" s="444" t="s">
        <v>334</v>
      </c>
      <c r="J137" s="444"/>
      <c r="K137" s="444"/>
      <c r="L137" s="444"/>
      <c r="M137" s="444"/>
      <c r="N137" s="444"/>
      <c r="O137" s="444"/>
      <c r="P137" s="10"/>
      <c r="Q137" s="10"/>
      <c r="R137" s="34"/>
      <c r="S137" s="34"/>
      <c r="T137" s="34"/>
      <c r="U137" s="34"/>
      <c r="V137" s="35"/>
    </row>
    <row r="138" spans="1:22" ht="33" customHeight="1" thickBot="1" x14ac:dyDescent="0.5">
      <c r="A138" s="33"/>
      <c r="B138" s="34"/>
      <c r="C138" s="34"/>
      <c r="D138" s="34"/>
      <c r="E138" s="34"/>
      <c r="F138" s="34"/>
      <c r="G138" s="34"/>
      <c r="H138" s="100" t="b">
        <v>0</v>
      </c>
      <c r="I138" s="444" t="s">
        <v>335</v>
      </c>
      <c r="J138" s="444"/>
      <c r="K138" s="444"/>
      <c r="L138" s="444"/>
      <c r="M138" s="444"/>
      <c r="N138" s="444"/>
      <c r="O138" s="444"/>
      <c r="P138" s="10"/>
      <c r="Q138" s="10"/>
      <c r="R138" s="34"/>
      <c r="S138" s="34"/>
      <c r="T138" s="34"/>
      <c r="U138" s="34"/>
      <c r="V138" s="35"/>
    </row>
    <row r="139" spans="1:22" ht="33" customHeight="1" thickBot="1" x14ac:dyDescent="0.5">
      <c r="A139" s="33"/>
      <c r="B139" s="34"/>
      <c r="C139" s="34"/>
      <c r="D139" s="34"/>
      <c r="E139" s="34"/>
      <c r="F139" s="34"/>
      <c r="G139" s="34"/>
      <c r="H139" s="100" t="b">
        <v>0</v>
      </c>
      <c r="I139" s="444" t="s">
        <v>336</v>
      </c>
      <c r="J139" s="444"/>
      <c r="K139" s="444"/>
      <c r="L139" s="444"/>
      <c r="M139" s="444"/>
      <c r="N139" s="444"/>
      <c r="O139" s="444"/>
      <c r="P139" s="10"/>
      <c r="Q139" s="10"/>
      <c r="R139" s="34"/>
      <c r="S139" s="34"/>
      <c r="T139" s="34"/>
      <c r="U139" s="34"/>
      <c r="V139" s="35"/>
    </row>
    <row r="140" spans="1:22" ht="16.5" customHeight="1" thickBot="1" x14ac:dyDescent="0.5">
      <c r="A140" s="33"/>
      <c r="B140" s="34"/>
      <c r="C140" s="34"/>
      <c r="D140" s="34"/>
      <c r="E140" s="34"/>
      <c r="F140" s="34"/>
      <c r="G140" s="34"/>
      <c r="H140" s="100" t="b">
        <v>0</v>
      </c>
      <c r="I140" s="444" t="s">
        <v>337</v>
      </c>
      <c r="J140" s="444"/>
      <c r="K140" s="444"/>
      <c r="L140" s="444"/>
      <c r="M140" s="444"/>
      <c r="N140" s="444"/>
      <c r="O140" s="444"/>
      <c r="P140" s="10"/>
      <c r="Q140" s="10"/>
      <c r="R140" s="34"/>
      <c r="S140" s="34"/>
      <c r="T140" s="34"/>
      <c r="U140" s="34"/>
      <c r="V140" s="35"/>
    </row>
    <row r="141" spans="1:22" ht="33" customHeight="1" thickBot="1" x14ac:dyDescent="0.5">
      <c r="A141" s="33"/>
      <c r="B141" s="34"/>
      <c r="C141" s="34"/>
      <c r="D141" s="34"/>
      <c r="E141" s="34"/>
      <c r="F141" s="34"/>
      <c r="G141" s="34"/>
      <c r="H141" s="100" t="b">
        <v>0</v>
      </c>
      <c r="I141" s="444" t="s">
        <v>338</v>
      </c>
      <c r="J141" s="444"/>
      <c r="K141" s="444"/>
      <c r="L141" s="444"/>
      <c r="M141" s="444"/>
      <c r="N141" s="444"/>
      <c r="O141" s="444"/>
      <c r="P141" s="10"/>
      <c r="Q141" s="10"/>
      <c r="R141" s="34"/>
      <c r="S141" s="34"/>
      <c r="T141" s="34"/>
      <c r="U141" s="34"/>
      <c r="V141" s="35"/>
    </row>
    <row r="142" spans="1:22" ht="33" customHeight="1" thickBot="1" x14ac:dyDescent="0.5">
      <c r="A142" s="33"/>
      <c r="B142" s="34"/>
      <c r="C142" s="34"/>
      <c r="D142" s="34"/>
      <c r="E142" s="34"/>
      <c r="F142" s="34"/>
      <c r="G142" s="34"/>
      <c r="H142" s="100" t="b">
        <v>0</v>
      </c>
      <c r="I142" s="444" t="s">
        <v>339</v>
      </c>
      <c r="J142" s="444"/>
      <c r="K142" s="444"/>
      <c r="L142" s="444"/>
      <c r="M142" s="444"/>
      <c r="N142" s="444"/>
      <c r="O142" s="444"/>
      <c r="P142" s="10"/>
      <c r="Q142" s="10"/>
      <c r="R142" s="34"/>
      <c r="S142" s="34"/>
      <c r="T142" s="34"/>
      <c r="U142" s="34"/>
      <c r="V142" s="35"/>
    </row>
    <row r="143" spans="1:22" ht="51" customHeight="1" thickBot="1" x14ac:dyDescent="0.5">
      <c r="A143" s="33"/>
      <c r="B143" s="34"/>
      <c r="C143" s="34"/>
      <c r="D143" s="34"/>
      <c r="E143" s="34"/>
      <c r="F143" s="34"/>
      <c r="G143" s="34"/>
      <c r="H143" s="100" t="b">
        <v>0</v>
      </c>
      <c r="I143" s="444" t="s">
        <v>340</v>
      </c>
      <c r="J143" s="444"/>
      <c r="K143" s="444"/>
      <c r="L143" s="444"/>
      <c r="M143" s="444"/>
      <c r="N143" s="444"/>
      <c r="O143" s="444"/>
      <c r="P143" s="10"/>
      <c r="Q143" s="10"/>
      <c r="R143" s="34"/>
      <c r="S143" s="34"/>
      <c r="T143" s="34"/>
      <c r="U143" s="34"/>
      <c r="V143" s="35"/>
    </row>
    <row r="144" spans="1:22" ht="16.5" customHeight="1" thickBot="1" x14ac:dyDescent="0.5">
      <c r="A144" s="33"/>
      <c r="B144" s="34"/>
      <c r="C144" s="34"/>
      <c r="D144" s="34"/>
      <c r="E144" s="34"/>
      <c r="F144" s="34"/>
      <c r="G144" s="34"/>
      <c r="H144" s="100" t="b">
        <v>0</v>
      </c>
      <c r="I144" s="444" t="s">
        <v>341</v>
      </c>
      <c r="J144" s="444"/>
      <c r="K144" s="444"/>
      <c r="L144" s="444"/>
      <c r="M144" s="444"/>
      <c r="N144" s="444"/>
      <c r="O144" s="444"/>
      <c r="P144" s="10"/>
      <c r="Q144" s="10"/>
      <c r="R144" s="34"/>
      <c r="S144" s="34"/>
      <c r="T144" s="34"/>
      <c r="U144" s="34"/>
      <c r="V144" s="35"/>
    </row>
    <row r="145" spans="1:22" ht="16.5" customHeight="1" x14ac:dyDescent="0.35">
      <c r="A145" s="33"/>
      <c r="B145" s="34"/>
      <c r="C145" s="34"/>
      <c r="D145" s="34"/>
      <c r="E145" s="34"/>
      <c r="F145" s="34"/>
      <c r="G145" s="34"/>
      <c r="H145" s="34"/>
      <c r="I145" s="34"/>
      <c r="J145" s="34"/>
      <c r="K145" s="34"/>
      <c r="L145" s="34"/>
      <c r="M145" s="34"/>
      <c r="N145" s="34"/>
      <c r="O145" s="34"/>
      <c r="P145" s="34"/>
      <c r="Q145" s="34"/>
      <c r="R145" s="34"/>
      <c r="S145" s="34"/>
      <c r="T145" s="34"/>
      <c r="U145" s="34"/>
      <c r="V145" s="35"/>
    </row>
    <row r="146" spans="1:22" ht="16.5" customHeight="1" x14ac:dyDescent="0.35">
      <c r="A146" s="33"/>
      <c r="B146" s="186" t="s">
        <v>17</v>
      </c>
      <c r="C146" s="186"/>
      <c r="D146" s="186"/>
      <c r="E146" s="186"/>
      <c r="F146" s="186"/>
      <c r="G146" s="186"/>
      <c r="H146" s="186"/>
      <c r="I146" s="186"/>
      <c r="J146" s="186"/>
      <c r="K146" s="186"/>
      <c r="L146" s="186"/>
      <c r="M146" s="186"/>
      <c r="N146" s="186"/>
      <c r="O146" s="186"/>
      <c r="P146" s="186"/>
      <c r="Q146" s="186"/>
      <c r="R146" s="186"/>
      <c r="S146" s="186"/>
      <c r="T146" s="186"/>
      <c r="U146" s="186"/>
      <c r="V146" s="35"/>
    </row>
    <row r="147" spans="1:22" ht="16.5" customHeight="1" x14ac:dyDescent="0.35">
      <c r="A147" s="33"/>
      <c r="B147" s="186"/>
      <c r="C147" s="186"/>
      <c r="D147" s="186"/>
      <c r="E147" s="186"/>
      <c r="F147" s="186"/>
      <c r="G147" s="186"/>
      <c r="H147" s="186"/>
      <c r="I147" s="186"/>
      <c r="J147" s="186"/>
      <c r="K147" s="186"/>
      <c r="L147" s="186"/>
      <c r="M147" s="186"/>
      <c r="N147" s="186"/>
      <c r="O147" s="186"/>
      <c r="P147" s="186"/>
      <c r="Q147" s="186"/>
      <c r="R147" s="186"/>
      <c r="S147" s="186"/>
      <c r="T147" s="186"/>
      <c r="U147" s="186"/>
      <c r="V147" s="35"/>
    </row>
    <row r="148" spans="1:22" ht="16.5" customHeight="1" x14ac:dyDescent="0.35">
      <c r="A148" s="33"/>
      <c r="B148" s="186"/>
      <c r="C148" s="186"/>
      <c r="D148" s="186"/>
      <c r="E148" s="186"/>
      <c r="F148" s="186"/>
      <c r="G148" s="186"/>
      <c r="H148" s="186"/>
      <c r="I148" s="186"/>
      <c r="J148" s="186"/>
      <c r="K148" s="186"/>
      <c r="L148" s="186"/>
      <c r="M148" s="186"/>
      <c r="N148" s="186"/>
      <c r="O148" s="186"/>
      <c r="P148" s="186"/>
      <c r="Q148" s="186"/>
      <c r="R148" s="186"/>
      <c r="S148" s="186"/>
      <c r="T148" s="186"/>
      <c r="U148" s="186"/>
      <c r="V148" s="35"/>
    </row>
    <row r="149" spans="1:22" ht="16.5" customHeight="1" x14ac:dyDescent="0.35">
      <c r="A149" s="33"/>
      <c r="B149" s="186"/>
      <c r="C149" s="186"/>
      <c r="D149" s="186"/>
      <c r="E149" s="186"/>
      <c r="F149" s="186"/>
      <c r="G149" s="186"/>
      <c r="H149" s="186"/>
      <c r="I149" s="186"/>
      <c r="J149" s="186"/>
      <c r="K149" s="186"/>
      <c r="L149" s="186"/>
      <c r="M149" s="186"/>
      <c r="N149" s="186"/>
      <c r="O149" s="186"/>
      <c r="P149" s="186"/>
      <c r="Q149" s="186"/>
      <c r="R149" s="186"/>
      <c r="S149" s="186"/>
      <c r="T149" s="186"/>
      <c r="U149" s="186"/>
      <c r="V149" s="35"/>
    </row>
    <row r="150" spans="1:22" ht="16.5" customHeight="1" x14ac:dyDescent="0.35">
      <c r="A150" s="33"/>
      <c r="B150" s="186"/>
      <c r="C150" s="186"/>
      <c r="D150" s="186"/>
      <c r="E150" s="186"/>
      <c r="F150" s="186"/>
      <c r="G150" s="186"/>
      <c r="H150" s="186"/>
      <c r="I150" s="186"/>
      <c r="J150" s="186"/>
      <c r="K150" s="186"/>
      <c r="L150" s="186"/>
      <c r="M150" s="186"/>
      <c r="N150" s="186"/>
      <c r="O150" s="186"/>
      <c r="P150" s="186"/>
      <c r="Q150" s="186"/>
      <c r="R150" s="186"/>
      <c r="S150" s="186"/>
      <c r="T150" s="186"/>
      <c r="U150" s="186"/>
      <c r="V150" s="35"/>
    </row>
    <row r="151" spans="1:22" ht="16.5" customHeight="1" x14ac:dyDescent="0.35">
      <c r="A151" s="33"/>
      <c r="B151" s="186"/>
      <c r="C151" s="186"/>
      <c r="D151" s="186"/>
      <c r="E151" s="186"/>
      <c r="F151" s="186"/>
      <c r="G151" s="186"/>
      <c r="H151" s="186"/>
      <c r="I151" s="186"/>
      <c r="J151" s="186"/>
      <c r="K151" s="186"/>
      <c r="L151" s="186"/>
      <c r="M151" s="186"/>
      <c r="N151" s="186"/>
      <c r="O151" s="186"/>
      <c r="P151" s="186"/>
      <c r="Q151" s="186"/>
      <c r="R151" s="186"/>
      <c r="S151" s="186"/>
      <c r="T151" s="186"/>
      <c r="U151" s="186"/>
      <c r="V151" s="35"/>
    </row>
    <row r="152" spans="1:22" ht="16.5" customHeight="1" x14ac:dyDescent="0.35">
      <c r="A152" s="33"/>
      <c r="B152" s="186"/>
      <c r="C152" s="186"/>
      <c r="D152" s="186"/>
      <c r="E152" s="186"/>
      <c r="F152" s="186"/>
      <c r="G152" s="186"/>
      <c r="H152" s="186"/>
      <c r="I152" s="186"/>
      <c r="J152" s="186"/>
      <c r="K152" s="186"/>
      <c r="L152" s="186"/>
      <c r="M152" s="186"/>
      <c r="N152" s="186"/>
      <c r="O152" s="186"/>
      <c r="P152" s="186"/>
      <c r="Q152" s="186"/>
      <c r="R152" s="186"/>
      <c r="S152" s="186"/>
      <c r="T152" s="186"/>
      <c r="U152" s="186"/>
      <c r="V152" s="35"/>
    </row>
    <row r="153" spans="1:22" ht="16.5" customHeight="1" x14ac:dyDescent="0.35">
      <c r="A153" s="33"/>
      <c r="B153" s="186"/>
      <c r="C153" s="186"/>
      <c r="D153" s="186"/>
      <c r="E153" s="186"/>
      <c r="F153" s="186"/>
      <c r="G153" s="186"/>
      <c r="H153" s="186"/>
      <c r="I153" s="186"/>
      <c r="J153" s="186"/>
      <c r="K153" s="186"/>
      <c r="L153" s="186"/>
      <c r="M153" s="186"/>
      <c r="N153" s="186"/>
      <c r="O153" s="186"/>
      <c r="P153" s="186"/>
      <c r="Q153" s="186"/>
      <c r="R153" s="186"/>
      <c r="S153" s="186"/>
      <c r="T153" s="186"/>
      <c r="U153" s="186"/>
      <c r="V153" s="35"/>
    </row>
    <row r="154" spans="1:22" ht="16.5" customHeight="1" x14ac:dyDescent="0.35">
      <c r="A154" s="33"/>
      <c r="B154" s="186"/>
      <c r="C154" s="186"/>
      <c r="D154" s="186"/>
      <c r="E154" s="186"/>
      <c r="F154" s="186"/>
      <c r="G154" s="186"/>
      <c r="H154" s="186"/>
      <c r="I154" s="186"/>
      <c r="J154" s="186"/>
      <c r="K154" s="186"/>
      <c r="L154" s="186"/>
      <c r="M154" s="186"/>
      <c r="N154" s="186"/>
      <c r="O154" s="186"/>
      <c r="P154" s="186"/>
      <c r="Q154" s="186"/>
      <c r="R154" s="186"/>
      <c r="S154" s="186"/>
      <c r="T154" s="186"/>
      <c r="U154" s="186"/>
      <c r="V154" s="35"/>
    </row>
    <row r="155" spans="1:22" ht="16.5" customHeight="1" x14ac:dyDescent="0.35">
      <c r="A155" s="33"/>
      <c r="B155" s="186"/>
      <c r="C155" s="186"/>
      <c r="D155" s="186"/>
      <c r="E155" s="186"/>
      <c r="F155" s="186"/>
      <c r="G155" s="186"/>
      <c r="H155" s="186"/>
      <c r="I155" s="186"/>
      <c r="J155" s="186"/>
      <c r="K155" s="186"/>
      <c r="L155" s="186"/>
      <c r="M155" s="186"/>
      <c r="N155" s="186"/>
      <c r="O155" s="186"/>
      <c r="P155" s="186"/>
      <c r="Q155" s="186"/>
      <c r="R155" s="186"/>
      <c r="S155" s="186"/>
      <c r="T155" s="186"/>
      <c r="U155" s="186"/>
      <c r="V155" s="35"/>
    </row>
    <row r="156" spans="1:22" ht="16.5" customHeight="1" x14ac:dyDescent="0.35">
      <c r="A156" s="33"/>
      <c r="B156" s="186"/>
      <c r="C156" s="186"/>
      <c r="D156" s="186"/>
      <c r="E156" s="186"/>
      <c r="F156" s="186"/>
      <c r="G156" s="186"/>
      <c r="H156" s="186"/>
      <c r="I156" s="186"/>
      <c r="J156" s="186"/>
      <c r="K156" s="186"/>
      <c r="L156" s="186"/>
      <c r="M156" s="186"/>
      <c r="N156" s="186"/>
      <c r="O156" s="186"/>
      <c r="P156" s="186"/>
      <c r="Q156" s="186"/>
      <c r="R156" s="186"/>
      <c r="S156" s="186"/>
      <c r="T156" s="186"/>
      <c r="U156" s="186"/>
      <c r="V156" s="35"/>
    </row>
    <row r="157" spans="1:22" ht="16.5" customHeight="1" x14ac:dyDescent="0.35">
      <c r="A157" s="33"/>
      <c r="B157" s="186"/>
      <c r="C157" s="186"/>
      <c r="D157" s="186"/>
      <c r="E157" s="186"/>
      <c r="F157" s="186"/>
      <c r="G157" s="186"/>
      <c r="H157" s="186"/>
      <c r="I157" s="186"/>
      <c r="J157" s="186"/>
      <c r="K157" s="186"/>
      <c r="L157" s="186"/>
      <c r="M157" s="186"/>
      <c r="N157" s="186"/>
      <c r="O157" s="186"/>
      <c r="P157" s="186"/>
      <c r="Q157" s="186"/>
      <c r="R157" s="186"/>
      <c r="S157" s="186"/>
      <c r="T157" s="186"/>
      <c r="U157" s="186"/>
      <c r="V157" s="35"/>
    </row>
    <row r="158" spans="1:22" ht="16.5" customHeight="1" x14ac:dyDescent="0.35">
      <c r="A158" s="33"/>
      <c r="B158" s="186"/>
      <c r="C158" s="186"/>
      <c r="D158" s="186"/>
      <c r="E158" s="186"/>
      <c r="F158" s="186"/>
      <c r="G158" s="186"/>
      <c r="H158" s="186"/>
      <c r="I158" s="186"/>
      <c r="J158" s="186"/>
      <c r="K158" s="186"/>
      <c r="L158" s="186"/>
      <c r="M158" s="186"/>
      <c r="N158" s="186"/>
      <c r="O158" s="186"/>
      <c r="P158" s="186"/>
      <c r="Q158" s="186"/>
      <c r="R158" s="186"/>
      <c r="S158" s="186"/>
      <c r="T158" s="186"/>
      <c r="U158" s="186"/>
      <c r="V158" s="35"/>
    </row>
    <row r="159" spans="1:22" ht="16.5" customHeight="1" x14ac:dyDescent="0.35">
      <c r="A159" s="33"/>
      <c r="B159" s="186"/>
      <c r="C159" s="186"/>
      <c r="D159" s="186"/>
      <c r="E159" s="186"/>
      <c r="F159" s="186"/>
      <c r="G159" s="186"/>
      <c r="H159" s="186"/>
      <c r="I159" s="186"/>
      <c r="J159" s="186"/>
      <c r="K159" s="186"/>
      <c r="L159" s="186"/>
      <c r="M159" s="186"/>
      <c r="N159" s="186"/>
      <c r="O159" s="186"/>
      <c r="P159" s="186"/>
      <c r="Q159" s="186"/>
      <c r="R159" s="186"/>
      <c r="S159" s="186"/>
      <c r="T159" s="186"/>
      <c r="U159" s="186"/>
      <c r="V159" s="35"/>
    </row>
    <row r="160" spans="1:22" ht="16.5" customHeight="1" x14ac:dyDescent="0.35">
      <c r="A160" s="33"/>
      <c r="B160" s="186"/>
      <c r="C160" s="186"/>
      <c r="D160" s="186"/>
      <c r="E160" s="186"/>
      <c r="F160" s="186"/>
      <c r="G160" s="186"/>
      <c r="H160" s="186"/>
      <c r="I160" s="186"/>
      <c r="J160" s="186"/>
      <c r="K160" s="186"/>
      <c r="L160" s="186"/>
      <c r="M160" s="186"/>
      <c r="N160" s="186"/>
      <c r="O160" s="186"/>
      <c r="P160" s="186"/>
      <c r="Q160" s="186"/>
      <c r="R160" s="186"/>
      <c r="S160" s="186"/>
      <c r="T160" s="186"/>
      <c r="U160" s="186"/>
      <c r="V160" s="35"/>
    </row>
    <row r="161" spans="1:22" ht="16.5" customHeight="1" x14ac:dyDescent="0.35">
      <c r="A161" s="33"/>
      <c r="B161" s="186"/>
      <c r="C161" s="186"/>
      <c r="D161" s="186"/>
      <c r="E161" s="186"/>
      <c r="F161" s="186"/>
      <c r="G161" s="186"/>
      <c r="H161" s="186"/>
      <c r="I161" s="186"/>
      <c r="J161" s="186"/>
      <c r="K161" s="186"/>
      <c r="L161" s="186"/>
      <c r="M161" s="186"/>
      <c r="N161" s="186"/>
      <c r="O161" s="186"/>
      <c r="P161" s="186"/>
      <c r="Q161" s="186"/>
      <c r="R161" s="186"/>
      <c r="S161" s="186"/>
      <c r="T161" s="186"/>
      <c r="U161" s="186"/>
      <c r="V161" s="35"/>
    </row>
    <row r="162" spans="1:22" ht="16.5" customHeight="1" x14ac:dyDescent="0.35">
      <c r="A162" s="33"/>
      <c r="B162" s="186"/>
      <c r="C162" s="186"/>
      <c r="D162" s="186"/>
      <c r="E162" s="186"/>
      <c r="F162" s="186"/>
      <c r="G162" s="186"/>
      <c r="H162" s="186"/>
      <c r="I162" s="186"/>
      <c r="J162" s="186"/>
      <c r="K162" s="186"/>
      <c r="L162" s="186"/>
      <c r="M162" s="186"/>
      <c r="N162" s="186"/>
      <c r="O162" s="186"/>
      <c r="P162" s="186"/>
      <c r="Q162" s="186"/>
      <c r="R162" s="186"/>
      <c r="S162" s="186"/>
      <c r="T162" s="186"/>
      <c r="U162" s="186"/>
      <c r="V162" s="35"/>
    </row>
    <row r="163" spans="1:22" ht="16.5" customHeight="1" x14ac:dyDescent="0.35">
      <c r="A163" s="33"/>
      <c r="B163" s="186"/>
      <c r="C163" s="186"/>
      <c r="D163" s="186"/>
      <c r="E163" s="186"/>
      <c r="F163" s="186"/>
      <c r="G163" s="186"/>
      <c r="H163" s="186"/>
      <c r="I163" s="186"/>
      <c r="J163" s="186"/>
      <c r="K163" s="186"/>
      <c r="L163" s="186"/>
      <c r="M163" s="186"/>
      <c r="N163" s="186"/>
      <c r="O163" s="186"/>
      <c r="P163" s="186"/>
      <c r="Q163" s="186"/>
      <c r="R163" s="186"/>
      <c r="S163" s="186"/>
      <c r="T163" s="186"/>
      <c r="U163" s="186"/>
      <c r="V163" s="35"/>
    </row>
    <row r="164" spans="1:22" ht="16.5" customHeight="1" x14ac:dyDescent="0.35">
      <c r="A164" s="33"/>
      <c r="B164" s="186"/>
      <c r="C164" s="186"/>
      <c r="D164" s="186"/>
      <c r="E164" s="186"/>
      <c r="F164" s="186"/>
      <c r="G164" s="186"/>
      <c r="H164" s="186"/>
      <c r="I164" s="186"/>
      <c r="J164" s="186"/>
      <c r="K164" s="186"/>
      <c r="L164" s="186"/>
      <c r="M164" s="186"/>
      <c r="N164" s="186"/>
      <c r="O164" s="186"/>
      <c r="P164" s="186"/>
      <c r="Q164" s="186"/>
      <c r="R164" s="186"/>
      <c r="S164" s="186"/>
      <c r="T164" s="186"/>
      <c r="U164" s="186"/>
      <c r="V164" s="35"/>
    </row>
    <row r="165" spans="1:22" ht="16.5" customHeight="1" x14ac:dyDescent="0.35">
      <c r="A165" s="33"/>
      <c r="B165" s="186"/>
      <c r="C165" s="186"/>
      <c r="D165" s="186"/>
      <c r="E165" s="186"/>
      <c r="F165" s="186"/>
      <c r="G165" s="186"/>
      <c r="H165" s="186"/>
      <c r="I165" s="186"/>
      <c r="J165" s="186"/>
      <c r="K165" s="186"/>
      <c r="L165" s="186"/>
      <c r="M165" s="186"/>
      <c r="N165" s="186"/>
      <c r="O165" s="186"/>
      <c r="P165" s="186"/>
      <c r="Q165" s="186"/>
      <c r="R165" s="186"/>
      <c r="S165" s="186"/>
      <c r="T165" s="186"/>
      <c r="U165" s="186"/>
      <c r="V165" s="35"/>
    </row>
    <row r="166" spans="1:22" ht="16.5" customHeight="1" x14ac:dyDescent="0.35">
      <c r="A166" s="33"/>
      <c r="B166" s="186"/>
      <c r="C166" s="186"/>
      <c r="D166" s="186"/>
      <c r="E166" s="186"/>
      <c r="F166" s="186"/>
      <c r="G166" s="186"/>
      <c r="H166" s="186"/>
      <c r="I166" s="186"/>
      <c r="J166" s="186"/>
      <c r="K166" s="186"/>
      <c r="L166" s="186"/>
      <c r="M166" s="186"/>
      <c r="N166" s="186"/>
      <c r="O166" s="186"/>
      <c r="P166" s="186"/>
      <c r="Q166" s="186"/>
      <c r="R166" s="186"/>
      <c r="S166" s="186"/>
      <c r="T166" s="186"/>
      <c r="U166" s="186"/>
      <c r="V166" s="35"/>
    </row>
    <row r="167" spans="1:22" ht="16.5" customHeight="1" x14ac:dyDescent="0.35">
      <c r="A167" s="33"/>
      <c r="B167" s="186"/>
      <c r="C167" s="186"/>
      <c r="D167" s="186"/>
      <c r="E167" s="186"/>
      <c r="F167" s="186"/>
      <c r="G167" s="186"/>
      <c r="H167" s="186"/>
      <c r="I167" s="186"/>
      <c r="J167" s="186"/>
      <c r="K167" s="186"/>
      <c r="L167" s="186"/>
      <c r="M167" s="186"/>
      <c r="N167" s="186"/>
      <c r="O167" s="186"/>
      <c r="P167" s="186"/>
      <c r="Q167" s="186"/>
      <c r="R167" s="186"/>
      <c r="S167" s="186"/>
      <c r="T167" s="186"/>
      <c r="U167" s="186"/>
      <c r="V167" s="35"/>
    </row>
    <row r="168" spans="1:22" ht="16.5" customHeight="1" x14ac:dyDescent="0.35">
      <c r="A168" s="33"/>
      <c r="B168" s="186"/>
      <c r="C168" s="186"/>
      <c r="D168" s="186"/>
      <c r="E168" s="186"/>
      <c r="F168" s="186"/>
      <c r="G168" s="186"/>
      <c r="H168" s="186"/>
      <c r="I168" s="186"/>
      <c r="J168" s="186"/>
      <c r="K168" s="186"/>
      <c r="L168" s="186"/>
      <c r="M168" s="186"/>
      <c r="N168" s="186"/>
      <c r="O168" s="186"/>
      <c r="P168" s="186"/>
      <c r="Q168" s="186"/>
      <c r="R168" s="186"/>
      <c r="S168" s="186"/>
      <c r="T168" s="186"/>
      <c r="U168" s="186"/>
      <c r="V168" s="35"/>
    </row>
    <row r="169" spans="1:22" ht="16.5" customHeight="1" x14ac:dyDescent="0.35">
      <c r="A169" s="33"/>
      <c r="B169" s="186"/>
      <c r="C169" s="186"/>
      <c r="D169" s="186"/>
      <c r="E169" s="186"/>
      <c r="F169" s="186"/>
      <c r="G169" s="186"/>
      <c r="H169" s="186"/>
      <c r="I169" s="186"/>
      <c r="J169" s="186"/>
      <c r="K169" s="186"/>
      <c r="L169" s="186"/>
      <c r="M169" s="186"/>
      <c r="N169" s="186"/>
      <c r="O169" s="186"/>
      <c r="P169" s="186"/>
      <c r="Q169" s="186"/>
      <c r="R169" s="186"/>
      <c r="S169" s="186"/>
      <c r="T169" s="186"/>
      <c r="U169" s="186"/>
      <c r="V169" s="35"/>
    </row>
    <row r="170" spans="1:22" ht="16.5" customHeight="1" x14ac:dyDescent="0.35">
      <c r="A170" s="33"/>
      <c r="B170" s="186"/>
      <c r="C170" s="186"/>
      <c r="D170" s="186"/>
      <c r="E170" s="186"/>
      <c r="F170" s="186"/>
      <c r="G170" s="186"/>
      <c r="H170" s="186"/>
      <c r="I170" s="186"/>
      <c r="J170" s="186"/>
      <c r="K170" s="186"/>
      <c r="L170" s="186"/>
      <c r="M170" s="186"/>
      <c r="N170" s="186"/>
      <c r="O170" s="186"/>
      <c r="P170" s="186"/>
      <c r="Q170" s="186"/>
      <c r="R170" s="186"/>
      <c r="S170" s="186"/>
      <c r="T170" s="186"/>
      <c r="U170" s="186"/>
      <c r="V170" s="35"/>
    </row>
    <row r="171" spans="1:22" ht="16.5" customHeight="1" x14ac:dyDescent="0.35">
      <c r="A171" s="33"/>
      <c r="B171" s="34"/>
      <c r="C171" s="34"/>
      <c r="D171" s="34"/>
      <c r="E171" s="34"/>
      <c r="F171" s="34"/>
      <c r="G171" s="34"/>
      <c r="H171" s="34"/>
      <c r="I171" s="34"/>
      <c r="J171" s="34"/>
      <c r="K171" s="34"/>
      <c r="L171" s="34"/>
      <c r="M171" s="34"/>
      <c r="N171" s="34"/>
      <c r="O171" s="34"/>
      <c r="P171" s="34"/>
      <c r="Q171" s="34"/>
      <c r="R171" s="34"/>
      <c r="S171" s="34"/>
      <c r="T171" s="34"/>
      <c r="U171" s="34"/>
      <c r="V171" s="35"/>
    </row>
    <row r="172" spans="1:22" ht="16.5" customHeight="1" x14ac:dyDescent="0.35">
      <c r="A172" s="33"/>
      <c r="B172" s="149" t="s">
        <v>342</v>
      </c>
      <c r="C172" s="149"/>
      <c r="D172" s="149"/>
      <c r="E172" s="149"/>
      <c r="F172" s="149"/>
      <c r="G172" s="149"/>
      <c r="H172" s="149"/>
      <c r="I172" s="149"/>
      <c r="J172" s="149"/>
      <c r="K172" s="149"/>
      <c r="L172" s="149"/>
      <c r="M172" s="149"/>
      <c r="N172" s="149"/>
      <c r="O172" s="149"/>
      <c r="P172" s="149"/>
      <c r="Q172" s="149"/>
      <c r="R172" s="149"/>
      <c r="S172" s="149"/>
      <c r="T172" s="149"/>
      <c r="U172" s="149"/>
      <c r="V172" s="35"/>
    </row>
    <row r="173" spans="1:22" ht="16.5" customHeight="1" x14ac:dyDescent="0.35">
      <c r="A173" s="33"/>
      <c r="B173" s="144" t="s">
        <v>343</v>
      </c>
      <c r="C173" s="144"/>
      <c r="D173" s="144"/>
      <c r="E173" s="144"/>
      <c r="F173" s="144"/>
      <c r="G173" s="144"/>
      <c r="H173" s="144"/>
      <c r="I173" s="158" t="s">
        <v>344</v>
      </c>
      <c r="J173" s="158"/>
      <c r="K173" s="158"/>
      <c r="L173" s="158"/>
      <c r="M173" s="158"/>
      <c r="N173" s="158"/>
      <c r="O173" s="158"/>
      <c r="P173" s="158"/>
      <c r="Q173" s="158"/>
      <c r="R173" s="158"/>
      <c r="S173" s="158"/>
      <c r="T173" s="158"/>
      <c r="U173" s="158"/>
      <c r="V173" s="35"/>
    </row>
    <row r="174" spans="1:22" ht="16.5" customHeight="1" x14ac:dyDescent="0.35">
      <c r="A174" s="33"/>
      <c r="B174" s="144"/>
      <c r="C174" s="144"/>
      <c r="D174" s="144"/>
      <c r="E174" s="144"/>
      <c r="F174" s="144"/>
      <c r="G174" s="144"/>
      <c r="H174" s="144"/>
      <c r="I174" s="158"/>
      <c r="J174" s="158"/>
      <c r="K174" s="158"/>
      <c r="L174" s="158"/>
      <c r="M174" s="158"/>
      <c r="N174" s="158"/>
      <c r="O174" s="158"/>
      <c r="P174" s="158"/>
      <c r="Q174" s="158"/>
      <c r="R174" s="158"/>
      <c r="S174" s="158"/>
      <c r="T174" s="158"/>
      <c r="U174" s="158"/>
      <c r="V174" s="35"/>
    </row>
    <row r="175" spans="1:22" ht="16.5" customHeight="1" x14ac:dyDescent="0.35">
      <c r="A175" s="33"/>
      <c r="B175" s="144"/>
      <c r="C175" s="144"/>
      <c r="D175" s="144"/>
      <c r="E175" s="144"/>
      <c r="F175" s="144"/>
      <c r="G175" s="144"/>
      <c r="H175" s="144"/>
      <c r="I175" s="158"/>
      <c r="J175" s="158"/>
      <c r="K175" s="158"/>
      <c r="L175" s="158"/>
      <c r="M175" s="158"/>
      <c r="N175" s="158"/>
      <c r="O175" s="158"/>
      <c r="P175" s="158"/>
      <c r="Q175" s="158"/>
      <c r="R175" s="158"/>
      <c r="S175" s="158"/>
      <c r="T175" s="158"/>
      <c r="U175" s="158"/>
      <c r="V175" s="35"/>
    </row>
    <row r="176" spans="1:22" ht="16.5" customHeight="1" x14ac:dyDescent="0.35">
      <c r="A176" s="33"/>
      <c r="B176" s="144"/>
      <c r="C176" s="144"/>
      <c r="D176" s="144"/>
      <c r="E176" s="144"/>
      <c r="F176" s="144"/>
      <c r="G176" s="144"/>
      <c r="H176" s="144"/>
      <c r="I176" s="158"/>
      <c r="J176" s="158"/>
      <c r="K176" s="158"/>
      <c r="L176" s="158"/>
      <c r="M176" s="158"/>
      <c r="N176" s="158"/>
      <c r="O176" s="158"/>
      <c r="P176" s="158"/>
      <c r="Q176" s="158"/>
      <c r="R176" s="158"/>
      <c r="S176" s="158"/>
      <c r="T176" s="158"/>
      <c r="U176" s="158"/>
      <c r="V176" s="35"/>
    </row>
    <row r="177" spans="1:22" ht="16.5" customHeight="1" x14ac:dyDescent="0.35">
      <c r="A177" s="33"/>
      <c r="B177" s="144"/>
      <c r="C177" s="144"/>
      <c r="D177" s="144"/>
      <c r="E177" s="144"/>
      <c r="F177" s="144"/>
      <c r="G177" s="144"/>
      <c r="H177" s="144"/>
      <c r="I177" s="158"/>
      <c r="J177" s="158"/>
      <c r="K177" s="158"/>
      <c r="L177" s="158"/>
      <c r="M177" s="158"/>
      <c r="N177" s="158"/>
      <c r="O177" s="158"/>
      <c r="P177" s="158"/>
      <c r="Q177" s="158"/>
      <c r="R177" s="158"/>
      <c r="S177" s="158"/>
      <c r="T177" s="158"/>
      <c r="U177" s="158"/>
      <c r="V177" s="35"/>
    </row>
    <row r="178" spans="1:22" ht="16.5" customHeight="1" x14ac:dyDescent="0.35">
      <c r="A178" s="33"/>
      <c r="B178" s="144"/>
      <c r="C178" s="144"/>
      <c r="D178" s="144"/>
      <c r="E178" s="144"/>
      <c r="F178" s="144"/>
      <c r="G178" s="144"/>
      <c r="H178" s="144"/>
      <c r="I178" s="158"/>
      <c r="J178" s="158"/>
      <c r="K178" s="158"/>
      <c r="L178" s="158"/>
      <c r="M178" s="158"/>
      <c r="N178" s="158"/>
      <c r="O178" s="158"/>
      <c r="P178" s="158"/>
      <c r="Q178" s="158"/>
      <c r="R178" s="158"/>
      <c r="S178" s="158"/>
      <c r="T178" s="158"/>
      <c r="U178" s="158"/>
      <c r="V178" s="35"/>
    </row>
    <row r="179" spans="1:22" ht="16.5" customHeight="1" x14ac:dyDescent="0.35">
      <c r="A179" s="33"/>
      <c r="B179" s="144"/>
      <c r="C179" s="144"/>
      <c r="D179" s="144"/>
      <c r="E179" s="144"/>
      <c r="F179" s="144"/>
      <c r="G179" s="144"/>
      <c r="H179" s="144"/>
      <c r="I179" s="158"/>
      <c r="J179" s="158"/>
      <c r="K179" s="158"/>
      <c r="L179" s="158"/>
      <c r="M179" s="158"/>
      <c r="N179" s="158"/>
      <c r="O179" s="158"/>
      <c r="P179" s="158"/>
      <c r="Q179" s="158"/>
      <c r="R179" s="158"/>
      <c r="S179" s="158"/>
      <c r="T179" s="158"/>
      <c r="U179" s="158"/>
      <c r="V179" s="35"/>
    </row>
    <row r="180" spans="1:22" ht="16.5" customHeight="1" x14ac:dyDescent="0.35">
      <c r="A180" s="33"/>
      <c r="B180" s="144"/>
      <c r="C180" s="144"/>
      <c r="D180" s="144"/>
      <c r="E180" s="144"/>
      <c r="F180" s="144"/>
      <c r="G180" s="144"/>
      <c r="H180" s="144"/>
      <c r="I180" s="158"/>
      <c r="J180" s="158"/>
      <c r="K180" s="158"/>
      <c r="L180" s="158"/>
      <c r="M180" s="158"/>
      <c r="N180" s="158"/>
      <c r="O180" s="158"/>
      <c r="P180" s="158"/>
      <c r="Q180" s="158"/>
      <c r="R180" s="158"/>
      <c r="S180" s="158"/>
      <c r="T180" s="158"/>
      <c r="U180" s="158"/>
      <c r="V180" s="35"/>
    </row>
    <row r="181" spans="1:22" ht="16.5" customHeight="1" x14ac:dyDescent="0.35">
      <c r="A181" s="33"/>
      <c r="B181" s="144"/>
      <c r="C181" s="144"/>
      <c r="D181" s="144"/>
      <c r="E181" s="144"/>
      <c r="F181" s="144"/>
      <c r="G181" s="144"/>
      <c r="H181" s="144"/>
      <c r="I181" s="158"/>
      <c r="J181" s="158"/>
      <c r="K181" s="158"/>
      <c r="L181" s="158"/>
      <c r="M181" s="158"/>
      <c r="N181" s="158"/>
      <c r="O181" s="158"/>
      <c r="P181" s="158"/>
      <c r="Q181" s="158"/>
      <c r="R181" s="158"/>
      <c r="S181" s="158"/>
      <c r="T181" s="158"/>
      <c r="U181" s="158"/>
      <c r="V181" s="35"/>
    </row>
    <row r="182" spans="1:22" ht="16.5" customHeight="1" x14ac:dyDescent="0.35">
      <c r="A182" s="33"/>
      <c r="B182" s="144"/>
      <c r="C182" s="144"/>
      <c r="D182" s="144"/>
      <c r="E182" s="144"/>
      <c r="F182" s="144"/>
      <c r="G182" s="144"/>
      <c r="H182" s="144"/>
      <c r="I182" s="158"/>
      <c r="J182" s="158"/>
      <c r="K182" s="158"/>
      <c r="L182" s="158"/>
      <c r="M182" s="158"/>
      <c r="N182" s="158"/>
      <c r="O182" s="158"/>
      <c r="P182" s="158"/>
      <c r="Q182" s="158"/>
      <c r="R182" s="158"/>
      <c r="S182" s="158"/>
      <c r="T182" s="158"/>
      <c r="U182" s="158"/>
      <c r="V182" s="35"/>
    </row>
    <row r="183" spans="1:22" ht="78" customHeight="1" x14ac:dyDescent="0.35">
      <c r="A183" s="33"/>
      <c r="B183" s="144"/>
      <c r="C183" s="144"/>
      <c r="D183" s="144"/>
      <c r="E183" s="144"/>
      <c r="F183" s="144"/>
      <c r="G183" s="144"/>
      <c r="H183" s="144"/>
      <c r="I183" s="158"/>
      <c r="J183" s="158"/>
      <c r="K183" s="158"/>
      <c r="L183" s="158"/>
      <c r="M183" s="158"/>
      <c r="N183" s="158"/>
      <c r="O183" s="158"/>
      <c r="P183" s="158"/>
      <c r="Q183" s="158"/>
      <c r="R183" s="158"/>
      <c r="S183" s="158"/>
      <c r="T183" s="158"/>
      <c r="U183" s="158"/>
      <c r="V183" s="35"/>
    </row>
    <row r="184" spans="1:22" ht="16.5" customHeight="1" thickBot="1" x14ac:dyDescent="0.4">
      <c r="A184" s="33"/>
      <c r="B184" s="34"/>
      <c r="C184" s="34"/>
      <c r="D184" s="34"/>
      <c r="E184" s="34"/>
      <c r="F184" s="34"/>
      <c r="G184" s="34"/>
      <c r="H184" s="34"/>
      <c r="I184" s="34"/>
      <c r="J184" s="34"/>
      <c r="K184" s="34"/>
      <c r="L184" s="34"/>
      <c r="M184" s="34"/>
      <c r="N184" s="34"/>
      <c r="O184" s="34"/>
      <c r="P184" s="34"/>
      <c r="Q184" s="34"/>
      <c r="R184" s="34"/>
      <c r="S184" s="34"/>
      <c r="T184" s="34"/>
      <c r="U184" s="34"/>
      <c r="V184" s="35"/>
    </row>
    <row r="185" spans="1:22" ht="16.5" customHeight="1" thickBot="1" x14ac:dyDescent="0.4">
      <c r="A185" s="33"/>
      <c r="B185" s="34"/>
      <c r="C185" s="34"/>
      <c r="D185" s="34"/>
      <c r="E185" s="34"/>
      <c r="F185" s="7"/>
      <c r="G185" s="7"/>
      <c r="H185" s="274" t="s">
        <v>329</v>
      </c>
      <c r="I185" s="274"/>
      <c r="J185" s="274"/>
      <c r="K185" s="274"/>
      <c r="L185" s="274"/>
      <c r="M185" s="274"/>
      <c r="N185" s="274"/>
      <c r="O185" s="274"/>
      <c r="P185" s="7"/>
      <c r="Q185" s="7"/>
      <c r="R185" s="7"/>
      <c r="S185" s="7"/>
      <c r="T185" s="34"/>
      <c r="U185" s="34"/>
      <c r="V185" s="35"/>
    </row>
    <row r="186" spans="1:22" ht="16.5" customHeight="1" x14ac:dyDescent="0.35">
      <c r="A186" s="33"/>
      <c r="B186" s="34"/>
      <c r="C186" s="34"/>
      <c r="D186" s="34"/>
      <c r="E186" s="34"/>
      <c r="F186" s="7"/>
      <c r="G186" s="7"/>
      <c r="H186" s="438" t="b">
        <v>0</v>
      </c>
      <c r="I186" s="432" t="s">
        <v>345</v>
      </c>
      <c r="J186" s="433"/>
      <c r="K186" s="433"/>
      <c r="L186" s="433"/>
      <c r="M186" s="433"/>
      <c r="N186" s="433"/>
      <c r="O186" s="434"/>
      <c r="P186" s="7"/>
      <c r="Q186" s="7"/>
      <c r="R186" s="7"/>
      <c r="S186" s="7"/>
      <c r="T186" s="34"/>
      <c r="U186" s="34"/>
      <c r="V186" s="35"/>
    </row>
    <row r="187" spans="1:22" ht="16.5" customHeight="1" thickBot="1" x14ac:dyDescent="0.4">
      <c r="A187" s="33"/>
      <c r="B187" s="34"/>
      <c r="C187" s="34"/>
      <c r="D187" s="34"/>
      <c r="E187" s="34"/>
      <c r="F187" s="7"/>
      <c r="G187" s="7"/>
      <c r="H187" s="439"/>
      <c r="I187" s="435"/>
      <c r="J187" s="436"/>
      <c r="K187" s="436"/>
      <c r="L187" s="436"/>
      <c r="M187" s="436"/>
      <c r="N187" s="436"/>
      <c r="O187" s="437"/>
      <c r="P187" s="7"/>
      <c r="Q187" s="7"/>
      <c r="R187" s="34"/>
      <c r="S187" s="34"/>
      <c r="T187" s="34"/>
      <c r="U187" s="34"/>
      <c r="V187" s="35"/>
    </row>
    <row r="188" spans="1:22" ht="16.5" customHeight="1" x14ac:dyDescent="0.35">
      <c r="A188" s="33"/>
      <c r="B188" s="34"/>
      <c r="C188" s="34"/>
      <c r="D188" s="34"/>
      <c r="E188" s="34"/>
      <c r="F188" s="7"/>
      <c r="G188" s="7"/>
      <c r="H188" s="438" t="b">
        <v>0</v>
      </c>
      <c r="I188" s="432" t="s">
        <v>346</v>
      </c>
      <c r="J188" s="433"/>
      <c r="K188" s="433"/>
      <c r="L188" s="433"/>
      <c r="M188" s="433"/>
      <c r="N188" s="433"/>
      <c r="O188" s="434"/>
      <c r="P188" s="7"/>
      <c r="Q188" s="7"/>
      <c r="R188" s="34"/>
      <c r="S188" s="34"/>
      <c r="T188" s="34"/>
      <c r="U188" s="34"/>
      <c r="V188" s="35"/>
    </row>
    <row r="189" spans="1:22" ht="16.5" customHeight="1" x14ac:dyDescent="0.35">
      <c r="A189" s="33"/>
      <c r="B189" s="34"/>
      <c r="C189" s="34"/>
      <c r="D189" s="34"/>
      <c r="E189" s="34"/>
      <c r="F189" s="7"/>
      <c r="G189" s="7"/>
      <c r="H189" s="443"/>
      <c r="I189" s="440"/>
      <c r="J189" s="441"/>
      <c r="K189" s="441"/>
      <c r="L189" s="441"/>
      <c r="M189" s="441"/>
      <c r="N189" s="441"/>
      <c r="O189" s="442"/>
      <c r="P189" s="7"/>
      <c r="Q189" s="7"/>
      <c r="R189" s="34"/>
      <c r="S189" s="34"/>
      <c r="T189" s="34"/>
      <c r="U189" s="34"/>
      <c r="V189" s="35"/>
    </row>
    <row r="190" spans="1:22" ht="16.5" customHeight="1" thickBot="1" x14ac:dyDescent="0.4">
      <c r="A190" s="33"/>
      <c r="B190" s="34"/>
      <c r="C190" s="34"/>
      <c r="D190" s="34"/>
      <c r="E190" s="34"/>
      <c r="F190" s="7"/>
      <c r="G190" s="7"/>
      <c r="H190" s="439"/>
      <c r="I190" s="435"/>
      <c r="J190" s="436"/>
      <c r="K190" s="436"/>
      <c r="L190" s="436"/>
      <c r="M190" s="436"/>
      <c r="N190" s="436"/>
      <c r="O190" s="437"/>
      <c r="P190" s="7"/>
      <c r="Q190" s="7"/>
      <c r="R190" s="34"/>
      <c r="S190" s="34"/>
      <c r="T190" s="34"/>
      <c r="U190" s="34"/>
      <c r="V190" s="35"/>
    </row>
    <row r="191" spans="1:22" ht="16.5" customHeight="1" x14ac:dyDescent="0.35">
      <c r="A191" s="33"/>
      <c r="B191" s="34"/>
      <c r="C191" s="34"/>
      <c r="D191" s="34"/>
      <c r="E191" s="34"/>
      <c r="F191" s="7"/>
      <c r="G191" s="7"/>
      <c r="H191" s="438" t="b">
        <v>0</v>
      </c>
      <c r="I191" s="432" t="s">
        <v>347</v>
      </c>
      <c r="J191" s="433"/>
      <c r="K191" s="433"/>
      <c r="L191" s="433"/>
      <c r="M191" s="433"/>
      <c r="N191" s="433"/>
      <c r="O191" s="434"/>
      <c r="P191" s="7"/>
      <c r="Q191" s="7"/>
      <c r="R191" s="34"/>
      <c r="S191" s="34"/>
      <c r="T191" s="34"/>
      <c r="U191" s="34"/>
      <c r="V191" s="35"/>
    </row>
    <row r="192" spans="1:22" ht="16.5" customHeight="1" thickBot="1" x14ac:dyDescent="0.5">
      <c r="A192" s="33"/>
      <c r="B192" s="34"/>
      <c r="C192" s="34"/>
      <c r="D192" s="34"/>
      <c r="E192" s="34"/>
      <c r="F192" s="34"/>
      <c r="G192" s="34"/>
      <c r="H192" s="439"/>
      <c r="I192" s="435"/>
      <c r="J192" s="436"/>
      <c r="K192" s="436"/>
      <c r="L192" s="436"/>
      <c r="M192" s="436"/>
      <c r="N192" s="436"/>
      <c r="O192" s="437"/>
      <c r="P192" s="10"/>
      <c r="Q192" s="10"/>
      <c r="R192" s="34"/>
      <c r="S192" s="34"/>
      <c r="T192" s="34"/>
      <c r="U192" s="34"/>
      <c r="V192" s="35"/>
    </row>
    <row r="193" spans="1:22" ht="16.5" customHeight="1" x14ac:dyDescent="0.45">
      <c r="A193" s="33"/>
      <c r="B193" s="34"/>
      <c r="C193" s="34"/>
      <c r="D193" s="34"/>
      <c r="E193" s="34"/>
      <c r="F193" s="34"/>
      <c r="G193" s="34"/>
      <c r="H193" s="438" t="b">
        <v>0</v>
      </c>
      <c r="I193" s="432" t="s">
        <v>348</v>
      </c>
      <c r="J193" s="433"/>
      <c r="K193" s="433"/>
      <c r="L193" s="433"/>
      <c r="M193" s="433"/>
      <c r="N193" s="433"/>
      <c r="O193" s="434"/>
      <c r="P193" s="10"/>
      <c r="Q193" s="10"/>
      <c r="R193" s="34"/>
      <c r="S193" s="34"/>
      <c r="T193" s="34"/>
      <c r="U193" s="34"/>
      <c r="V193" s="35"/>
    </row>
    <row r="194" spans="1:22" ht="16.5" customHeight="1" x14ac:dyDescent="0.45">
      <c r="A194" s="33"/>
      <c r="B194" s="34"/>
      <c r="C194" s="34"/>
      <c r="D194" s="34"/>
      <c r="E194" s="34"/>
      <c r="F194" s="34"/>
      <c r="G194" s="34"/>
      <c r="H194" s="443"/>
      <c r="I194" s="440"/>
      <c r="J194" s="441"/>
      <c r="K194" s="441"/>
      <c r="L194" s="441"/>
      <c r="M194" s="441"/>
      <c r="N194" s="441"/>
      <c r="O194" s="442"/>
      <c r="P194" s="10"/>
      <c r="Q194" s="10"/>
      <c r="R194" s="34"/>
      <c r="S194" s="34"/>
      <c r="T194" s="34"/>
      <c r="U194" s="34"/>
      <c r="V194" s="35"/>
    </row>
    <row r="195" spans="1:22" ht="16.5" customHeight="1" thickBot="1" x14ac:dyDescent="0.5">
      <c r="A195" s="33"/>
      <c r="B195" s="34"/>
      <c r="C195" s="34"/>
      <c r="D195" s="34"/>
      <c r="E195" s="34"/>
      <c r="F195" s="34"/>
      <c r="G195" s="34"/>
      <c r="H195" s="439"/>
      <c r="I195" s="435"/>
      <c r="J195" s="436"/>
      <c r="K195" s="436"/>
      <c r="L195" s="436"/>
      <c r="M195" s="436"/>
      <c r="N195" s="436"/>
      <c r="O195" s="437"/>
      <c r="P195" s="10"/>
      <c r="Q195" s="10"/>
      <c r="R195" s="34"/>
      <c r="S195" s="34"/>
      <c r="T195" s="34"/>
      <c r="U195" s="34"/>
      <c r="V195" s="35"/>
    </row>
    <row r="196" spans="1:22" ht="16.5" customHeight="1" x14ac:dyDescent="0.45">
      <c r="A196" s="33"/>
      <c r="B196" s="34"/>
      <c r="C196" s="34"/>
      <c r="D196" s="34"/>
      <c r="E196" s="34"/>
      <c r="F196" s="34"/>
      <c r="G196" s="34"/>
      <c r="H196" s="428" t="b">
        <v>0</v>
      </c>
      <c r="I196" s="432" t="s">
        <v>349</v>
      </c>
      <c r="J196" s="433"/>
      <c r="K196" s="433"/>
      <c r="L196" s="433"/>
      <c r="M196" s="433"/>
      <c r="N196" s="433"/>
      <c r="O196" s="434"/>
      <c r="P196" s="10"/>
      <c r="Q196" s="10"/>
      <c r="R196" s="34"/>
      <c r="S196" s="34"/>
      <c r="T196" s="34"/>
      <c r="U196" s="34"/>
      <c r="V196" s="35"/>
    </row>
    <row r="197" spans="1:22" ht="16.5" customHeight="1" thickBot="1" x14ac:dyDescent="0.5">
      <c r="A197" s="33"/>
      <c r="B197" s="34"/>
      <c r="C197" s="34"/>
      <c r="D197" s="34"/>
      <c r="E197" s="34"/>
      <c r="F197" s="34"/>
      <c r="G197" s="34"/>
      <c r="H197" s="429"/>
      <c r="I197" s="435"/>
      <c r="J197" s="436"/>
      <c r="K197" s="436"/>
      <c r="L197" s="436"/>
      <c r="M197" s="436"/>
      <c r="N197" s="436"/>
      <c r="O197" s="437"/>
      <c r="P197" s="10"/>
      <c r="Q197" s="10"/>
      <c r="R197" s="34"/>
      <c r="S197" s="34"/>
      <c r="T197" s="34"/>
      <c r="U197" s="34"/>
      <c r="V197" s="35"/>
    </row>
    <row r="198" spans="1:22" ht="16.5" customHeight="1" x14ac:dyDescent="0.45">
      <c r="A198" s="33"/>
      <c r="B198" s="34"/>
      <c r="C198" s="34"/>
      <c r="D198" s="34"/>
      <c r="E198" s="34"/>
      <c r="F198" s="34"/>
      <c r="G198" s="34"/>
      <c r="H198" s="428" t="b">
        <v>0</v>
      </c>
      <c r="I198" s="432" t="s">
        <v>350</v>
      </c>
      <c r="J198" s="433"/>
      <c r="K198" s="433"/>
      <c r="L198" s="433"/>
      <c r="M198" s="433"/>
      <c r="N198" s="433"/>
      <c r="O198" s="434"/>
      <c r="P198" s="10"/>
      <c r="Q198" s="10"/>
      <c r="R198" s="34"/>
      <c r="S198" s="34"/>
      <c r="T198" s="34"/>
      <c r="U198" s="34"/>
      <c r="V198" s="35"/>
    </row>
    <row r="199" spans="1:22" ht="16.5" customHeight="1" thickBot="1" x14ac:dyDescent="0.5">
      <c r="A199" s="33"/>
      <c r="B199" s="34"/>
      <c r="C199" s="34"/>
      <c r="D199" s="34"/>
      <c r="E199" s="34"/>
      <c r="F199" s="34"/>
      <c r="G199" s="34"/>
      <c r="H199" s="429"/>
      <c r="I199" s="435"/>
      <c r="J199" s="436"/>
      <c r="K199" s="436"/>
      <c r="L199" s="436"/>
      <c r="M199" s="436"/>
      <c r="N199" s="436"/>
      <c r="O199" s="437"/>
      <c r="P199" s="10"/>
      <c r="Q199" s="10"/>
      <c r="R199" s="34"/>
      <c r="S199" s="34"/>
      <c r="T199" s="34"/>
      <c r="U199" s="34"/>
      <c r="V199" s="35"/>
    </row>
    <row r="200" spans="1:22" ht="16.5" customHeight="1" x14ac:dyDescent="0.45">
      <c r="A200" s="33"/>
      <c r="B200" s="34"/>
      <c r="C200" s="34"/>
      <c r="D200" s="34"/>
      <c r="E200" s="34"/>
      <c r="F200" s="34"/>
      <c r="G200" s="34"/>
      <c r="H200" s="428" t="b">
        <v>0</v>
      </c>
      <c r="I200" s="432" t="s">
        <v>351</v>
      </c>
      <c r="J200" s="433"/>
      <c r="K200" s="433"/>
      <c r="L200" s="433"/>
      <c r="M200" s="433"/>
      <c r="N200" s="433"/>
      <c r="O200" s="434"/>
      <c r="P200" s="10"/>
      <c r="Q200" s="10"/>
      <c r="R200" s="34"/>
      <c r="S200" s="34"/>
      <c r="T200" s="34"/>
      <c r="U200" s="34"/>
      <c r="V200" s="35"/>
    </row>
    <row r="201" spans="1:22" ht="16.5" customHeight="1" thickBot="1" x14ac:dyDescent="0.5">
      <c r="A201" s="33"/>
      <c r="B201" s="34"/>
      <c r="C201" s="34"/>
      <c r="D201" s="34"/>
      <c r="E201" s="34"/>
      <c r="F201" s="34"/>
      <c r="G201" s="34"/>
      <c r="H201" s="429"/>
      <c r="I201" s="435"/>
      <c r="J201" s="436"/>
      <c r="K201" s="436"/>
      <c r="L201" s="436"/>
      <c r="M201" s="436"/>
      <c r="N201" s="436"/>
      <c r="O201" s="437"/>
      <c r="P201" s="10"/>
      <c r="Q201" s="10"/>
      <c r="R201" s="34"/>
      <c r="S201" s="34"/>
      <c r="T201" s="34"/>
      <c r="U201" s="34"/>
      <c r="V201" s="35"/>
    </row>
    <row r="202" spans="1:22" ht="16.5" customHeight="1" x14ac:dyDescent="0.45">
      <c r="A202" s="33"/>
      <c r="B202" s="34"/>
      <c r="C202" s="34"/>
      <c r="D202" s="34"/>
      <c r="E202" s="34"/>
      <c r="F202" s="34"/>
      <c r="G202" s="34"/>
      <c r="H202" s="428" t="b">
        <v>0</v>
      </c>
      <c r="I202" s="432" t="s">
        <v>352</v>
      </c>
      <c r="J202" s="433"/>
      <c r="K202" s="433"/>
      <c r="L202" s="433"/>
      <c r="M202" s="433"/>
      <c r="N202" s="433"/>
      <c r="O202" s="434"/>
      <c r="P202" s="10"/>
      <c r="Q202" s="10"/>
      <c r="R202" s="34"/>
      <c r="S202" s="34"/>
      <c r="T202" s="34"/>
      <c r="U202" s="34"/>
      <c r="V202" s="35"/>
    </row>
    <row r="203" spans="1:22" ht="16.5" customHeight="1" thickBot="1" x14ac:dyDescent="0.5">
      <c r="A203" s="33"/>
      <c r="B203" s="34"/>
      <c r="C203" s="34"/>
      <c r="D203" s="34"/>
      <c r="E203" s="34"/>
      <c r="F203" s="34"/>
      <c r="G203" s="34"/>
      <c r="H203" s="429"/>
      <c r="I203" s="435"/>
      <c r="J203" s="436"/>
      <c r="K203" s="436"/>
      <c r="L203" s="436"/>
      <c r="M203" s="436"/>
      <c r="N203" s="436"/>
      <c r="O203" s="437"/>
      <c r="P203" s="10"/>
      <c r="Q203" s="10"/>
      <c r="R203" s="34"/>
      <c r="S203" s="34"/>
      <c r="T203" s="34"/>
      <c r="U203" s="34"/>
      <c r="V203" s="35"/>
    </row>
    <row r="204" spans="1:22" ht="16.5" customHeight="1" x14ac:dyDescent="0.45">
      <c r="A204" s="33"/>
      <c r="B204" s="34"/>
      <c r="C204" s="34"/>
      <c r="D204" s="34"/>
      <c r="E204" s="34"/>
      <c r="F204" s="34"/>
      <c r="G204" s="34"/>
      <c r="H204" s="428" t="b">
        <v>0</v>
      </c>
      <c r="I204" s="432" t="s">
        <v>353</v>
      </c>
      <c r="J204" s="433"/>
      <c r="K204" s="433"/>
      <c r="L204" s="433"/>
      <c r="M204" s="433"/>
      <c r="N204" s="433"/>
      <c r="O204" s="434"/>
      <c r="P204" s="10"/>
      <c r="Q204" s="10"/>
      <c r="R204" s="34"/>
      <c r="S204" s="34"/>
      <c r="T204" s="34"/>
      <c r="U204" s="34"/>
      <c r="V204" s="35"/>
    </row>
    <row r="205" spans="1:22" ht="16.5" customHeight="1" x14ac:dyDescent="0.45">
      <c r="A205" s="33"/>
      <c r="B205" s="34"/>
      <c r="C205" s="34"/>
      <c r="D205" s="34"/>
      <c r="E205" s="34"/>
      <c r="F205" s="34"/>
      <c r="G205" s="34"/>
      <c r="H205" s="452"/>
      <c r="I205" s="440"/>
      <c r="J205" s="441"/>
      <c r="K205" s="441"/>
      <c r="L205" s="441"/>
      <c r="M205" s="441"/>
      <c r="N205" s="441"/>
      <c r="O205" s="442"/>
      <c r="P205" s="10"/>
      <c r="Q205" s="10"/>
      <c r="R205" s="34"/>
      <c r="S205" s="34"/>
      <c r="T205" s="34"/>
      <c r="U205" s="34"/>
      <c r="V205" s="35"/>
    </row>
    <row r="206" spans="1:22" ht="16.5" customHeight="1" thickBot="1" x14ac:dyDescent="0.5">
      <c r="A206" s="33"/>
      <c r="B206" s="34"/>
      <c r="C206" s="34"/>
      <c r="D206" s="34"/>
      <c r="E206" s="34"/>
      <c r="F206" s="34"/>
      <c r="G206" s="34"/>
      <c r="H206" s="429"/>
      <c r="I206" s="435"/>
      <c r="J206" s="436"/>
      <c r="K206" s="436"/>
      <c r="L206" s="436"/>
      <c r="M206" s="436"/>
      <c r="N206" s="436"/>
      <c r="O206" s="437"/>
      <c r="P206" s="10"/>
      <c r="Q206" s="10"/>
      <c r="R206" s="34"/>
      <c r="S206" s="34"/>
      <c r="T206" s="34"/>
      <c r="U206" s="34"/>
      <c r="V206" s="35"/>
    </row>
    <row r="207" spans="1:22" ht="16.5" customHeight="1" x14ac:dyDescent="0.45">
      <c r="A207" s="33"/>
      <c r="B207" s="34"/>
      <c r="C207" s="34"/>
      <c r="D207" s="34"/>
      <c r="E207" s="34"/>
      <c r="F207" s="34"/>
      <c r="G207" s="34"/>
      <c r="H207" s="428" t="b">
        <v>0</v>
      </c>
      <c r="I207" s="432" t="s">
        <v>354</v>
      </c>
      <c r="J207" s="433"/>
      <c r="K207" s="433"/>
      <c r="L207" s="433"/>
      <c r="M207" s="433"/>
      <c r="N207" s="433"/>
      <c r="O207" s="434"/>
      <c r="P207" s="10"/>
      <c r="Q207" s="10"/>
      <c r="R207" s="34"/>
      <c r="S207" s="34"/>
      <c r="T207" s="34"/>
      <c r="U207" s="34"/>
      <c r="V207" s="35"/>
    </row>
    <row r="208" spans="1:22" ht="16.5" customHeight="1" thickBot="1" x14ac:dyDescent="0.5">
      <c r="A208" s="33"/>
      <c r="B208" s="34"/>
      <c r="C208" s="34"/>
      <c r="D208" s="34"/>
      <c r="E208" s="34"/>
      <c r="F208" s="34"/>
      <c r="G208" s="34"/>
      <c r="H208" s="429"/>
      <c r="I208" s="435"/>
      <c r="J208" s="436"/>
      <c r="K208" s="436"/>
      <c r="L208" s="436"/>
      <c r="M208" s="436"/>
      <c r="N208" s="436"/>
      <c r="O208" s="437"/>
      <c r="P208" s="10"/>
      <c r="Q208" s="10"/>
      <c r="R208" s="34"/>
      <c r="S208" s="34"/>
      <c r="T208" s="34"/>
      <c r="U208" s="34"/>
      <c r="V208" s="35"/>
    </row>
    <row r="209" spans="1:22" ht="16.5" customHeight="1" x14ac:dyDescent="0.45">
      <c r="A209" s="33"/>
      <c r="B209" s="34"/>
      <c r="C209" s="34"/>
      <c r="D209" s="34"/>
      <c r="E209" s="34"/>
      <c r="F209" s="34"/>
      <c r="G209" s="34"/>
      <c r="H209" s="428" t="b">
        <v>0</v>
      </c>
      <c r="I209" s="432" t="s">
        <v>355</v>
      </c>
      <c r="J209" s="433"/>
      <c r="K209" s="433"/>
      <c r="L209" s="433"/>
      <c r="M209" s="433"/>
      <c r="N209" s="433"/>
      <c r="O209" s="434"/>
      <c r="P209" s="10"/>
      <c r="Q209" s="10"/>
      <c r="R209" s="34"/>
      <c r="S209" s="34"/>
      <c r="T209" s="34"/>
      <c r="U209" s="34"/>
      <c r="V209" s="35"/>
    </row>
    <row r="210" spans="1:22" ht="16.5" customHeight="1" thickBot="1" x14ac:dyDescent="0.5">
      <c r="A210" s="33"/>
      <c r="B210" s="34"/>
      <c r="C210" s="34"/>
      <c r="D210" s="34"/>
      <c r="E210" s="34"/>
      <c r="F210" s="34"/>
      <c r="G210" s="34"/>
      <c r="H210" s="429"/>
      <c r="I210" s="435"/>
      <c r="J210" s="436"/>
      <c r="K210" s="436"/>
      <c r="L210" s="436"/>
      <c r="M210" s="436"/>
      <c r="N210" s="436"/>
      <c r="O210" s="437"/>
      <c r="P210" s="10"/>
      <c r="Q210" s="10"/>
      <c r="R210" s="34"/>
      <c r="S210" s="34"/>
      <c r="T210" s="34"/>
      <c r="U210" s="34"/>
      <c r="V210" s="35"/>
    </row>
    <row r="211" spans="1:22" ht="16.5" customHeight="1" x14ac:dyDescent="0.45">
      <c r="A211" s="33"/>
      <c r="B211" s="34"/>
      <c r="C211" s="34"/>
      <c r="D211" s="34"/>
      <c r="E211" s="34"/>
      <c r="F211" s="34"/>
      <c r="G211" s="34"/>
      <c r="H211" s="428" t="b">
        <v>0</v>
      </c>
      <c r="I211" s="430" t="s">
        <v>356</v>
      </c>
      <c r="J211" s="430"/>
      <c r="K211" s="430"/>
      <c r="L211" s="430"/>
      <c r="M211" s="430"/>
      <c r="N211" s="430"/>
      <c r="O211" s="430"/>
      <c r="P211" s="10"/>
      <c r="Q211" s="10"/>
      <c r="R211" s="34"/>
      <c r="S211" s="34"/>
      <c r="T211" s="34"/>
      <c r="U211" s="34"/>
      <c r="V211" s="35"/>
    </row>
    <row r="212" spans="1:22" ht="16.5" customHeight="1" thickBot="1" x14ac:dyDescent="0.5">
      <c r="A212" s="33"/>
      <c r="B212" s="34"/>
      <c r="C212" s="34"/>
      <c r="D212" s="34"/>
      <c r="E212" s="34"/>
      <c r="F212" s="34"/>
      <c r="G212" s="34"/>
      <c r="H212" s="429"/>
      <c r="I212" s="431"/>
      <c r="J212" s="431"/>
      <c r="K212" s="431"/>
      <c r="L212" s="431"/>
      <c r="M212" s="431"/>
      <c r="N212" s="431"/>
      <c r="O212" s="431"/>
      <c r="P212" s="10"/>
      <c r="Q212" s="10"/>
      <c r="R212" s="34"/>
      <c r="S212" s="34"/>
      <c r="T212" s="34"/>
      <c r="U212" s="34"/>
      <c r="V212" s="35"/>
    </row>
    <row r="213" spans="1:22" ht="16.5" customHeight="1" x14ac:dyDescent="0.35">
      <c r="A213" s="33"/>
      <c r="B213" s="34"/>
      <c r="C213" s="34"/>
      <c r="D213" s="34"/>
      <c r="E213" s="34"/>
      <c r="F213" s="34"/>
      <c r="G213" s="34"/>
      <c r="H213" s="34"/>
      <c r="I213" s="34"/>
      <c r="J213" s="34"/>
      <c r="K213" s="34"/>
      <c r="L213" s="34"/>
      <c r="M213" s="34"/>
      <c r="N213" s="34"/>
      <c r="O213" s="34"/>
      <c r="P213" s="34"/>
      <c r="Q213" s="34"/>
      <c r="R213" s="34"/>
      <c r="S213" s="34"/>
      <c r="T213" s="34"/>
      <c r="U213" s="34"/>
      <c r="V213" s="35"/>
    </row>
    <row r="214" spans="1:22" ht="16.5" customHeight="1" x14ac:dyDescent="0.35">
      <c r="A214" s="33"/>
      <c r="B214" s="144" t="s">
        <v>357</v>
      </c>
      <c r="C214" s="144"/>
      <c r="D214" s="144"/>
      <c r="E214" s="144"/>
      <c r="F214" s="144"/>
      <c r="G214" s="144"/>
      <c r="H214" s="144"/>
      <c r="I214" s="186" t="s">
        <v>17</v>
      </c>
      <c r="J214" s="186"/>
      <c r="K214" s="186"/>
      <c r="L214" s="186"/>
      <c r="M214" s="186"/>
      <c r="N214" s="186"/>
      <c r="O214" s="186"/>
      <c r="P214" s="186"/>
      <c r="Q214" s="186"/>
      <c r="R214" s="186"/>
      <c r="S214" s="186"/>
      <c r="T214" s="186"/>
      <c r="U214" s="186"/>
      <c r="V214" s="35"/>
    </row>
    <row r="215" spans="1:22" ht="16.5" customHeight="1" x14ac:dyDescent="0.35">
      <c r="A215" s="33"/>
      <c r="B215" s="144"/>
      <c r="C215" s="144"/>
      <c r="D215" s="144"/>
      <c r="E215" s="144"/>
      <c r="F215" s="144"/>
      <c r="G215" s="144"/>
      <c r="H215" s="144"/>
      <c r="I215" s="186"/>
      <c r="J215" s="186"/>
      <c r="K215" s="186"/>
      <c r="L215" s="186"/>
      <c r="M215" s="186"/>
      <c r="N215" s="186"/>
      <c r="O215" s="186"/>
      <c r="P215" s="186"/>
      <c r="Q215" s="186"/>
      <c r="R215" s="186"/>
      <c r="S215" s="186"/>
      <c r="T215" s="186"/>
      <c r="U215" s="186"/>
      <c r="V215" s="35"/>
    </row>
    <row r="216" spans="1:22" ht="16.5" customHeight="1" x14ac:dyDescent="0.35">
      <c r="A216" s="33"/>
      <c r="B216" s="144"/>
      <c r="C216" s="144"/>
      <c r="D216" s="144"/>
      <c r="E216" s="144"/>
      <c r="F216" s="144"/>
      <c r="G216" s="144"/>
      <c r="H216" s="144"/>
      <c r="I216" s="186"/>
      <c r="J216" s="186"/>
      <c r="K216" s="186"/>
      <c r="L216" s="186"/>
      <c r="M216" s="186"/>
      <c r="N216" s="186"/>
      <c r="O216" s="186"/>
      <c r="P216" s="186"/>
      <c r="Q216" s="186"/>
      <c r="R216" s="186"/>
      <c r="S216" s="186"/>
      <c r="T216" s="186"/>
      <c r="U216" s="186"/>
      <c r="V216" s="35"/>
    </row>
    <row r="217" spans="1:22" ht="16.5" customHeight="1" x14ac:dyDescent="0.35">
      <c r="A217" s="33"/>
      <c r="B217" s="144"/>
      <c r="C217" s="144"/>
      <c r="D217" s="144"/>
      <c r="E217" s="144"/>
      <c r="F217" s="144"/>
      <c r="G217" s="144"/>
      <c r="H217" s="144"/>
      <c r="I217" s="186"/>
      <c r="J217" s="186"/>
      <c r="K217" s="186"/>
      <c r="L217" s="186"/>
      <c r="M217" s="186"/>
      <c r="N217" s="186"/>
      <c r="O217" s="186"/>
      <c r="P217" s="186"/>
      <c r="Q217" s="186"/>
      <c r="R217" s="186"/>
      <c r="S217" s="186"/>
      <c r="T217" s="186"/>
      <c r="U217" s="186"/>
      <c r="V217" s="35"/>
    </row>
    <row r="218" spans="1:22" ht="16.5" customHeight="1" x14ac:dyDescent="0.35">
      <c r="A218" s="33"/>
      <c r="B218" s="144"/>
      <c r="C218" s="144"/>
      <c r="D218" s="144"/>
      <c r="E218" s="144"/>
      <c r="F218" s="144"/>
      <c r="G218" s="144"/>
      <c r="H218" s="144"/>
      <c r="I218" s="186"/>
      <c r="J218" s="186"/>
      <c r="K218" s="186"/>
      <c r="L218" s="186"/>
      <c r="M218" s="186"/>
      <c r="N218" s="186"/>
      <c r="O218" s="186"/>
      <c r="P218" s="186"/>
      <c r="Q218" s="186"/>
      <c r="R218" s="186"/>
      <c r="S218" s="186"/>
      <c r="T218" s="186"/>
      <c r="U218" s="186"/>
      <c r="V218" s="35"/>
    </row>
    <row r="219" spans="1:22" ht="16.5" customHeight="1" x14ac:dyDescent="0.35">
      <c r="A219" s="33"/>
      <c r="B219" s="144"/>
      <c r="C219" s="144"/>
      <c r="D219" s="144"/>
      <c r="E219" s="144"/>
      <c r="F219" s="144"/>
      <c r="G219" s="144"/>
      <c r="H219" s="144"/>
      <c r="I219" s="186"/>
      <c r="J219" s="186"/>
      <c r="K219" s="186"/>
      <c r="L219" s="186"/>
      <c r="M219" s="186"/>
      <c r="N219" s="186"/>
      <c r="O219" s="186"/>
      <c r="P219" s="186"/>
      <c r="Q219" s="186"/>
      <c r="R219" s="186"/>
      <c r="S219" s="186"/>
      <c r="T219" s="186"/>
      <c r="U219" s="186"/>
      <c r="V219" s="35"/>
    </row>
    <row r="220" spans="1:22" ht="16.5" customHeight="1" x14ac:dyDescent="0.35">
      <c r="A220" s="33"/>
      <c r="B220" s="144"/>
      <c r="C220" s="144"/>
      <c r="D220" s="144"/>
      <c r="E220" s="144"/>
      <c r="F220" s="144"/>
      <c r="G220" s="144"/>
      <c r="H220" s="144"/>
      <c r="I220" s="186"/>
      <c r="J220" s="186"/>
      <c r="K220" s="186"/>
      <c r="L220" s="186"/>
      <c r="M220" s="186"/>
      <c r="N220" s="186"/>
      <c r="O220" s="186"/>
      <c r="P220" s="186"/>
      <c r="Q220" s="186"/>
      <c r="R220" s="186"/>
      <c r="S220" s="186"/>
      <c r="T220" s="186"/>
      <c r="U220" s="186"/>
      <c r="V220" s="35"/>
    </row>
    <row r="221" spans="1:22" ht="16.5" customHeight="1" x14ac:dyDescent="0.35">
      <c r="A221" s="33"/>
      <c r="B221" s="144"/>
      <c r="C221" s="144"/>
      <c r="D221" s="144"/>
      <c r="E221" s="144"/>
      <c r="F221" s="144"/>
      <c r="G221" s="144"/>
      <c r="H221" s="144"/>
      <c r="I221" s="186"/>
      <c r="J221" s="186"/>
      <c r="K221" s="186"/>
      <c r="L221" s="186"/>
      <c r="M221" s="186"/>
      <c r="N221" s="186"/>
      <c r="O221" s="186"/>
      <c r="P221" s="186"/>
      <c r="Q221" s="186"/>
      <c r="R221" s="186"/>
      <c r="S221" s="186"/>
      <c r="T221" s="186"/>
      <c r="U221" s="186"/>
      <c r="V221" s="35"/>
    </row>
    <row r="222" spans="1:22" ht="16.5" customHeight="1" x14ac:dyDescent="0.35">
      <c r="A222" s="33"/>
      <c r="B222" s="144"/>
      <c r="C222" s="144"/>
      <c r="D222" s="144"/>
      <c r="E222" s="144"/>
      <c r="F222" s="144"/>
      <c r="G222" s="144"/>
      <c r="H222" s="144"/>
      <c r="I222" s="186"/>
      <c r="J222" s="186"/>
      <c r="K222" s="186"/>
      <c r="L222" s="186"/>
      <c r="M222" s="186"/>
      <c r="N222" s="186"/>
      <c r="O222" s="186"/>
      <c r="P222" s="186"/>
      <c r="Q222" s="186"/>
      <c r="R222" s="186"/>
      <c r="S222" s="186"/>
      <c r="T222" s="186"/>
      <c r="U222" s="186"/>
      <c r="V222" s="35"/>
    </row>
    <row r="223" spans="1:22" ht="16.5" customHeight="1" x14ac:dyDescent="0.35">
      <c r="A223" s="33"/>
      <c r="B223" s="34"/>
      <c r="C223" s="34"/>
      <c r="D223" s="34"/>
      <c r="E223" s="34"/>
      <c r="F223" s="34"/>
      <c r="G223" s="34"/>
      <c r="H223" s="34"/>
      <c r="I223" s="34"/>
      <c r="J223" s="34"/>
      <c r="K223" s="34"/>
      <c r="L223" s="34"/>
      <c r="M223" s="34"/>
      <c r="N223" s="34"/>
      <c r="O223" s="34"/>
      <c r="P223" s="34"/>
      <c r="Q223" s="34"/>
      <c r="R223" s="34"/>
      <c r="S223" s="34"/>
      <c r="T223" s="34"/>
      <c r="U223" s="34"/>
      <c r="V223" s="35"/>
    </row>
    <row r="224" spans="1:22" ht="16.5" customHeight="1" x14ac:dyDescent="0.45">
      <c r="A224" s="33"/>
      <c r="B224" s="163" t="s">
        <v>358</v>
      </c>
      <c r="C224" s="163"/>
      <c r="D224" s="163"/>
      <c r="E224" s="163"/>
      <c r="F224" s="163"/>
      <c r="G224" s="163"/>
      <c r="H224" s="163"/>
      <c r="I224" s="163"/>
      <c r="J224" s="163"/>
      <c r="K224" s="163"/>
      <c r="L224" s="163"/>
      <c r="M224" s="163"/>
      <c r="N224" s="163"/>
      <c r="O224" s="163"/>
      <c r="P224" s="163"/>
      <c r="Q224" s="163"/>
      <c r="R224" s="163"/>
      <c r="S224" s="163"/>
      <c r="T224" s="163"/>
      <c r="U224" s="163"/>
      <c r="V224" s="35"/>
    </row>
    <row r="225" spans="1:22" ht="16.5" customHeight="1" x14ac:dyDescent="0.35">
      <c r="A225" s="33"/>
      <c r="B225" s="144" t="s">
        <v>359</v>
      </c>
      <c r="C225" s="144"/>
      <c r="D225" s="144"/>
      <c r="E225" s="144"/>
      <c r="F225" s="144"/>
      <c r="G225" s="144"/>
      <c r="H225" s="144"/>
      <c r="I225" s="158" t="s">
        <v>360</v>
      </c>
      <c r="J225" s="158"/>
      <c r="K225" s="158"/>
      <c r="L225" s="158"/>
      <c r="M225" s="158"/>
      <c r="N225" s="158"/>
      <c r="O225" s="158"/>
      <c r="P225" s="158"/>
      <c r="Q225" s="158"/>
      <c r="R225" s="158"/>
      <c r="S225" s="158"/>
      <c r="T225" s="158"/>
      <c r="U225" s="158"/>
      <c r="V225" s="35"/>
    </row>
    <row r="226" spans="1:22" ht="16.5" customHeight="1" x14ac:dyDescent="0.35">
      <c r="A226" s="33"/>
      <c r="B226" s="144"/>
      <c r="C226" s="144"/>
      <c r="D226" s="144"/>
      <c r="E226" s="144"/>
      <c r="F226" s="144"/>
      <c r="G226" s="144"/>
      <c r="H226" s="144"/>
      <c r="I226" s="158"/>
      <c r="J226" s="158"/>
      <c r="K226" s="158"/>
      <c r="L226" s="158"/>
      <c r="M226" s="158"/>
      <c r="N226" s="158"/>
      <c r="O226" s="158"/>
      <c r="P226" s="158"/>
      <c r="Q226" s="158"/>
      <c r="R226" s="158"/>
      <c r="S226" s="158"/>
      <c r="T226" s="158"/>
      <c r="U226" s="158"/>
      <c r="V226" s="35"/>
    </row>
    <row r="227" spans="1:22" ht="16.5" customHeight="1" x14ac:dyDescent="0.35">
      <c r="A227" s="33"/>
      <c r="B227" s="144"/>
      <c r="C227" s="144"/>
      <c r="D227" s="144"/>
      <c r="E227" s="144"/>
      <c r="F227" s="144"/>
      <c r="G227" s="144"/>
      <c r="H227" s="144"/>
      <c r="I227" s="158"/>
      <c r="J227" s="158"/>
      <c r="K227" s="158"/>
      <c r="L227" s="158"/>
      <c r="M227" s="158"/>
      <c r="N227" s="158"/>
      <c r="O227" s="158"/>
      <c r="P227" s="158"/>
      <c r="Q227" s="158"/>
      <c r="R227" s="158"/>
      <c r="S227" s="158"/>
      <c r="T227" s="158"/>
      <c r="U227" s="158"/>
      <c r="V227" s="35"/>
    </row>
    <row r="228" spans="1:22" ht="16.5" customHeight="1" x14ac:dyDescent="0.35">
      <c r="A228" s="33"/>
      <c r="B228" s="144"/>
      <c r="C228" s="144"/>
      <c r="D228" s="144"/>
      <c r="E228" s="144"/>
      <c r="F228" s="144"/>
      <c r="G228" s="144"/>
      <c r="H228" s="144"/>
      <c r="I228" s="158"/>
      <c r="J228" s="158"/>
      <c r="K228" s="158"/>
      <c r="L228" s="158"/>
      <c r="M228" s="158"/>
      <c r="N228" s="158"/>
      <c r="O228" s="158"/>
      <c r="P228" s="158"/>
      <c r="Q228" s="158"/>
      <c r="R228" s="158"/>
      <c r="S228" s="158"/>
      <c r="T228" s="158"/>
      <c r="U228" s="158"/>
      <c r="V228" s="35"/>
    </row>
    <row r="229" spans="1:22" ht="16.5" customHeight="1" x14ac:dyDescent="0.35">
      <c r="A229" s="33"/>
      <c r="B229" s="144"/>
      <c r="C229" s="144"/>
      <c r="D229" s="144"/>
      <c r="E229" s="144"/>
      <c r="F229" s="144"/>
      <c r="G229" s="144"/>
      <c r="H229" s="144"/>
      <c r="I229" s="158"/>
      <c r="J229" s="158"/>
      <c r="K229" s="158"/>
      <c r="L229" s="158"/>
      <c r="M229" s="158"/>
      <c r="N229" s="158"/>
      <c r="O229" s="158"/>
      <c r="P229" s="158"/>
      <c r="Q229" s="158"/>
      <c r="R229" s="158"/>
      <c r="S229" s="158"/>
      <c r="T229" s="158"/>
      <c r="U229" s="158"/>
      <c r="V229" s="35"/>
    </row>
    <row r="230" spans="1:22" ht="16.5" customHeight="1" x14ac:dyDescent="0.35">
      <c r="A230" s="33"/>
      <c r="B230" s="144"/>
      <c r="C230" s="144"/>
      <c r="D230" s="144"/>
      <c r="E230" s="144"/>
      <c r="F230" s="144"/>
      <c r="G230" s="144"/>
      <c r="H230" s="144"/>
      <c r="I230" s="158"/>
      <c r="J230" s="158"/>
      <c r="K230" s="158"/>
      <c r="L230" s="158"/>
      <c r="M230" s="158"/>
      <c r="N230" s="158"/>
      <c r="O230" s="158"/>
      <c r="P230" s="158"/>
      <c r="Q230" s="158"/>
      <c r="R230" s="158"/>
      <c r="S230" s="158"/>
      <c r="T230" s="158"/>
      <c r="U230" s="158"/>
      <c r="V230" s="35"/>
    </row>
    <row r="231" spans="1:22" ht="16.5" customHeight="1" x14ac:dyDescent="0.35">
      <c r="A231" s="33"/>
      <c r="B231" s="144"/>
      <c r="C231" s="144"/>
      <c r="D231" s="144"/>
      <c r="E231" s="144"/>
      <c r="F231" s="144"/>
      <c r="G231" s="144"/>
      <c r="H231" s="144"/>
      <c r="I231" s="158"/>
      <c r="J231" s="158"/>
      <c r="K231" s="158"/>
      <c r="L231" s="158"/>
      <c r="M231" s="158"/>
      <c r="N231" s="158"/>
      <c r="O231" s="158"/>
      <c r="P231" s="158"/>
      <c r="Q231" s="158"/>
      <c r="R231" s="158"/>
      <c r="S231" s="158"/>
      <c r="T231" s="158"/>
      <c r="U231" s="158"/>
      <c r="V231" s="35"/>
    </row>
    <row r="232" spans="1:22" ht="16.5" customHeight="1" x14ac:dyDescent="0.35">
      <c r="A232" s="33"/>
      <c r="B232" s="144"/>
      <c r="C232" s="144"/>
      <c r="D232" s="144"/>
      <c r="E232" s="144"/>
      <c r="F232" s="144"/>
      <c r="G232" s="144"/>
      <c r="H232" s="144"/>
      <c r="I232" s="158"/>
      <c r="J232" s="158"/>
      <c r="K232" s="158"/>
      <c r="L232" s="158"/>
      <c r="M232" s="158"/>
      <c r="N232" s="158"/>
      <c r="O232" s="158"/>
      <c r="P232" s="158"/>
      <c r="Q232" s="158"/>
      <c r="R232" s="158"/>
      <c r="S232" s="158"/>
      <c r="T232" s="158"/>
      <c r="U232" s="158"/>
      <c r="V232" s="35"/>
    </row>
    <row r="233" spans="1:22" ht="16.5" customHeight="1" x14ac:dyDescent="0.35">
      <c r="A233" s="33"/>
      <c r="B233" s="144"/>
      <c r="C233" s="144"/>
      <c r="D233" s="144"/>
      <c r="E233" s="144"/>
      <c r="F233" s="144"/>
      <c r="G233" s="144"/>
      <c r="H233" s="144"/>
      <c r="I233" s="158"/>
      <c r="J233" s="158"/>
      <c r="K233" s="158"/>
      <c r="L233" s="158"/>
      <c r="M233" s="158"/>
      <c r="N233" s="158"/>
      <c r="O233" s="158"/>
      <c r="P233" s="158"/>
      <c r="Q233" s="158"/>
      <c r="R233" s="158"/>
      <c r="S233" s="158"/>
      <c r="T233" s="158"/>
      <c r="U233" s="158"/>
      <c r="V233" s="35"/>
    </row>
    <row r="234" spans="1:22" ht="16.5" customHeight="1" x14ac:dyDescent="0.35">
      <c r="A234" s="33"/>
      <c r="B234" s="144"/>
      <c r="C234" s="144"/>
      <c r="D234" s="144"/>
      <c r="E234" s="144"/>
      <c r="F234" s="144"/>
      <c r="G234" s="144"/>
      <c r="H234" s="144"/>
      <c r="I234" s="158"/>
      <c r="J234" s="158"/>
      <c r="K234" s="158"/>
      <c r="L234" s="158"/>
      <c r="M234" s="158"/>
      <c r="N234" s="158"/>
      <c r="O234" s="158"/>
      <c r="P234" s="158"/>
      <c r="Q234" s="158"/>
      <c r="R234" s="158"/>
      <c r="S234" s="158"/>
      <c r="T234" s="158"/>
      <c r="U234" s="158"/>
      <c r="V234" s="35"/>
    </row>
    <row r="235" spans="1:22" ht="16.5" customHeight="1" x14ac:dyDescent="0.35">
      <c r="A235" s="33"/>
      <c r="B235" s="144"/>
      <c r="C235" s="144"/>
      <c r="D235" s="144"/>
      <c r="E235" s="144"/>
      <c r="F235" s="144"/>
      <c r="G235" s="144"/>
      <c r="H235" s="144"/>
      <c r="I235" s="158"/>
      <c r="J235" s="158"/>
      <c r="K235" s="158"/>
      <c r="L235" s="158"/>
      <c r="M235" s="158"/>
      <c r="N235" s="158"/>
      <c r="O235" s="158"/>
      <c r="P235" s="158"/>
      <c r="Q235" s="158"/>
      <c r="R235" s="158"/>
      <c r="S235" s="158"/>
      <c r="T235" s="158"/>
      <c r="U235" s="158"/>
      <c r="V235" s="35"/>
    </row>
    <row r="236" spans="1:22" ht="16.5" customHeight="1" x14ac:dyDescent="0.35">
      <c r="A236" s="33"/>
      <c r="B236" s="144"/>
      <c r="C236" s="144"/>
      <c r="D236" s="144"/>
      <c r="E236" s="144"/>
      <c r="F236" s="144"/>
      <c r="G236" s="144"/>
      <c r="H236" s="144"/>
      <c r="I236" s="158"/>
      <c r="J236" s="158"/>
      <c r="K236" s="158"/>
      <c r="L236" s="158"/>
      <c r="M236" s="158"/>
      <c r="N236" s="158"/>
      <c r="O236" s="158"/>
      <c r="P236" s="158"/>
      <c r="Q236" s="158"/>
      <c r="R236" s="158"/>
      <c r="S236" s="158"/>
      <c r="T236" s="158"/>
      <c r="U236" s="158"/>
      <c r="V236" s="35"/>
    </row>
    <row r="237" spans="1:22" ht="16.5" customHeight="1" x14ac:dyDescent="0.35">
      <c r="A237" s="33"/>
      <c r="B237" s="144"/>
      <c r="C237" s="144"/>
      <c r="D237" s="144"/>
      <c r="E237" s="144"/>
      <c r="F237" s="144"/>
      <c r="G237" s="144"/>
      <c r="H237" s="144"/>
      <c r="I237" s="158"/>
      <c r="J237" s="158"/>
      <c r="K237" s="158"/>
      <c r="L237" s="158"/>
      <c r="M237" s="158"/>
      <c r="N237" s="158"/>
      <c r="O237" s="158"/>
      <c r="P237" s="158"/>
      <c r="Q237" s="158"/>
      <c r="R237" s="158"/>
      <c r="S237" s="158"/>
      <c r="T237" s="158"/>
      <c r="U237" s="158"/>
      <c r="V237" s="35"/>
    </row>
    <row r="238" spans="1:22" ht="16.5" customHeight="1" x14ac:dyDescent="0.35">
      <c r="A238" s="33"/>
      <c r="B238" s="144"/>
      <c r="C238" s="144"/>
      <c r="D238" s="144"/>
      <c r="E238" s="144"/>
      <c r="F238" s="144"/>
      <c r="G238" s="144"/>
      <c r="H238" s="144"/>
      <c r="I238" s="158"/>
      <c r="J238" s="158"/>
      <c r="K238" s="158"/>
      <c r="L238" s="158"/>
      <c r="M238" s="158"/>
      <c r="N238" s="158"/>
      <c r="O238" s="158"/>
      <c r="P238" s="158"/>
      <c r="Q238" s="158"/>
      <c r="R238" s="158"/>
      <c r="S238" s="158"/>
      <c r="T238" s="158"/>
      <c r="U238" s="158"/>
      <c r="V238" s="35"/>
    </row>
    <row r="239" spans="1:22" ht="16.5" customHeight="1" x14ac:dyDescent="0.35">
      <c r="A239" s="33"/>
      <c r="B239" s="144"/>
      <c r="C239" s="144"/>
      <c r="D239" s="144"/>
      <c r="E239" s="144"/>
      <c r="F239" s="144"/>
      <c r="G239" s="144"/>
      <c r="H239" s="144"/>
      <c r="I239" s="158"/>
      <c r="J239" s="158"/>
      <c r="K239" s="158"/>
      <c r="L239" s="158"/>
      <c r="M239" s="158"/>
      <c r="N239" s="158"/>
      <c r="O239" s="158"/>
      <c r="P239" s="158"/>
      <c r="Q239" s="158"/>
      <c r="R239" s="158"/>
      <c r="S239" s="158"/>
      <c r="T239" s="158"/>
      <c r="U239" s="158"/>
      <c r="V239" s="35"/>
    </row>
    <row r="240" spans="1:22" ht="16.5" customHeight="1" x14ac:dyDescent="0.35">
      <c r="A240" s="33"/>
      <c r="B240" s="144"/>
      <c r="C240" s="144"/>
      <c r="D240" s="144"/>
      <c r="E240" s="144"/>
      <c r="F240" s="144"/>
      <c r="G240" s="144"/>
      <c r="H240" s="144"/>
      <c r="I240" s="158"/>
      <c r="J240" s="158"/>
      <c r="K240" s="158"/>
      <c r="L240" s="158"/>
      <c r="M240" s="158"/>
      <c r="N240" s="158"/>
      <c r="O240" s="158"/>
      <c r="P240" s="158"/>
      <c r="Q240" s="158"/>
      <c r="R240" s="158"/>
      <c r="S240" s="158"/>
      <c r="T240" s="158"/>
      <c r="U240" s="158"/>
      <c r="V240" s="35"/>
    </row>
    <row r="241" spans="1:22" ht="16.5" customHeight="1" x14ac:dyDescent="0.35">
      <c r="A241" s="33"/>
      <c r="B241" s="144"/>
      <c r="C241" s="144"/>
      <c r="D241" s="144"/>
      <c r="E241" s="144"/>
      <c r="F241" s="144"/>
      <c r="G241" s="144"/>
      <c r="H241" s="144"/>
      <c r="I241" s="158"/>
      <c r="J241" s="158"/>
      <c r="K241" s="158"/>
      <c r="L241" s="158"/>
      <c r="M241" s="158"/>
      <c r="N241" s="158"/>
      <c r="O241" s="158"/>
      <c r="P241" s="158"/>
      <c r="Q241" s="158"/>
      <c r="R241" s="158"/>
      <c r="S241" s="158"/>
      <c r="T241" s="158"/>
      <c r="U241" s="158"/>
      <c r="V241" s="35"/>
    </row>
    <row r="242" spans="1:22" ht="16.5" customHeight="1" x14ac:dyDescent="0.35">
      <c r="A242" s="33"/>
      <c r="B242" s="144"/>
      <c r="C242" s="144"/>
      <c r="D242" s="144"/>
      <c r="E242" s="144"/>
      <c r="F242" s="144"/>
      <c r="G242" s="144"/>
      <c r="H242" s="144"/>
      <c r="I242" s="158"/>
      <c r="J242" s="158"/>
      <c r="K242" s="158"/>
      <c r="L242" s="158"/>
      <c r="M242" s="158"/>
      <c r="N242" s="158"/>
      <c r="O242" s="158"/>
      <c r="P242" s="158"/>
      <c r="Q242" s="158"/>
      <c r="R242" s="158"/>
      <c r="S242" s="158"/>
      <c r="T242" s="158"/>
      <c r="U242" s="158"/>
      <c r="V242" s="35"/>
    </row>
    <row r="243" spans="1:22" ht="16.5" customHeight="1" x14ac:dyDescent="0.35">
      <c r="A243" s="33"/>
      <c r="B243" s="144"/>
      <c r="C243" s="144"/>
      <c r="D243" s="144"/>
      <c r="E243" s="144"/>
      <c r="F243" s="144"/>
      <c r="G243" s="144"/>
      <c r="H243" s="144"/>
      <c r="I243" s="158"/>
      <c r="J243" s="158"/>
      <c r="K243" s="158"/>
      <c r="L243" s="158"/>
      <c r="M243" s="158"/>
      <c r="N243" s="158"/>
      <c r="O243" s="158"/>
      <c r="P243" s="158"/>
      <c r="Q243" s="158"/>
      <c r="R243" s="158"/>
      <c r="S243" s="158"/>
      <c r="T243" s="158"/>
      <c r="U243" s="158"/>
      <c r="V243" s="35"/>
    </row>
    <row r="244" spans="1:22" ht="16.5" customHeight="1" x14ac:dyDescent="0.35">
      <c r="A244" s="33"/>
      <c r="B244" s="144"/>
      <c r="C244" s="144"/>
      <c r="D244" s="144"/>
      <c r="E244" s="144"/>
      <c r="F244" s="144"/>
      <c r="G244" s="144"/>
      <c r="H244" s="144"/>
      <c r="I244" s="158"/>
      <c r="J244" s="158"/>
      <c r="K244" s="158"/>
      <c r="L244" s="158"/>
      <c r="M244" s="158"/>
      <c r="N244" s="158"/>
      <c r="O244" s="158"/>
      <c r="P244" s="158"/>
      <c r="Q244" s="158"/>
      <c r="R244" s="158"/>
      <c r="S244" s="158"/>
      <c r="T244" s="158"/>
      <c r="U244" s="158"/>
      <c r="V244" s="35"/>
    </row>
    <row r="245" spans="1:22" ht="16.5" customHeight="1" x14ac:dyDescent="0.35">
      <c r="A245" s="33"/>
      <c r="B245" s="144"/>
      <c r="C245" s="144"/>
      <c r="D245" s="144"/>
      <c r="E245" s="144"/>
      <c r="F245" s="144"/>
      <c r="G245" s="144"/>
      <c r="H245" s="144"/>
      <c r="I245" s="158"/>
      <c r="J245" s="158"/>
      <c r="K245" s="158"/>
      <c r="L245" s="158"/>
      <c r="M245" s="158"/>
      <c r="N245" s="158"/>
      <c r="O245" s="158"/>
      <c r="P245" s="158"/>
      <c r="Q245" s="158"/>
      <c r="R245" s="158"/>
      <c r="S245" s="158"/>
      <c r="T245" s="158"/>
      <c r="U245" s="158"/>
      <c r="V245" s="35"/>
    </row>
    <row r="246" spans="1:22" ht="16.5" customHeight="1" x14ac:dyDescent="0.35">
      <c r="A246" s="33"/>
      <c r="B246" s="144"/>
      <c r="C246" s="144"/>
      <c r="D246" s="144"/>
      <c r="E246" s="144"/>
      <c r="F246" s="144"/>
      <c r="G246" s="144"/>
      <c r="H246" s="144"/>
      <c r="I246" s="158"/>
      <c r="J246" s="158"/>
      <c r="K246" s="158"/>
      <c r="L246" s="158"/>
      <c r="M246" s="158"/>
      <c r="N246" s="158"/>
      <c r="O246" s="158"/>
      <c r="P246" s="158"/>
      <c r="Q246" s="158"/>
      <c r="R246" s="158"/>
      <c r="S246" s="158"/>
      <c r="T246" s="158"/>
      <c r="U246" s="158"/>
      <c r="V246" s="35"/>
    </row>
    <row r="247" spans="1:22" ht="16.5" customHeight="1" x14ac:dyDescent="0.35">
      <c r="A247" s="33"/>
      <c r="B247" s="144"/>
      <c r="C247" s="144"/>
      <c r="D247" s="144"/>
      <c r="E247" s="144"/>
      <c r="F247" s="144"/>
      <c r="G247" s="144"/>
      <c r="H247" s="144"/>
      <c r="I247" s="158"/>
      <c r="J247" s="158"/>
      <c r="K247" s="158"/>
      <c r="L247" s="158"/>
      <c r="M247" s="158"/>
      <c r="N247" s="158"/>
      <c r="O247" s="158"/>
      <c r="P247" s="158"/>
      <c r="Q247" s="158"/>
      <c r="R247" s="158"/>
      <c r="S247" s="158"/>
      <c r="T247" s="158"/>
      <c r="U247" s="158"/>
      <c r="V247" s="35"/>
    </row>
    <row r="248" spans="1:22" ht="59.5" customHeight="1" x14ac:dyDescent="0.35">
      <c r="A248" s="33"/>
      <c r="B248" s="144"/>
      <c r="C248" s="144"/>
      <c r="D248" s="144"/>
      <c r="E248" s="144"/>
      <c r="F248" s="144"/>
      <c r="G248" s="144"/>
      <c r="H248" s="144"/>
      <c r="I248" s="158"/>
      <c r="J248" s="158"/>
      <c r="K248" s="158"/>
      <c r="L248" s="158"/>
      <c r="M248" s="158"/>
      <c r="N248" s="158"/>
      <c r="O248" s="158"/>
      <c r="P248" s="158"/>
      <c r="Q248" s="158"/>
      <c r="R248" s="158"/>
      <c r="S248" s="158"/>
      <c r="T248" s="158"/>
      <c r="U248" s="158"/>
      <c r="V248" s="35"/>
    </row>
    <row r="249" spans="1:22" ht="16.5" customHeight="1" x14ac:dyDescent="0.35">
      <c r="A249" s="33"/>
      <c r="B249" s="186" t="s">
        <v>223</v>
      </c>
      <c r="C249" s="295"/>
      <c r="D249" s="295"/>
      <c r="E249" s="295"/>
      <c r="F249" s="295"/>
      <c r="G249" s="295"/>
      <c r="H249" s="295"/>
      <c r="I249" s="295"/>
      <c r="J249" s="295"/>
      <c r="K249" s="295"/>
      <c r="L249" s="295"/>
      <c r="M249" s="295"/>
      <c r="N249" s="295"/>
      <c r="O249" s="295"/>
      <c r="P249" s="295"/>
      <c r="Q249" s="295"/>
      <c r="R249" s="295"/>
      <c r="S249" s="295"/>
      <c r="T249" s="295"/>
      <c r="U249" s="295"/>
      <c r="V249" s="35"/>
    </row>
    <row r="250" spans="1:22" ht="16.5" customHeight="1" x14ac:dyDescent="0.35">
      <c r="A250" s="33"/>
      <c r="B250" s="295"/>
      <c r="C250" s="295"/>
      <c r="D250" s="295"/>
      <c r="E250" s="295"/>
      <c r="F250" s="295"/>
      <c r="G250" s="295"/>
      <c r="H250" s="295"/>
      <c r="I250" s="295"/>
      <c r="J250" s="295"/>
      <c r="K250" s="295"/>
      <c r="L250" s="295"/>
      <c r="M250" s="295"/>
      <c r="N250" s="295"/>
      <c r="O250" s="295"/>
      <c r="P250" s="295"/>
      <c r="Q250" s="295"/>
      <c r="R250" s="295"/>
      <c r="S250" s="295"/>
      <c r="T250" s="295"/>
      <c r="U250" s="295"/>
      <c r="V250" s="35"/>
    </row>
    <row r="251" spans="1:22" ht="16.5" customHeight="1" x14ac:dyDescent="0.35">
      <c r="A251" s="33"/>
      <c r="B251" s="295"/>
      <c r="C251" s="295"/>
      <c r="D251" s="295"/>
      <c r="E251" s="295"/>
      <c r="F251" s="295"/>
      <c r="G251" s="295"/>
      <c r="H251" s="295"/>
      <c r="I251" s="295"/>
      <c r="J251" s="295"/>
      <c r="K251" s="295"/>
      <c r="L251" s="295"/>
      <c r="M251" s="295"/>
      <c r="N251" s="295"/>
      <c r="O251" s="295"/>
      <c r="P251" s="295"/>
      <c r="Q251" s="295"/>
      <c r="R251" s="295"/>
      <c r="S251" s="295"/>
      <c r="T251" s="295"/>
      <c r="U251" s="295"/>
      <c r="V251" s="35"/>
    </row>
    <row r="252" spans="1:22" ht="16.5" customHeight="1" x14ac:dyDescent="0.35">
      <c r="A252" s="33"/>
      <c r="B252" s="295"/>
      <c r="C252" s="295"/>
      <c r="D252" s="295"/>
      <c r="E252" s="295"/>
      <c r="F252" s="295"/>
      <c r="G252" s="295"/>
      <c r="H252" s="295"/>
      <c r="I252" s="295"/>
      <c r="J252" s="295"/>
      <c r="K252" s="295"/>
      <c r="L252" s="295"/>
      <c r="M252" s="295"/>
      <c r="N252" s="295"/>
      <c r="O252" s="295"/>
      <c r="P252" s="295"/>
      <c r="Q252" s="295"/>
      <c r="R252" s="295"/>
      <c r="S252" s="295"/>
      <c r="T252" s="295"/>
      <c r="U252" s="295"/>
      <c r="V252" s="35"/>
    </row>
    <row r="253" spans="1:22" ht="16.5" customHeight="1" x14ac:dyDescent="0.35">
      <c r="A253" s="33"/>
      <c r="B253" s="295"/>
      <c r="C253" s="295"/>
      <c r="D253" s="295"/>
      <c r="E253" s="295"/>
      <c r="F253" s="295"/>
      <c r="G253" s="295"/>
      <c r="H253" s="295"/>
      <c r="I253" s="295"/>
      <c r="J253" s="295"/>
      <c r="K253" s="295"/>
      <c r="L253" s="295"/>
      <c r="M253" s="295"/>
      <c r="N253" s="295"/>
      <c r="O253" s="295"/>
      <c r="P253" s="295"/>
      <c r="Q253" s="295"/>
      <c r="R253" s="295"/>
      <c r="S253" s="295"/>
      <c r="T253" s="295"/>
      <c r="U253" s="295"/>
      <c r="V253" s="35"/>
    </row>
    <row r="254" spans="1:22" ht="16.5" customHeight="1" x14ac:dyDescent="0.35">
      <c r="A254" s="33"/>
      <c r="B254" s="295"/>
      <c r="C254" s="295"/>
      <c r="D254" s="295"/>
      <c r="E254" s="295"/>
      <c r="F254" s="295"/>
      <c r="G254" s="295"/>
      <c r="H254" s="295"/>
      <c r="I254" s="295"/>
      <c r="J254" s="295"/>
      <c r="K254" s="295"/>
      <c r="L254" s="295"/>
      <c r="M254" s="295"/>
      <c r="N254" s="295"/>
      <c r="O254" s="295"/>
      <c r="P254" s="295"/>
      <c r="Q254" s="295"/>
      <c r="R254" s="295"/>
      <c r="S254" s="295"/>
      <c r="T254" s="295"/>
      <c r="U254" s="295"/>
      <c r="V254" s="35"/>
    </row>
    <row r="255" spans="1:22" ht="16.5" customHeight="1" x14ac:dyDescent="0.35">
      <c r="A255" s="33"/>
      <c r="B255" s="295"/>
      <c r="C255" s="295"/>
      <c r="D255" s="295"/>
      <c r="E255" s="295"/>
      <c r="F255" s="295"/>
      <c r="G255" s="295"/>
      <c r="H255" s="295"/>
      <c r="I255" s="295"/>
      <c r="J255" s="295"/>
      <c r="K255" s="295"/>
      <c r="L255" s="295"/>
      <c r="M255" s="295"/>
      <c r="N255" s="295"/>
      <c r="O255" s="295"/>
      <c r="P255" s="295"/>
      <c r="Q255" s="295"/>
      <c r="R255" s="295"/>
      <c r="S255" s="295"/>
      <c r="T255" s="295"/>
      <c r="U255" s="295"/>
      <c r="V255" s="35"/>
    </row>
    <row r="256" spans="1:22" ht="16.5" customHeight="1" x14ac:dyDescent="0.35">
      <c r="A256" s="33"/>
      <c r="B256" s="295"/>
      <c r="C256" s="295"/>
      <c r="D256" s="295"/>
      <c r="E256" s="295"/>
      <c r="F256" s="295"/>
      <c r="G256" s="295"/>
      <c r="H256" s="295"/>
      <c r="I256" s="295"/>
      <c r="J256" s="295"/>
      <c r="K256" s="295"/>
      <c r="L256" s="295"/>
      <c r="M256" s="295"/>
      <c r="N256" s="295"/>
      <c r="O256" s="295"/>
      <c r="P256" s="295"/>
      <c r="Q256" s="295"/>
      <c r="R256" s="295"/>
      <c r="S256" s="295"/>
      <c r="T256" s="295"/>
      <c r="U256" s="295"/>
      <c r="V256" s="35"/>
    </row>
    <row r="257" spans="1:22" ht="16.5" customHeight="1" x14ac:dyDescent="0.35">
      <c r="A257" s="33"/>
      <c r="B257" s="295"/>
      <c r="C257" s="295"/>
      <c r="D257" s="295"/>
      <c r="E257" s="295"/>
      <c r="F257" s="295"/>
      <c r="G257" s="295"/>
      <c r="H257" s="295"/>
      <c r="I257" s="295"/>
      <c r="J257" s="295"/>
      <c r="K257" s="295"/>
      <c r="L257" s="295"/>
      <c r="M257" s="295"/>
      <c r="N257" s="295"/>
      <c r="O257" s="295"/>
      <c r="P257" s="295"/>
      <c r="Q257" s="295"/>
      <c r="R257" s="295"/>
      <c r="S257" s="295"/>
      <c r="T257" s="295"/>
      <c r="U257" s="295"/>
      <c r="V257" s="35"/>
    </row>
    <row r="258" spans="1:22" ht="16.5" customHeight="1" x14ac:dyDescent="0.35">
      <c r="A258" s="33"/>
      <c r="B258" s="295"/>
      <c r="C258" s="295"/>
      <c r="D258" s="295"/>
      <c r="E258" s="295"/>
      <c r="F258" s="295"/>
      <c r="G258" s="295"/>
      <c r="H258" s="295"/>
      <c r="I258" s="295"/>
      <c r="J258" s="295"/>
      <c r="K258" s="295"/>
      <c r="L258" s="295"/>
      <c r="M258" s="295"/>
      <c r="N258" s="295"/>
      <c r="O258" s="295"/>
      <c r="P258" s="295"/>
      <c r="Q258" s="295"/>
      <c r="R258" s="295"/>
      <c r="S258" s="295"/>
      <c r="T258" s="295"/>
      <c r="U258" s="295"/>
      <c r="V258" s="35"/>
    </row>
    <row r="259" spans="1:22" ht="16.5" customHeight="1" x14ac:dyDescent="0.35">
      <c r="A259" s="33"/>
      <c r="B259" s="295"/>
      <c r="C259" s="295"/>
      <c r="D259" s="295"/>
      <c r="E259" s="295"/>
      <c r="F259" s="295"/>
      <c r="G259" s="295"/>
      <c r="H259" s="295"/>
      <c r="I259" s="295"/>
      <c r="J259" s="295"/>
      <c r="K259" s="295"/>
      <c r="L259" s="295"/>
      <c r="M259" s="295"/>
      <c r="N259" s="295"/>
      <c r="O259" s="295"/>
      <c r="P259" s="295"/>
      <c r="Q259" s="295"/>
      <c r="R259" s="295"/>
      <c r="S259" s="295"/>
      <c r="T259" s="295"/>
      <c r="U259" s="295"/>
      <c r="V259" s="35"/>
    </row>
    <row r="260" spans="1:22" ht="16.5" customHeight="1" x14ac:dyDescent="0.35">
      <c r="A260" s="33"/>
      <c r="B260" s="295"/>
      <c r="C260" s="295"/>
      <c r="D260" s="295"/>
      <c r="E260" s="295"/>
      <c r="F260" s="295"/>
      <c r="G260" s="295"/>
      <c r="H260" s="295"/>
      <c r="I260" s="295"/>
      <c r="J260" s="295"/>
      <c r="K260" s="295"/>
      <c r="L260" s="295"/>
      <c r="M260" s="295"/>
      <c r="N260" s="295"/>
      <c r="O260" s="295"/>
      <c r="P260" s="295"/>
      <c r="Q260" s="295"/>
      <c r="R260" s="295"/>
      <c r="S260" s="295"/>
      <c r="T260" s="295"/>
      <c r="U260" s="295"/>
      <c r="V260" s="35"/>
    </row>
    <row r="261" spans="1:22" ht="16.5" customHeight="1" x14ac:dyDescent="0.35">
      <c r="A261" s="33"/>
      <c r="B261" s="295"/>
      <c r="C261" s="295"/>
      <c r="D261" s="295"/>
      <c r="E261" s="295"/>
      <c r="F261" s="295"/>
      <c r="G261" s="295"/>
      <c r="H261" s="295"/>
      <c r="I261" s="295"/>
      <c r="J261" s="295"/>
      <c r="K261" s="295"/>
      <c r="L261" s="295"/>
      <c r="M261" s="295"/>
      <c r="N261" s="295"/>
      <c r="O261" s="295"/>
      <c r="P261" s="295"/>
      <c r="Q261" s="295"/>
      <c r="R261" s="295"/>
      <c r="S261" s="295"/>
      <c r="T261" s="295"/>
      <c r="U261" s="295"/>
      <c r="V261" s="35"/>
    </row>
    <row r="262" spans="1:22" ht="16.5" customHeight="1" x14ac:dyDescent="0.35">
      <c r="A262" s="33"/>
      <c r="B262" s="295"/>
      <c r="C262" s="295"/>
      <c r="D262" s="295"/>
      <c r="E262" s="295"/>
      <c r="F262" s="295"/>
      <c r="G262" s="295"/>
      <c r="H262" s="295"/>
      <c r="I262" s="295"/>
      <c r="J262" s="295"/>
      <c r="K262" s="295"/>
      <c r="L262" s="295"/>
      <c r="M262" s="295"/>
      <c r="N262" s="295"/>
      <c r="O262" s="295"/>
      <c r="P262" s="295"/>
      <c r="Q262" s="295"/>
      <c r="R262" s="295"/>
      <c r="S262" s="295"/>
      <c r="T262" s="295"/>
      <c r="U262" s="295"/>
      <c r="V262" s="35"/>
    </row>
    <row r="263" spans="1:22" ht="16.5" customHeight="1" x14ac:dyDescent="0.35">
      <c r="A263" s="33"/>
      <c r="B263" s="295"/>
      <c r="C263" s="295"/>
      <c r="D263" s="295"/>
      <c r="E263" s="295"/>
      <c r="F263" s="295"/>
      <c r="G263" s="295"/>
      <c r="H263" s="295"/>
      <c r="I263" s="295"/>
      <c r="J263" s="295"/>
      <c r="K263" s="295"/>
      <c r="L263" s="295"/>
      <c r="M263" s="295"/>
      <c r="N263" s="295"/>
      <c r="O263" s="295"/>
      <c r="P263" s="295"/>
      <c r="Q263" s="295"/>
      <c r="R263" s="295"/>
      <c r="S263" s="295"/>
      <c r="T263" s="295"/>
      <c r="U263" s="295"/>
      <c r="V263" s="35"/>
    </row>
    <row r="264" spans="1:22" ht="16.5" customHeight="1" x14ac:dyDescent="0.35">
      <c r="A264" s="33"/>
      <c r="B264" s="295"/>
      <c r="C264" s="295"/>
      <c r="D264" s="295"/>
      <c r="E264" s="295"/>
      <c r="F264" s="295"/>
      <c r="G264" s="295"/>
      <c r="H264" s="295"/>
      <c r="I264" s="295"/>
      <c r="J264" s="295"/>
      <c r="K264" s="295"/>
      <c r="L264" s="295"/>
      <c r="M264" s="295"/>
      <c r="N264" s="295"/>
      <c r="O264" s="295"/>
      <c r="P264" s="295"/>
      <c r="Q264" s="295"/>
      <c r="R264" s="295"/>
      <c r="S264" s="295"/>
      <c r="T264" s="295"/>
      <c r="U264" s="295"/>
      <c r="V264" s="35"/>
    </row>
    <row r="265" spans="1:22" ht="16.5" customHeight="1" x14ac:dyDescent="0.35">
      <c r="A265" s="33"/>
      <c r="B265" s="295"/>
      <c r="C265" s="295"/>
      <c r="D265" s="295"/>
      <c r="E265" s="295"/>
      <c r="F265" s="295"/>
      <c r="G265" s="295"/>
      <c r="H265" s="295"/>
      <c r="I265" s="295"/>
      <c r="J265" s="295"/>
      <c r="K265" s="295"/>
      <c r="L265" s="295"/>
      <c r="M265" s="295"/>
      <c r="N265" s="295"/>
      <c r="O265" s="295"/>
      <c r="P265" s="295"/>
      <c r="Q265" s="295"/>
      <c r="R265" s="295"/>
      <c r="S265" s="295"/>
      <c r="T265" s="295"/>
      <c r="U265" s="295"/>
      <c r="V265" s="35"/>
    </row>
    <row r="266" spans="1:22" ht="16.5" customHeight="1" x14ac:dyDescent="0.35">
      <c r="A266" s="33"/>
      <c r="B266" s="295"/>
      <c r="C266" s="295"/>
      <c r="D266" s="295"/>
      <c r="E266" s="295"/>
      <c r="F266" s="295"/>
      <c r="G266" s="295"/>
      <c r="H266" s="295"/>
      <c r="I266" s="295"/>
      <c r="J266" s="295"/>
      <c r="K266" s="295"/>
      <c r="L266" s="295"/>
      <c r="M266" s="295"/>
      <c r="N266" s="295"/>
      <c r="O266" s="295"/>
      <c r="P266" s="295"/>
      <c r="Q266" s="295"/>
      <c r="R266" s="295"/>
      <c r="S266" s="295"/>
      <c r="T266" s="295"/>
      <c r="U266" s="295"/>
      <c r="V266" s="35"/>
    </row>
    <row r="267" spans="1:22" ht="16.5" customHeight="1" x14ac:dyDescent="0.35">
      <c r="A267" s="33"/>
      <c r="B267" s="295"/>
      <c r="C267" s="295"/>
      <c r="D267" s="295"/>
      <c r="E267" s="295"/>
      <c r="F267" s="295"/>
      <c r="G267" s="295"/>
      <c r="H267" s="295"/>
      <c r="I267" s="295"/>
      <c r="J267" s="295"/>
      <c r="K267" s="295"/>
      <c r="L267" s="295"/>
      <c r="M267" s="295"/>
      <c r="N267" s="295"/>
      <c r="O267" s="295"/>
      <c r="P267" s="295"/>
      <c r="Q267" s="295"/>
      <c r="R267" s="295"/>
      <c r="S267" s="295"/>
      <c r="T267" s="295"/>
      <c r="U267" s="295"/>
      <c r="V267" s="35"/>
    </row>
    <row r="268" spans="1:22" ht="16.5" customHeight="1" x14ac:dyDescent="0.35">
      <c r="A268" s="33"/>
      <c r="B268" s="295"/>
      <c r="C268" s="295"/>
      <c r="D268" s="295"/>
      <c r="E268" s="295"/>
      <c r="F268" s="295"/>
      <c r="G268" s="295"/>
      <c r="H268" s="295"/>
      <c r="I268" s="295"/>
      <c r="J268" s="295"/>
      <c r="K268" s="295"/>
      <c r="L268" s="295"/>
      <c r="M268" s="295"/>
      <c r="N268" s="295"/>
      <c r="O268" s="295"/>
      <c r="P268" s="295"/>
      <c r="Q268" s="295"/>
      <c r="R268" s="295"/>
      <c r="S268" s="295"/>
      <c r="T268" s="295"/>
      <c r="U268" s="295"/>
      <c r="V268" s="35"/>
    </row>
    <row r="269" spans="1:22" ht="16.5" customHeight="1" x14ac:dyDescent="0.35">
      <c r="A269" s="33"/>
      <c r="B269" s="295"/>
      <c r="C269" s="295"/>
      <c r="D269" s="295"/>
      <c r="E269" s="295"/>
      <c r="F269" s="295"/>
      <c r="G269" s="295"/>
      <c r="H269" s="295"/>
      <c r="I269" s="295"/>
      <c r="J269" s="295"/>
      <c r="K269" s="295"/>
      <c r="L269" s="295"/>
      <c r="M269" s="295"/>
      <c r="N269" s="295"/>
      <c r="O269" s="295"/>
      <c r="P269" s="295"/>
      <c r="Q269" s="295"/>
      <c r="R269" s="295"/>
      <c r="S269" s="295"/>
      <c r="T269" s="295"/>
      <c r="U269" s="295"/>
      <c r="V269" s="35"/>
    </row>
    <row r="270" spans="1:22" ht="16.5" customHeight="1" x14ac:dyDescent="0.35">
      <c r="A270" s="33"/>
      <c r="B270" s="295"/>
      <c r="C270" s="295"/>
      <c r="D270" s="295"/>
      <c r="E270" s="295"/>
      <c r="F270" s="295"/>
      <c r="G270" s="295"/>
      <c r="H270" s="295"/>
      <c r="I270" s="295"/>
      <c r="J270" s="295"/>
      <c r="K270" s="295"/>
      <c r="L270" s="295"/>
      <c r="M270" s="295"/>
      <c r="N270" s="295"/>
      <c r="O270" s="295"/>
      <c r="P270" s="295"/>
      <c r="Q270" s="295"/>
      <c r="R270" s="295"/>
      <c r="S270" s="295"/>
      <c r="T270" s="295"/>
      <c r="U270" s="295"/>
      <c r="V270" s="35"/>
    </row>
    <row r="271" spans="1:22" ht="16.5" customHeight="1" x14ac:dyDescent="0.35">
      <c r="A271" s="33"/>
      <c r="B271" s="295"/>
      <c r="C271" s="295"/>
      <c r="D271" s="295"/>
      <c r="E271" s="295"/>
      <c r="F271" s="295"/>
      <c r="G271" s="295"/>
      <c r="H271" s="295"/>
      <c r="I271" s="295"/>
      <c r="J271" s="295"/>
      <c r="K271" s="295"/>
      <c r="L271" s="295"/>
      <c r="M271" s="295"/>
      <c r="N271" s="295"/>
      <c r="O271" s="295"/>
      <c r="P271" s="295"/>
      <c r="Q271" s="295"/>
      <c r="R271" s="295"/>
      <c r="S271" s="295"/>
      <c r="T271" s="295"/>
      <c r="U271" s="295"/>
      <c r="V271" s="35"/>
    </row>
    <row r="272" spans="1:22" ht="16.5" customHeight="1" x14ac:dyDescent="0.35">
      <c r="A272" s="33"/>
      <c r="B272" s="295"/>
      <c r="C272" s="295"/>
      <c r="D272" s="295"/>
      <c r="E272" s="295"/>
      <c r="F272" s="295"/>
      <c r="G272" s="295"/>
      <c r="H272" s="295"/>
      <c r="I272" s="295"/>
      <c r="J272" s="295"/>
      <c r="K272" s="295"/>
      <c r="L272" s="295"/>
      <c r="M272" s="295"/>
      <c r="N272" s="295"/>
      <c r="O272" s="295"/>
      <c r="P272" s="295"/>
      <c r="Q272" s="295"/>
      <c r="R272" s="295"/>
      <c r="S272" s="295"/>
      <c r="T272" s="295"/>
      <c r="U272" s="295"/>
      <c r="V272" s="35"/>
    </row>
    <row r="273" spans="1:22" ht="16.5" customHeight="1" x14ac:dyDescent="0.35">
      <c r="A273" s="33"/>
      <c r="B273" s="295"/>
      <c r="C273" s="295"/>
      <c r="D273" s="295"/>
      <c r="E273" s="295"/>
      <c r="F273" s="295"/>
      <c r="G273" s="295"/>
      <c r="H273" s="295"/>
      <c r="I273" s="295"/>
      <c r="J273" s="295"/>
      <c r="K273" s="295"/>
      <c r="L273" s="295"/>
      <c r="M273" s="295"/>
      <c r="N273" s="295"/>
      <c r="O273" s="295"/>
      <c r="P273" s="295"/>
      <c r="Q273" s="295"/>
      <c r="R273" s="295"/>
      <c r="S273" s="295"/>
      <c r="T273" s="295"/>
      <c r="U273" s="295"/>
      <c r="V273" s="35"/>
    </row>
    <row r="274" spans="1:22" ht="16.5" customHeight="1" x14ac:dyDescent="0.35">
      <c r="A274" s="33"/>
      <c r="B274" s="295"/>
      <c r="C274" s="295"/>
      <c r="D274" s="295"/>
      <c r="E274" s="295"/>
      <c r="F274" s="295"/>
      <c r="G274" s="295"/>
      <c r="H274" s="295"/>
      <c r="I274" s="295"/>
      <c r="J274" s="295"/>
      <c r="K274" s="295"/>
      <c r="L274" s="295"/>
      <c r="M274" s="295"/>
      <c r="N274" s="295"/>
      <c r="O274" s="295"/>
      <c r="P274" s="295"/>
      <c r="Q274" s="295"/>
      <c r="R274" s="295"/>
      <c r="S274" s="295"/>
      <c r="T274" s="295"/>
      <c r="U274" s="295"/>
      <c r="V274" s="35"/>
    </row>
    <row r="275" spans="1:22" ht="16.5" customHeight="1" x14ac:dyDescent="0.35">
      <c r="A275" s="33"/>
      <c r="B275" s="295"/>
      <c r="C275" s="295"/>
      <c r="D275" s="295"/>
      <c r="E275" s="295"/>
      <c r="F275" s="295"/>
      <c r="G275" s="295"/>
      <c r="H275" s="295"/>
      <c r="I275" s="295"/>
      <c r="J275" s="295"/>
      <c r="K275" s="295"/>
      <c r="L275" s="295"/>
      <c r="M275" s="295"/>
      <c r="N275" s="295"/>
      <c r="O275" s="295"/>
      <c r="P275" s="295"/>
      <c r="Q275" s="295"/>
      <c r="R275" s="295"/>
      <c r="S275" s="295"/>
      <c r="T275" s="295"/>
      <c r="U275" s="295"/>
      <c r="V275" s="35"/>
    </row>
    <row r="276" spans="1:22" ht="16.5" customHeight="1" x14ac:dyDescent="0.35">
      <c r="A276" s="33"/>
      <c r="B276" s="295"/>
      <c r="C276" s="295"/>
      <c r="D276" s="295"/>
      <c r="E276" s="295"/>
      <c r="F276" s="295"/>
      <c r="G276" s="295"/>
      <c r="H276" s="295"/>
      <c r="I276" s="295"/>
      <c r="J276" s="295"/>
      <c r="K276" s="295"/>
      <c r="L276" s="295"/>
      <c r="M276" s="295"/>
      <c r="N276" s="295"/>
      <c r="O276" s="295"/>
      <c r="P276" s="295"/>
      <c r="Q276" s="295"/>
      <c r="R276" s="295"/>
      <c r="S276" s="295"/>
      <c r="T276" s="295"/>
      <c r="U276" s="295"/>
      <c r="V276" s="35"/>
    </row>
    <row r="277" spans="1:22" ht="16.5" customHeight="1" x14ac:dyDescent="0.35">
      <c r="A277" s="33"/>
      <c r="B277" s="295"/>
      <c r="C277" s="295"/>
      <c r="D277" s="295"/>
      <c r="E277" s="295"/>
      <c r="F277" s="295"/>
      <c r="G277" s="295"/>
      <c r="H277" s="295"/>
      <c r="I277" s="295"/>
      <c r="J277" s="295"/>
      <c r="K277" s="295"/>
      <c r="L277" s="295"/>
      <c r="M277" s="295"/>
      <c r="N277" s="295"/>
      <c r="O277" s="295"/>
      <c r="P277" s="295"/>
      <c r="Q277" s="295"/>
      <c r="R277" s="295"/>
      <c r="S277" s="295"/>
      <c r="T277" s="295"/>
      <c r="U277" s="295"/>
      <c r="V277" s="35"/>
    </row>
    <row r="278" spans="1:22" ht="16.5" customHeight="1" x14ac:dyDescent="0.35">
      <c r="A278" s="33"/>
      <c r="B278" s="295"/>
      <c r="C278" s="295"/>
      <c r="D278" s="295"/>
      <c r="E278" s="295"/>
      <c r="F278" s="295"/>
      <c r="G278" s="295"/>
      <c r="H278" s="295"/>
      <c r="I278" s="295"/>
      <c r="J278" s="295"/>
      <c r="K278" s="295"/>
      <c r="L278" s="295"/>
      <c r="M278" s="295"/>
      <c r="N278" s="295"/>
      <c r="O278" s="295"/>
      <c r="P278" s="295"/>
      <c r="Q278" s="295"/>
      <c r="R278" s="295"/>
      <c r="S278" s="295"/>
      <c r="T278" s="295"/>
      <c r="U278" s="295"/>
      <c r="V278" s="35"/>
    </row>
    <row r="279" spans="1:22" ht="16.5" customHeight="1" x14ac:dyDescent="0.35">
      <c r="A279" s="33"/>
      <c r="B279" s="295"/>
      <c r="C279" s="295"/>
      <c r="D279" s="295"/>
      <c r="E279" s="295"/>
      <c r="F279" s="295"/>
      <c r="G279" s="295"/>
      <c r="H279" s="295"/>
      <c r="I279" s="295"/>
      <c r="J279" s="295"/>
      <c r="K279" s="295"/>
      <c r="L279" s="295"/>
      <c r="M279" s="295"/>
      <c r="N279" s="295"/>
      <c r="O279" s="295"/>
      <c r="P279" s="295"/>
      <c r="Q279" s="295"/>
      <c r="R279" s="295"/>
      <c r="S279" s="295"/>
      <c r="T279" s="295"/>
      <c r="U279" s="295"/>
      <c r="V279" s="35"/>
    </row>
    <row r="280" spans="1:22" ht="16.5" customHeight="1" x14ac:dyDescent="0.35">
      <c r="A280" s="33"/>
      <c r="B280" s="295"/>
      <c r="C280" s="295"/>
      <c r="D280" s="295"/>
      <c r="E280" s="295"/>
      <c r="F280" s="295"/>
      <c r="G280" s="295"/>
      <c r="H280" s="295"/>
      <c r="I280" s="295"/>
      <c r="J280" s="295"/>
      <c r="K280" s="295"/>
      <c r="L280" s="295"/>
      <c r="M280" s="295"/>
      <c r="N280" s="295"/>
      <c r="O280" s="295"/>
      <c r="P280" s="295"/>
      <c r="Q280" s="295"/>
      <c r="R280" s="295"/>
      <c r="S280" s="295"/>
      <c r="T280" s="295"/>
      <c r="U280" s="295"/>
      <c r="V280" s="35"/>
    </row>
    <row r="281" spans="1:22" ht="16.5" customHeight="1" x14ac:dyDescent="0.35">
      <c r="A281" s="33"/>
      <c r="B281" s="295"/>
      <c r="C281" s="295"/>
      <c r="D281" s="295"/>
      <c r="E281" s="295"/>
      <c r="F281" s="295"/>
      <c r="G281" s="295"/>
      <c r="H281" s="295"/>
      <c r="I281" s="295"/>
      <c r="J281" s="295"/>
      <c r="K281" s="295"/>
      <c r="L281" s="295"/>
      <c r="M281" s="295"/>
      <c r="N281" s="295"/>
      <c r="O281" s="295"/>
      <c r="P281" s="295"/>
      <c r="Q281" s="295"/>
      <c r="R281" s="295"/>
      <c r="S281" s="295"/>
      <c r="T281" s="295"/>
      <c r="U281" s="295"/>
      <c r="V281" s="35"/>
    </row>
    <row r="282" spans="1:22" ht="16.5" customHeight="1" x14ac:dyDescent="0.35">
      <c r="A282" s="33"/>
      <c r="B282" s="295"/>
      <c r="C282" s="295"/>
      <c r="D282" s="295"/>
      <c r="E282" s="295"/>
      <c r="F282" s="295"/>
      <c r="G282" s="295"/>
      <c r="H282" s="295"/>
      <c r="I282" s="295"/>
      <c r="J282" s="295"/>
      <c r="K282" s="295"/>
      <c r="L282" s="295"/>
      <c r="M282" s="295"/>
      <c r="N282" s="295"/>
      <c r="O282" s="295"/>
      <c r="P282" s="295"/>
      <c r="Q282" s="295"/>
      <c r="R282" s="295"/>
      <c r="S282" s="295"/>
      <c r="T282" s="295"/>
      <c r="U282" s="295"/>
      <c r="V282" s="35"/>
    </row>
    <row r="283" spans="1:22" ht="16.5" customHeight="1" x14ac:dyDescent="0.35">
      <c r="A283" s="33"/>
      <c r="B283" s="295"/>
      <c r="C283" s="295"/>
      <c r="D283" s="295"/>
      <c r="E283" s="295"/>
      <c r="F283" s="295"/>
      <c r="G283" s="295"/>
      <c r="H283" s="295"/>
      <c r="I283" s="295"/>
      <c r="J283" s="295"/>
      <c r="K283" s="295"/>
      <c r="L283" s="295"/>
      <c r="M283" s="295"/>
      <c r="N283" s="295"/>
      <c r="O283" s="295"/>
      <c r="P283" s="295"/>
      <c r="Q283" s="295"/>
      <c r="R283" s="295"/>
      <c r="S283" s="295"/>
      <c r="T283" s="295"/>
      <c r="U283" s="295"/>
      <c r="V283" s="35"/>
    </row>
    <row r="284" spans="1:22" ht="16.5" customHeight="1" x14ac:dyDescent="0.35">
      <c r="A284" s="33"/>
      <c r="B284" s="295"/>
      <c r="C284" s="295"/>
      <c r="D284" s="295"/>
      <c r="E284" s="295"/>
      <c r="F284" s="295"/>
      <c r="G284" s="295"/>
      <c r="H284" s="295"/>
      <c r="I284" s="295"/>
      <c r="J284" s="295"/>
      <c r="K284" s="295"/>
      <c r="L284" s="295"/>
      <c r="M284" s="295"/>
      <c r="N284" s="295"/>
      <c r="O284" s="295"/>
      <c r="P284" s="295"/>
      <c r="Q284" s="295"/>
      <c r="R284" s="295"/>
      <c r="S284" s="295"/>
      <c r="T284" s="295"/>
      <c r="U284" s="295"/>
      <c r="V284" s="35"/>
    </row>
    <row r="285" spans="1:22" ht="16.5" customHeight="1" x14ac:dyDescent="0.35">
      <c r="A285" s="33"/>
      <c r="B285" s="295"/>
      <c r="C285" s="295"/>
      <c r="D285" s="295"/>
      <c r="E285" s="295"/>
      <c r="F285" s="295"/>
      <c r="G285" s="295"/>
      <c r="H285" s="295"/>
      <c r="I285" s="295"/>
      <c r="J285" s="295"/>
      <c r="K285" s="295"/>
      <c r="L285" s="295"/>
      <c r="M285" s="295"/>
      <c r="N285" s="295"/>
      <c r="O285" s="295"/>
      <c r="P285" s="295"/>
      <c r="Q285" s="295"/>
      <c r="R285" s="295"/>
      <c r="S285" s="295"/>
      <c r="T285" s="295"/>
      <c r="U285" s="295"/>
      <c r="V285" s="35"/>
    </row>
    <row r="286" spans="1:22" ht="16.5" customHeight="1" x14ac:dyDescent="0.35">
      <c r="A286" s="33"/>
      <c r="B286" s="295"/>
      <c r="C286" s="295"/>
      <c r="D286" s="295"/>
      <c r="E286" s="295"/>
      <c r="F286" s="295"/>
      <c r="G286" s="295"/>
      <c r="H286" s="295"/>
      <c r="I286" s="295"/>
      <c r="J286" s="295"/>
      <c r="K286" s="295"/>
      <c r="L286" s="295"/>
      <c r="M286" s="295"/>
      <c r="N286" s="295"/>
      <c r="O286" s="295"/>
      <c r="P286" s="295"/>
      <c r="Q286" s="295"/>
      <c r="R286" s="295"/>
      <c r="S286" s="295"/>
      <c r="T286" s="295"/>
      <c r="U286" s="295"/>
      <c r="V286" s="35"/>
    </row>
    <row r="287" spans="1:22" ht="16.5" customHeight="1" x14ac:dyDescent="0.35">
      <c r="A287" s="33"/>
      <c r="B287" s="295"/>
      <c r="C287" s="295"/>
      <c r="D287" s="295"/>
      <c r="E287" s="295"/>
      <c r="F287" s="295"/>
      <c r="G287" s="295"/>
      <c r="H287" s="295"/>
      <c r="I287" s="295"/>
      <c r="J287" s="295"/>
      <c r="K287" s="295"/>
      <c r="L287" s="295"/>
      <c r="M287" s="295"/>
      <c r="N287" s="295"/>
      <c r="O287" s="295"/>
      <c r="P287" s="295"/>
      <c r="Q287" s="295"/>
      <c r="R287" s="295"/>
      <c r="S287" s="295"/>
      <c r="T287" s="295"/>
      <c r="U287" s="295"/>
      <c r="V287" s="35"/>
    </row>
    <row r="288" spans="1:22" ht="16.5" customHeight="1" x14ac:dyDescent="0.35">
      <c r="A288" s="33"/>
      <c r="B288" s="295"/>
      <c r="C288" s="295"/>
      <c r="D288" s="295"/>
      <c r="E288" s="295"/>
      <c r="F288" s="295"/>
      <c r="G288" s="295"/>
      <c r="H288" s="295"/>
      <c r="I288" s="295"/>
      <c r="J288" s="295"/>
      <c r="K288" s="295"/>
      <c r="L288" s="295"/>
      <c r="M288" s="295"/>
      <c r="N288" s="295"/>
      <c r="O288" s="295"/>
      <c r="P288" s="295"/>
      <c r="Q288" s="295"/>
      <c r="R288" s="295"/>
      <c r="S288" s="295"/>
      <c r="T288" s="295"/>
      <c r="U288" s="295"/>
      <c r="V288" s="35"/>
    </row>
    <row r="289" spans="1:22" ht="16.5" customHeight="1" x14ac:dyDescent="0.35">
      <c r="A289" s="33"/>
      <c r="B289" s="34"/>
      <c r="C289" s="34"/>
      <c r="D289" s="34"/>
      <c r="E289" s="34"/>
      <c r="F289" s="34"/>
      <c r="G289" s="34"/>
      <c r="H289" s="34"/>
      <c r="I289" s="34"/>
      <c r="J289" s="34"/>
      <c r="K289" s="34"/>
      <c r="L289" s="34"/>
      <c r="M289" s="34"/>
      <c r="N289" s="34"/>
      <c r="O289" s="34"/>
      <c r="P289" s="34"/>
      <c r="Q289" s="34"/>
      <c r="R289" s="34"/>
      <c r="S289" s="34"/>
      <c r="T289" s="34"/>
      <c r="U289" s="34"/>
      <c r="V289" s="35"/>
    </row>
    <row r="290" spans="1:22" ht="16.5" customHeight="1" x14ac:dyDescent="0.45">
      <c r="A290" s="33"/>
      <c r="B290" s="163" t="s">
        <v>361</v>
      </c>
      <c r="C290" s="163"/>
      <c r="D290" s="163"/>
      <c r="E290" s="163"/>
      <c r="F290" s="163"/>
      <c r="G290" s="163"/>
      <c r="H290" s="163"/>
      <c r="I290" s="163"/>
      <c r="J290" s="163"/>
      <c r="K290" s="163"/>
      <c r="L290" s="163"/>
      <c r="M290" s="163"/>
      <c r="N290" s="163"/>
      <c r="O290" s="163"/>
      <c r="P290" s="163"/>
      <c r="Q290" s="163"/>
      <c r="R290" s="163"/>
      <c r="S290" s="163"/>
      <c r="T290" s="163"/>
      <c r="U290" s="163"/>
      <c r="V290" s="35"/>
    </row>
    <row r="291" spans="1:22" ht="16.5" customHeight="1" x14ac:dyDescent="0.35">
      <c r="A291" s="33"/>
      <c r="B291" s="144" t="s">
        <v>362</v>
      </c>
      <c r="C291" s="144"/>
      <c r="D291" s="144"/>
      <c r="E291" s="144"/>
      <c r="F291" s="144"/>
      <c r="G291" s="144"/>
      <c r="H291" s="144"/>
      <c r="I291" s="158" t="s">
        <v>363</v>
      </c>
      <c r="J291" s="158"/>
      <c r="K291" s="158"/>
      <c r="L291" s="158"/>
      <c r="M291" s="158"/>
      <c r="N291" s="158"/>
      <c r="O291" s="158"/>
      <c r="P291" s="158"/>
      <c r="Q291" s="158"/>
      <c r="R291" s="158"/>
      <c r="S291" s="158"/>
      <c r="T291" s="158"/>
      <c r="U291" s="158"/>
      <c r="V291" s="35"/>
    </row>
    <row r="292" spans="1:22" ht="16.5" customHeight="1" x14ac:dyDescent="0.35">
      <c r="A292" s="33"/>
      <c r="B292" s="144"/>
      <c r="C292" s="144"/>
      <c r="D292" s="144"/>
      <c r="E292" s="144"/>
      <c r="F292" s="144"/>
      <c r="G292" s="144"/>
      <c r="H292" s="144"/>
      <c r="I292" s="158"/>
      <c r="J292" s="158"/>
      <c r="K292" s="158"/>
      <c r="L292" s="158"/>
      <c r="M292" s="158"/>
      <c r="N292" s="158"/>
      <c r="O292" s="158"/>
      <c r="P292" s="158"/>
      <c r="Q292" s="158"/>
      <c r="R292" s="158"/>
      <c r="S292" s="158"/>
      <c r="T292" s="158"/>
      <c r="U292" s="158"/>
      <c r="V292" s="35"/>
    </row>
    <row r="293" spans="1:22" ht="16.5" customHeight="1" x14ac:dyDescent="0.35">
      <c r="A293" s="33"/>
      <c r="B293" s="144"/>
      <c r="C293" s="144"/>
      <c r="D293" s="144"/>
      <c r="E293" s="144"/>
      <c r="F293" s="144"/>
      <c r="G293" s="144"/>
      <c r="H293" s="144"/>
      <c r="I293" s="158"/>
      <c r="J293" s="158"/>
      <c r="K293" s="158"/>
      <c r="L293" s="158"/>
      <c r="M293" s="158"/>
      <c r="N293" s="158"/>
      <c r="O293" s="158"/>
      <c r="P293" s="158"/>
      <c r="Q293" s="158"/>
      <c r="R293" s="158"/>
      <c r="S293" s="158"/>
      <c r="T293" s="158"/>
      <c r="U293" s="158"/>
      <c r="V293" s="35"/>
    </row>
    <row r="294" spans="1:22" ht="16.5" customHeight="1" x14ac:dyDescent="0.35">
      <c r="A294" s="33"/>
      <c r="B294" s="144"/>
      <c r="C294" s="144"/>
      <c r="D294" s="144"/>
      <c r="E294" s="144"/>
      <c r="F294" s="144"/>
      <c r="G294" s="144"/>
      <c r="H294" s="144"/>
      <c r="I294" s="158"/>
      <c r="J294" s="158"/>
      <c r="K294" s="158"/>
      <c r="L294" s="158"/>
      <c r="M294" s="158"/>
      <c r="N294" s="158"/>
      <c r="O294" s="158"/>
      <c r="P294" s="158"/>
      <c r="Q294" s="158"/>
      <c r="R294" s="158"/>
      <c r="S294" s="158"/>
      <c r="T294" s="158"/>
      <c r="U294" s="158"/>
      <c r="V294" s="35"/>
    </row>
    <row r="295" spans="1:22" ht="16.5" customHeight="1" x14ac:dyDescent="0.35">
      <c r="A295" s="33"/>
      <c r="B295" s="144"/>
      <c r="C295" s="144"/>
      <c r="D295" s="144"/>
      <c r="E295" s="144"/>
      <c r="F295" s="144"/>
      <c r="G295" s="144"/>
      <c r="H295" s="144"/>
      <c r="I295" s="158"/>
      <c r="J295" s="158"/>
      <c r="K295" s="158"/>
      <c r="L295" s="158"/>
      <c r="M295" s="158"/>
      <c r="N295" s="158"/>
      <c r="O295" s="158"/>
      <c r="P295" s="158"/>
      <c r="Q295" s="158"/>
      <c r="R295" s="158"/>
      <c r="S295" s="158"/>
      <c r="T295" s="158"/>
      <c r="U295" s="158"/>
      <c r="V295" s="35"/>
    </row>
    <row r="296" spans="1:22" ht="16.5" customHeight="1" x14ac:dyDescent="0.35">
      <c r="A296" s="33"/>
      <c r="B296" s="144"/>
      <c r="C296" s="144"/>
      <c r="D296" s="144"/>
      <c r="E296" s="144"/>
      <c r="F296" s="144"/>
      <c r="G296" s="144"/>
      <c r="H296" s="144"/>
      <c r="I296" s="158"/>
      <c r="J296" s="158"/>
      <c r="K296" s="158"/>
      <c r="L296" s="158"/>
      <c r="M296" s="158"/>
      <c r="N296" s="158"/>
      <c r="O296" s="158"/>
      <c r="P296" s="158"/>
      <c r="Q296" s="158"/>
      <c r="R296" s="158"/>
      <c r="S296" s="158"/>
      <c r="T296" s="158"/>
      <c r="U296" s="158"/>
      <c r="V296" s="35"/>
    </row>
    <row r="297" spans="1:22" ht="16.5" customHeight="1" x14ac:dyDescent="0.35">
      <c r="A297" s="33"/>
      <c r="B297" s="144"/>
      <c r="C297" s="144"/>
      <c r="D297" s="144"/>
      <c r="E297" s="144"/>
      <c r="F297" s="144"/>
      <c r="G297" s="144"/>
      <c r="H297" s="144"/>
      <c r="I297" s="158"/>
      <c r="J297" s="158"/>
      <c r="K297" s="158"/>
      <c r="L297" s="158"/>
      <c r="M297" s="158"/>
      <c r="N297" s="158"/>
      <c r="O297" s="158"/>
      <c r="P297" s="158"/>
      <c r="Q297" s="158"/>
      <c r="R297" s="158"/>
      <c r="S297" s="158"/>
      <c r="T297" s="158"/>
      <c r="U297" s="158"/>
      <c r="V297" s="35"/>
    </row>
    <row r="298" spans="1:22" ht="16.5" customHeight="1" x14ac:dyDescent="0.35">
      <c r="A298" s="33"/>
      <c r="B298" s="144"/>
      <c r="C298" s="144"/>
      <c r="D298" s="144"/>
      <c r="E298" s="144"/>
      <c r="F298" s="144"/>
      <c r="G298" s="144"/>
      <c r="H298" s="144"/>
      <c r="I298" s="158"/>
      <c r="J298" s="158"/>
      <c r="K298" s="158"/>
      <c r="L298" s="158"/>
      <c r="M298" s="158"/>
      <c r="N298" s="158"/>
      <c r="O298" s="158"/>
      <c r="P298" s="158"/>
      <c r="Q298" s="158"/>
      <c r="R298" s="158"/>
      <c r="S298" s="158"/>
      <c r="T298" s="158"/>
      <c r="U298" s="158"/>
      <c r="V298" s="35"/>
    </row>
    <row r="299" spans="1:22" ht="16.5" customHeight="1" x14ac:dyDescent="0.35">
      <c r="A299" s="33"/>
      <c r="B299" s="144"/>
      <c r="C299" s="144"/>
      <c r="D299" s="144"/>
      <c r="E299" s="144"/>
      <c r="F299" s="144"/>
      <c r="G299" s="144"/>
      <c r="H299" s="144"/>
      <c r="I299" s="158"/>
      <c r="J299" s="158"/>
      <c r="K299" s="158"/>
      <c r="L299" s="158"/>
      <c r="M299" s="158"/>
      <c r="N299" s="158"/>
      <c r="O299" s="158"/>
      <c r="P299" s="158"/>
      <c r="Q299" s="158"/>
      <c r="R299" s="158"/>
      <c r="S299" s="158"/>
      <c r="T299" s="158"/>
      <c r="U299" s="158"/>
      <c r="V299" s="35"/>
    </row>
    <row r="300" spans="1:22" ht="16.5" customHeight="1" x14ac:dyDescent="0.35">
      <c r="A300" s="33"/>
      <c r="B300" s="144"/>
      <c r="C300" s="144"/>
      <c r="D300" s="144"/>
      <c r="E300" s="144"/>
      <c r="F300" s="144"/>
      <c r="G300" s="144"/>
      <c r="H300" s="144"/>
      <c r="I300" s="158"/>
      <c r="J300" s="158"/>
      <c r="K300" s="158"/>
      <c r="L300" s="158"/>
      <c r="M300" s="158"/>
      <c r="N300" s="158"/>
      <c r="O300" s="158"/>
      <c r="P300" s="158"/>
      <c r="Q300" s="158"/>
      <c r="R300" s="158"/>
      <c r="S300" s="158"/>
      <c r="T300" s="158"/>
      <c r="U300" s="158"/>
      <c r="V300" s="35"/>
    </row>
    <row r="301" spans="1:22" ht="56.15" customHeight="1" x14ac:dyDescent="0.35">
      <c r="A301" s="33"/>
      <c r="B301" s="144"/>
      <c r="C301" s="144"/>
      <c r="D301" s="144"/>
      <c r="E301" s="144"/>
      <c r="F301" s="144"/>
      <c r="G301" s="144"/>
      <c r="H301" s="144"/>
      <c r="I301" s="157" t="s">
        <v>457</v>
      </c>
      <c r="J301" s="157"/>
      <c r="K301" s="157"/>
      <c r="L301" s="157"/>
      <c r="M301" s="157"/>
      <c r="N301" s="157"/>
      <c r="O301" s="157"/>
      <c r="P301" s="157"/>
      <c r="Q301" s="157"/>
      <c r="R301" s="157"/>
      <c r="S301" s="157"/>
      <c r="T301" s="157"/>
      <c r="U301" s="157"/>
      <c r="V301" s="35"/>
    </row>
    <row r="302" spans="1:22" ht="16.5" customHeight="1" x14ac:dyDescent="0.35">
      <c r="A302" s="33"/>
      <c r="B302" s="34"/>
      <c r="C302" s="34"/>
      <c r="D302" s="34"/>
      <c r="E302" s="34"/>
      <c r="F302" s="34"/>
      <c r="G302" s="34"/>
      <c r="H302" s="34"/>
      <c r="I302" s="34"/>
      <c r="J302" s="34"/>
      <c r="K302" s="34"/>
      <c r="L302" s="34"/>
      <c r="M302" s="34"/>
      <c r="N302" s="34"/>
      <c r="O302" s="34"/>
      <c r="P302" s="34"/>
      <c r="Q302" s="34"/>
      <c r="R302" s="34"/>
      <c r="S302" s="34"/>
      <c r="T302" s="34"/>
      <c r="U302" s="34"/>
      <c r="V302" s="35"/>
    </row>
    <row r="303" spans="1:22" ht="16.5" customHeight="1" x14ac:dyDescent="0.35">
      <c r="A303" s="33"/>
      <c r="B303" s="9"/>
      <c r="C303" s="9"/>
      <c r="D303" s="9"/>
      <c r="E303" s="9"/>
      <c r="F303" s="144" t="s">
        <v>364</v>
      </c>
      <c r="G303" s="144"/>
      <c r="H303" s="144"/>
      <c r="I303" s="144"/>
      <c r="J303" s="144"/>
      <c r="K303" s="144"/>
      <c r="L303" s="144"/>
      <c r="M303" s="164"/>
      <c r="N303" s="164"/>
      <c r="O303" s="164"/>
      <c r="P303" s="164"/>
      <c r="Q303" s="164"/>
      <c r="R303" s="38"/>
      <c r="S303" s="38"/>
      <c r="T303" s="38"/>
      <c r="U303" s="38"/>
      <c r="V303" s="35"/>
    </row>
    <row r="304" spans="1:22" ht="16.5" customHeight="1" x14ac:dyDescent="0.35">
      <c r="A304" s="33"/>
      <c r="B304" s="9"/>
      <c r="C304" s="9"/>
      <c r="D304" s="9"/>
      <c r="E304" s="9"/>
      <c r="F304" s="144"/>
      <c r="G304" s="144"/>
      <c r="H304" s="144"/>
      <c r="I304" s="144"/>
      <c r="J304" s="144"/>
      <c r="K304" s="144"/>
      <c r="L304" s="144"/>
      <c r="M304" s="164"/>
      <c r="N304" s="164"/>
      <c r="O304" s="164"/>
      <c r="P304" s="164"/>
      <c r="Q304" s="164"/>
      <c r="R304" s="38"/>
      <c r="S304" s="38"/>
      <c r="T304" s="38"/>
      <c r="U304" s="38"/>
      <c r="V304" s="35"/>
    </row>
    <row r="305" spans="1:22" ht="16.5" customHeight="1" x14ac:dyDescent="0.35">
      <c r="A305" s="33"/>
      <c r="B305" s="9"/>
      <c r="C305" s="9"/>
      <c r="D305" s="9"/>
      <c r="E305" s="9"/>
      <c r="F305" s="144"/>
      <c r="G305" s="144"/>
      <c r="H305" s="144"/>
      <c r="I305" s="144"/>
      <c r="J305" s="144"/>
      <c r="K305" s="144"/>
      <c r="L305" s="144"/>
      <c r="M305" s="164"/>
      <c r="N305" s="164"/>
      <c r="O305" s="164"/>
      <c r="P305" s="164"/>
      <c r="Q305" s="164"/>
      <c r="R305" s="38"/>
      <c r="S305" s="38"/>
      <c r="T305" s="38"/>
      <c r="U305" s="38"/>
      <c r="V305" s="35"/>
    </row>
    <row r="306" spans="1:22" ht="16.5" customHeight="1" x14ac:dyDescent="0.35">
      <c r="A306" s="33"/>
      <c r="B306" s="9"/>
      <c r="C306" s="9"/>
      <c r="D306" s="9"/>
      <c r="E306" s="9"/>
      <c r="F306" s="144"/>
      <c r="G306" s="144"/>
      <c r="H306" s="144"/>
      <c r="I306" s="144"/>
      <c r="J306" s="144"/>
      <c r="K306" s="144"/>
      <c r="L306" s="144"/>
      <c r="M306" s="164"/>
      <c r="N306" s="164"/>
      <c r="O306" s="164"/>
      <c r="P306" s="164"/>
      <c r="Q306" s="164"/>
      <c r="R306" s="38"/>
      <c r="S306" s="38"/>
      <c r="T306" s="38"/>
      <c r="U306" s="38"/>
      <c r="V306" s="35"/>
    </row>
    <row r="307" spans="1:22" ht="16.5" customHeight="1" x14ac:dyDescent="0.35">
      <c r="A307" s="33"/>
      <c r="B307" s="9"/>
      <c r="C307" s="9"/>
      <c r="D307" s="9"/>
      <c r="E307" s="9"/>
      <c r="F307" s="144"/>
      <c r="G307" s="144"/>
      <c r="H307" s="144"/>
      <c r="I307" s="144"/>
      <c r="J307" s="144"/>
      <c r="K307" s="144"/>
      <c r="L307" s="144"/>
      <c r="M307" s="164"/>
      <c r="N307" s="164"/>
      <c r="O307" s="164"/>
      <c r="P307" s="164"/>
      <c r="Q307" s="164"/>
      <c r="R307" s="38"/>
      <c r="S307" s="38"/>
      <c r="T307" s="38"/>
      <c r="U307" s="38"/>
      <c r="V307" s="35"/>
    </row>
    <row r="308" spans="1:22" ht="16.5" customHeight="1" x14ac:dyDescent="0.35">
      <c r="A308" s="33"/>
      <c r="B308" s="34"/>
      <c r="C308" s="34"/>
      <c r="D308" s="34"/>
      <c r="E308" s="34"/>
      <c r="F308" s="34"/>
      <c r="G308" s="34"/>
      <c r="H308" s="34"/>
      <c r="I308" s="34"/>
      <c r="J308" s="34"/>
      <c r="K308" s="34"/>
      <c r="L308" s="34"/>
      <c r="M308" s="34"/>
      <c r="N308" s="34"/>
      <c r="O308" s="34"/>
      <c r="P308" s="34"/>
      <c r="Q308" s="34"/>
      <c r="R308" s="34"/>
      <c r="S308" s="34"/>
      <c r="T308" s="34"/>
      <c r="U308" s="34"/>
      <c r="V308" s="35"/>
    </row>
    <row r="309" spans="1:22" ht="16.5" customHeight="1" x14ac:dyDescent="0.45">
      <c r="A309" s="33"/>
      <c r="B309" s="163" t="s">
        <v>365</v>
      </c>
      <c r="C309" s="163"/>
      <c r="D309" s="163"/>
      <c r="E309" s="163"/>
      <c r="F309" s="163"/>
      <c r="G309" s="163"/>
      <c r="H309" s="163"/>
      <c r="I309" s="163"/>
      <c r="J309" s="163"/>
      <c r="K309" s="163"/>
      <c r="L309" s="163"/>
      <c r="M309" s="163"/>
      <c r="N309" s="163"/>
      <c r="O309" s="163"/>
      <c r="P309" s="163"/>
      <c r="Q309" s="163"/>
      <c r="R309" s="163"/>
      <c r="S309" s="163"/>
      <c r="T309" s="163"/>
      <c r="U309" s="163"/>
      <c r="V309" s="35"/>
    </row>
    <row r="310" spans="1:22" ht="16.5" customHeight="1" x14ac:dyDescent="0.35">
      <c r="A310" s="33"/>
      <c r="B310" s="144" t="s">
        <v>366</v>
      </c>
      <c r="C310" s="144"/>
      <c r="D310" s="144"/>
      <c r="E310" s="144"/>
      <c r="F310" s="144"/>
      <c r="G310" s="144"/>
      <c r="H310" s="144"/>
      <c r="I310" s="158" t="s">
        <v>367</v>
      </c>
      <c r="J310" s="158"/>
      <c r="K310" s="158"/>
      <c r="L310" s="158"/>
      <c r="M310" s="158"/>
      <c r="N310" s="158"/>
      <c r="O310" s="158"/>
      <c r="P310" s="158"/>
      <c r="Q310" s="158"/>
      <c r="R310" s="158"/>
      <c r="S310" s="158"/>
      <c r="T310" s="158"/>
      <c r="U310" s="158"/>
      <c r="V310" s="35"/>
    </row>
    <row r="311" spans="1:22" ht="16.5" customHeight="1" x14ac:dyDescent="0.35">
      <c r="A311" s="33"/>
      <c r="B311" s="144"/>
      <c r="C311" s="144"/>
      <c r="D311" s="144"/>
      <c r="E311" s="144"/>
      <c r="F311" s="144"/>
      <c r="G311" s="144"/>
      <c r="H311" s="144"/>
      <c r="I311" s="158"/>
      <c r="J311" s="158"/>
      <c r="K311" s="158"/>
      <c r="L311" s="158"/>
      <c r="M311" s="158"/>
      <c r="N311" s="158"/>
      <c r="O311" s="158"/>
      <c r="P311" s="158"/>
      <c r="Q311" s="158"/>
      <c r="R311" s="158"/>
      <c r="S311" s="158"/>
      <c r="T311" s="158"/>
      <c r="U311" s="158"/>
      <c r="V311" s="35"/>
    </row>
    <row r="312" spans="1:22" ht="16.5" customHeight="1" x14ac:dyDescent="0.35">
      <c r="A312" s="33"/>
      <c r="B312" s="144"/>
      <c r="C312" s="144"/>
      <c r="D312" s="144"/>
      <c r="E312" s="144"/>
      <c r="F312" s="144"/>
      <c r="G312" s="144"/>
      <c r="H312" s="144"/>
      <c r="I312" s="158"/>
      <c r="J312" s="158"/>
      <c r="K312" s="158"/>
      <c r="L312" s="158"/>
      <c r="M312" s="158"/>
      <c r="N312" s="158"/>
      <c r="O312" s="158"/>
      <c r="P312" s="158"/>
      <c r="Q312" s="158"/>
      <c r="R312" s="158"/>
      <c r="S312" s="158"/>
      <c r="T312" s="158"/>
      <c r="U312" s="158"/>
      <c r="V312" s="35"/>
    </row>
    <row r="313" spans="1:22" ht="16.5" customHeight="1" x14ac:dyDescent="0.35">
      <c r="A313" s="33"/>
      <c r="B313" s="144"/>
      <c r="C313" s="144"/>
      <c r="D313" s="144"/>
      <c r="E313" s="144"/>
      <c r="F313" s="144"/>
      <c r="G313" s="144"/>
      <c r="H313" s="144"/>
      <c r="I313" s="158"/>
      <c r="J313" s="158"/>
      <c r="K313" s="158"/>
      <c r="L313" s="158"/>
      <c r="M313" s="158"/>
      <c r="N313" s="158"/>
      <c r="O313" s="158"/>
      <c r="P313" s="158"/>
      <c r="Q313" s="158"/>
      <c r="R313" s="158"/>
      <c r="S313" s="158"/>
      <c r="T313" s="158"/>
      <c r="U313" s="158"/>
      <c r="V313" s="35"/>
    </row>
    <row r="314" spans="1:22" ht="16.5" customHeight="1" x14ac:dyDescent="0.35">
      <c r="A314" s="33"/>
      <c r="B314" s="144"/>
      <c r="C314" s="144"/>
      <c r="D314" s="144"/>
      <c r="E314" s="144"/>
      <c r="F314" s="144"/>
      <c r="G314" s="144"/>
      <c r="H314" s="144"/>
      <c r="I314" s="158"/>
      <c r="J314" s="158"/>
      <c r="K314" s="158"/>
      <c r="L314" s="158"/>
      <c r="M314" s="158"/>
      <c r="N314" s="158"/>
      <c r="O314" s="158"/>
      <c r="P314" s="158"/>
      <c r="Q314" s="158"/>
      <c r="R314" s="158"/>
      <c r="S314" s="158"/>
      <c r="T314" s="158"/>
      <c r="U314" s="158"/>
      <c r="V314" s="35"/>
    </row>
    <row r="315" spans="1:22" ht="16.5" customHeight="1" x14ac:dyDescent="0.35">
      <c r="A315" s="33"/>
      <c r="B315" s="144"/>
      <c r="C315" s="144"/>
      <c r="D315" s="144"/>
      <c r="E315" s="144"/>
      <c r="F315" s="144"/>
      <c r="G315" s="144"/>
      <c r="H315" s="144"/>
      <c r="I315" s="158"/>
      <c r="J315" s="158"/>
      <c r="K315" s="158"/>
      <c r="L315" s="158"/>
      <c r="M315" s="158"/>
      <c r="N315" s="158"/>
      <c r="O315" s="158"/>
      <c r="P315" s="158"/>
      <c r="Q315" s="158"/>
      <c r="R315" s="158"/>
      <c r="S315" s="158"/>
      <c r="T315" s="158"/>
      <c r="U315" s="158"/>
      <c r="V315" s="35"/>
    </row>
    <row r="316" spans="1:22" ht="16.5" customHeight="1" x14ac:dyDescent="0.35">
      <c r="A316" s="33"/>
      <c r="B316" s="144"/>
      <c r="C316" s="144"/>
      <c r="D316" s="144"/>
      <c r="E316" s="144"/>
      <c r="F316" s="144"/>
      <c r="G316" s="144"/>
      <c r="H316" s="144"/>
      <c r="I316" s="158"/>
      <c r="J316" s="158"/>
      <c r="K316" s="158"/>
      <c r="L316" s="158"/>
      <c r="M316" s="158"/>
      <c r="N316" s="158"/>
      <c r="O316" s="158"/>
      <c r="P316" s="158"/>
      <c r="Q316" s="158"/>
      <c r="R316" s="158"/>
      <c r="S316" s="158"/>
      <c r="T316" s="158"/>
      <c r="U316" s="158"/>
      <c r="V316" s="35"/>
    </row>
    <row r="317" spans="1:22" ht="16.5" customHeight="1" x14ac:dyDescent="0.35">
      <c r="A317" s="33"/>
      <c r="B317" s="144"/>
      <c r="C317" s="144"/>
      <c r="D317" s="144"/>
      <c r="E317" s="144"/>
      <c r="F317" s="144"/>
      <c r="G317" s="144"/>
      <c r="H317" s="144"/>
      <c r="I317" s="158"/>
      <c r="J317" s="158"/>
      <c r="K317" s="158"/>
      <c r="L317" s="158"/>
      <c r="M317" s="158"/>
      <c r="N317" s="158"/>
      <c r="O317" s="158"/>
      <c r="P317" s="158"/>
      <c r="Q317" s="158"/>
      <c r="R317" s="158"/>
      <c r="S317" s="158"/>
      <c r="T317" s="158"/>
      <c r="U317" s="158"/>
      <c r="V317" s="35"/>
    </row>
    <row r="318" spans="1:22" ht="16.5" customHeight="1" x14ac:dyDescent="0.35">
      <c r="A318" s="33"/>
      <c r="B318" s="144"/>
      <c r="C318" s="144"/>
      <c r="D318" s="144"/>
      <c r="E318" s="144"/>
      <c r="F318" s="144"/>
      <c r="G318" s="144"/>
      <c r="H318" s="144"/>
      <c r="I318" s="158"/>
      <c r="J318" s="158"/>
      <c r="K318" s="158"/>
      <c r="L318" s="158"/>
      <c r="M318" s="158"/>
      <c r="N318" s="158"/>
      <c r="O318" s="158"/>
      <c r="P318" s="158"/>
      <c r="Q318" s="158"/>
      <c r="R318" s="158"/>
      <c r="S318" s="158"/>
      <c r="T318" s="158"/>
      <c r="U318" s="158"/>
      <c r="V318" s="35"/>
    </row>
    <row r="319" spans="1:22" ht="16.5" customHeight="1" x14ac:dyDescent="0.35">
      <c r="A319" s="33"/>
      <c r="B319" s="144"/>
      <c r="C319" s="144"/>
      <c r="D319" s="144"/>
      <c r="E319" s="144"/>
      <c r="F319" s="144"/>
      <c r="G319" s="144"/>
      <c r="H319" s="144"/>
      <c r="I319" s="158"/>
      <c r="J319" s="158"/>
      <c r="K319" s="158"/>
      <c r="L319" s="158"/>
      <c r="M319" s="158"/>
      <c r="N319" s="158"/>
      <c r="O319" s="158"/>
      <c r="P319" s="158"/>
      <c r="Q319" s="158"/>
      <c r="R319" s="158"/>
      <c r="S319" s="158"/>
      <c r="T319" s="158"/>
      <c r="U319" s="158"/>
      <c r="V319" s="35"/>
    </row>
    <row r="320" spans="1:22" ht="16.5" customHeight="1" x14ac:dyDescent="0.35">
      <c r="A320" s="33"/>
      <c r="B320" s="144"/>
      <c r="C320" s="144"/>
      <c r="D320" s="144"/>
      <c r="E320" s="144"/>
      <c r="F320" s="144"/>
      <c r="G320" s="144"/>
      <c r="H320" s="144"/>
      <c r="I320" s="158"/>
      <c r="J320" s="158"/>
      <c r="K320" s="158"/>
      <c r="L320" s="158"/>
      <c r="M320" s="158"/>
      <c r="N320" s="158"/>
      <c r="O320" s="158"/>
      <c r="P320" s="158"/>
      <c r="Q320" s="158"/>
      <c r="R320" s="158"/>
      <c r="S320" s="158"/>
      <c r="T320" s="158"/>
      <c r="U320" s="158"/>
      <c r="V320" s="35"/>
    </row>
    <row r="321" spans="1:22" ht="16.5" customHeight="1" x14ac:dyDescent="0.35">
      <c r="A321" s="33"/>
      <c r="B321" s="144"/>
      <c r="C321" s="144"/>
      <c r="D321" s="144"/>
      <c r="E321" s="144"/>
      <c r="F321" s="144"/>
      <c r="G321" s="144"/>
      <c r="H321" s="144"/>
      <c r="I321" s="158"/>
      <c r="J321" s="158"/>
      <c r="K321" s="158"/>
      <c r="L321" s="158"/>
      <c r="M321" s="158"/>
      <c r="N321" s="158"/>
      <c r="O321" s="158"/>
      <c r="P321" s="158"/>
      <c r="Q321" s="158"/>
      <c r="R321" s="158"/>
      <c r="S321" s="158"/>
      <c r="T321" s="158"/>
      <c r="U321" s="158"/>
      <c r="V321" s="35"/>
    </row>
    <row r="322" spans="1:22" ht="16.5" customHeight="1" x14ac:dyDescent="0.35">
      <c r="A322" s="33"/>
      <c r="B322" s="144"/>
      <c r="C322" s="144"/>
      <c r="D322" s="144"/>
      <c r="E322" s="144"/>
      <c r="F322" s="144"/>
      <c r="G322" s="144"/>
      <c r="H322" s="144"/>
      <c r="I322" s="158"/>
      <c r="J322" s="158"/>
      <c r="K322" s="158"/>
      <c r="L322" s="158"/>
      <c r="M322" s="158"/>
      <c r="N322" s="158"/>
      <c r="O322" s="158"/>
      <c r="P322" s="158"/>
      <c r="Q322" s="158"/>
      <c r="R322" s="158"/>
      <c r="S322" s="158"/>
      <c r="T322" s="158"/>
      <c r="U322" s="158"/>
      <c r="V322" s="35"/>
    </row>
    <row r="323" spans="1:22" ht="16.5" customHeight="1" x14ac:dyDescent="0.35">
      <c r="A323" s="33"/>
      <c r="B323" s="144"/>
      <c r="C323" s="144"/>
      <c r="D323" s="144"/>
      <c r="E323" s="144"/>
      <c r="F323" s="144"/>
      <c r="G323" s="144"/>
      <c r="H323" s="144"/>
      <c r="I323" s="158"/>
      <c r="J323" s="158"/>
      <c r="K323" s="158"/>
      <c r="L323" s="158"/>
      <c r="M323" s="158"/>
      <c r="N323" s="158"/>
      <c r="O323" s="158"/>
      <c r="P323" s="158"/>
      <c r="Q323" s="158"/>
      <c r="R323" s="158"/>
      <c r="S323" s="158"/>
      <c r="T323" s="158"/>
      <c r="U323" s="158"/>
      <c r="V323" s="35"/>
    </row>
    <row r="324" spans="1:22" ht="16.5" customHeight="1" x14ac:dyDescent="0.35">
      <c r="A324" s="33"/>
      <c r="B324" s="144"/>
      <c r="C324" s="144"/>
      <c r="D324" s="144"/>
      <c r="E324" s="144"/>
      <c r="F324" s="144"/>
      <c r="G324" s="144"/>
      <c r="H324" s="144"/>
      <c r="I324" s="158"/>
      <c r="J324" s="158"/>
      <c r="K324" s="158"/>
      <c r="L324" s="158"/>
      <c r="M324" s="158"/>
      <c r="N324" s="158"/>
      <c r="O324" s="158"/>
      <c r="P324" s="158"/>
      <c r="Q324" s="158"/>
      <c r="R324" s="158"/>
      <c r="S324" s="158"/>
      <c r="T324" s="158"/>
      <c r="U324" s="158"/>
      <c r="V324" s="35"/>
    </row>
    <row r="325" spans="1:22" ht="16.5" customHeight="1" x14ac:dyDescent="0.35">
      <c r="A325" s="33"/>
      <c r="B325" s="144"/>
      <c r="C325" s="144"/>
      <c r="D325" s="144"/>
      <c r="E325" s="144"/>
      <c r="F325" s="144"/>
      <c r="G325" s="144"/>
      <c r="H325" s="144"/>
      <c r="I325" s="158"/>
      <c r="J325" s="158"/>
      <c r="K325" s="158"/>
      <c r="L325" s="158"/>
      <c r="M325" s="158"/>
      <c r="N325" s="158"/>
      <c r="O325" s="158"/>
      <c r="P325" s="158"/>
      <c r="Q325" s="158"/>
      <c r="R325" s="158"/>
      <c r="S325" s="158"/>
      <c r="T325" s="158"/>
      <c r="U325" s="158"/>
      <c r="V325" s="35"/>
    </row>
    <row r="326" spans="1:22" ht="43" customHeight="1" x14ac:dyDescent="0.35">
      <c r="A326" s="33"/>
      <c r="B326" s="144"/>
      <c r="C326" s="144"/>
      <c r="D326" s="144"/>
      <c r="E326" s="144"/>
      <c r="F326" s="144"/>
      <c r="G326" s="144"/>
      <c r="H326" s="144"/>
      <c r="I326" s="157" t="s">
        <v>457</v>
      </c>
      <c r="J326" s="157"/>
      <c r="K326" s="157"/>
      <c r="L326" s="157"/>
      <c r="M326" s="157"/>
      <c r="N326" s="157"/>
      <c r="O326" s="157"/>
      <c r="P326" s="157"/>
      <c r="Q326" s="157"/>
      <c r="R326" s="157"/>
      <c r="S326" s="157"/>
      <c r="T326" s="157"/>
      <c r="U326" s="157"/>
      <c r="V326" s="35"/>
    </row>
    <row r="327" spans="1:22" ht="16.5" customHeight="1" x14ac:dyDescent="0.35">
      <c r="A327" s="33"/>
      <c r="B327" s="34"/>
      <c r="C327" s="34"/>
      <c r="D327" s="34"/>
      <c r="E327" s="34"/>
      <c r="F327" s="34"/>
      <c r="G327" s="34"/>
      <c r="H327" s="34"/>
      <c r="I327" s="34"/>
      <c r="J327" s="34"/>
      <c r="K327" s="34"/>
      <c r="L327" s="34"/>
      <c r="M327" s="34"/>
      <c r="N327" s="34"/>
      <c r="O327" s="34"/>
      <c r="P327" s="34"/>
      <c r="Q327" s="34"/>
      <c r="R327" s="34"/>
      <c r="S327" s="34"/>
      <c r="T327" s="34"/>
      <c r="U327" s="34"/>
      <c r="V327" s="35"/>
    </row>
    <row r="328" spans="1:22" ht="16.5" customHeight="1" x14ac:dyDescent="0.35">
      <c r="A328" s="33"/>
      <c r="B328" s="34"/>
      <c r="C328" s="34"/>
      <c r="D328" s="34"/>
      <c r="E328" s="144" t="s">
        <v>368</v>
      </c>
      <c r="F328" s="144"/>
      <c r="G328" s="144"/>
      <c r="H328" s="144"/>
      <c r="I328" s="144"/>
      <c r="J328" s="144"/>
      <c r="K328" s="144"/>
      <c r="L328" s="144"/>
      <c r="M328" s="144"/>
      <c r="N328" s="144"/>
      <c r="O328" s="144"/>
      <c r="P328" s="451"/>
      <c r="Q328" s="451"/>
      <c r="R328" s="451"/>
      <c r="S328" s="34"/>
      <c r="T328" s="34"/>
      <c r="U328" s="34"/>
      <c r="V328" s="35"/>
    </row>
    <row r="329" spans="1:22" ht="16.5" customHeight="1" x14ac:dyDescent="0.35">
      <c r="A329" s="33"/>
      <c r="B329" s="34"/>
      <c r="C329" s="34"/>
      <c r="D329" s="34"/>
      <c r="E329" s="144"/>
      <c r="F329" s="144"/>
      <c r="G329" s="144"/>
      <c r="H329" s="144"/>
      <c r="I329" s="144"/>
      <c r="J329" s="144"/>
      <c r="K329" s="144"/>
      <c r="L329" s="144"/>
      <c r="M329" s="144"/>
      <c r="N329" s="144"/>
      <c r="O329" s="144"/>
      <c r="P329" s="451"/>
      <c r="Q329" s="451"/>
      <c r="R329" s="451"/>
      <c r="S329" s="34"/>
      <c r="T329" s="34"/>
      <c r="U329" s="34"/>
      <c r="V329" s="35"/>
    </row>
    <row r="330" spans="1:22" ht="16.5" customHeight="1" x14ac:dyDescent="0.35">
      <c r="A330" s="33"/>
      <c r="B330" s="34"/>
      <c r="C330" s="34"/>
      <c r="D330" s="34"/>
      <c r="E330" s="144"/>
      <c r="F330" s="144"/>
      <c r="G330" s="144"/>
      <c r="H330" s="144"/>
      <c r="I330" s="144"/>
      <c r="J330" s="144"/>
      <c r="K330" s="144"/>
      <c r="L330" s="144"/>
      <c r="M330" s="144"/>
      <c r="N330" s="144"/>
      <c r="O330" s="144"/>
      <c r="P330" s="451"/>
      <c r="Q330" s="451"/>
      <c r="R330" s="451"/>
      <c r="S330" s="34"/>
      <c r="T330" s="34"/>
      <c r="U330" s="34"/>
      <c r="V330" s="35"/>
    </row>
    <row r="331" spans="1:22" ht="16.5" customHeight="1" x14ac:dyDescent="0.35">
      <c r="A331" s="33"/>
      <c r="B331" s="34"/>
      <c r="C331" s="34"/>
      <c r="D331" s="34"/>
      <c r="E331" s="144"/>
      <c r="F331" s="144"/>
      <c r="G331" s="144"/>
      <c r="H331" s="144"/>
      <c r="I331" s="144"/>
      <c r="J331" s="144"/>
      <c r="K331" s="144"/>
      <c r="L331" s="144"/>
      <c r="M331" s="144"/>
      <c r="N331" s="144"/>
      <c r="O331" s="144"/>
      <c r="P331" s="451"/>
      <c r="Q331" s="451"/>
      <c r="R331" s="451"/>
      <c r="S331" s="34"/>
      <c r="T331" s="34"/>
      <c r="U331" s="34"/>
      <c r="V331" s="35"/>
    </row>
    <row r="332" spans="1:22" ht="16.5" customHeight="1" x14ac:dyDescent="0.35">
      <c r="A332" s="33"/>
      <c r="B332" s="34"/>
      <c r="C332" s="34"/>
      <c r="D332" s="34"/>
      <c r="E332" s="34"/>
      <c r="F332" s="34"/>
      <c r="G332" s="34"/>
      <c r="H332" s="34"/>
      <c r="I332" s="34"/>
      <c r="J332" s="34"/>
      <c r="K332" s="34"/>
      <c r="L332" s="34"/>
      <c r="M332" s="34"/>
      <c r="N332" s="34"/>
      <c r="O332" s="34"/>
      <c r="P332" s="34"/>
      <c r="Q332" s="34"/>
      <c r="R332" s="34"/>
      <c r="S332" s="34"/>
      <c r="T332" s="34"/>
      <c r="U332" s="34"/>
      <c r="V332" s="35"/>
    </row>
    <row r="333" spans="1:22" ht="16.5" customHeight="1" x14ac:dyDescent="0.35">
      <c r="A333" s="33"/>
      <c r="B333" s="240" t="s">
        <v>78</v>
      </c>
      <c r="C333" s="240"/>
      <c r="D333" s="240"/>
      <c r="E333" s="240"/>
      <c r="F333" s="240"/>
      <c r="G333" s="240"/>
      <c r="H333" s="240"/>
      <c r="I333" s="240"/>
      <c r="J333" s="240"/>
      <c r="K333" s="240"/>
      <c r="L333" s="240"/>
      <c r="M333" s="240"/>
      <c r="N333" s="240"/>
      <c r="O333" s="240"/>
      <c r="P333" s="240"/>
      <c r="Q333" s="240"/>
      <c r="R333" s="240"/>
      <c r="S333" s="240"/>
      <c r="T333" s="240"/>
      <c r="U333" s="240"/>
      <c r="V333" s="35"/>
    </row>
    <row r="334" spans="1:22" ht="16.5" customHeight="1" x14ac:dyDescent="0.35">
      <c r="A334" s="33"/>
      <c r="B334" s="240"/>
      <c r="C334" s="240"/>
      <c r="D334" s="240"/>
      <c r="E334" s="240"/>
      <c r="F334" s="240"/>
      <c r="G334" s="240"/>
      <c r="H334" s="240"/>
      <c r="I334" s="240"/>
      <c r="J334" s="240"/>
      <c r="K334" s="240"/>
      <c r="L334" s="240"/>
      <c r="M334" s="240"/>
      <c r="N334" s="240"/>
      <c r="O334" s="240"/>
      <c r="P334" s="240"/>
      <c r="Q334" s="240"/>
      <c r="R334" s="240"/>
      <c r="S334" s="240"/>
      <c r="T334" s="240"/>
      <c r="U334" s="240"/>
      <c r="V334" s="35"/>
    </row>
    <row r="335" spans="1:22" ht="16.5" customHeight="1" x14ac:dyDescent="0.35">
      <c r="A335" s="33"/>
      <c r="B335" s="240"/>
      <c r="C335" s="240"/>
      <c r="D335" s="240"/>
      <c r="E335" s="240"/>
      <c r="F335" s="240"/>
      <c r="G335" s="240"/>
      <c r="H335" s="240"/>
      <c r="I335" s="240"/>
      <c r="J335" s="240"/>
      <c r="K335" s="240"/>
      <c r="L335" s="240"/>
      <c r="M335" s="240"/>
      <c r="N335" s="240"/>
      <c r="O335" s="240"/>
      <c r="P335" s="240"/>
      <c r="Q335" s="240"/>
      <c r="R335" s="240"/>
      <c r="S335" s="240"/>
      <c r="T335" s="240"/>
      <c r="U335" s="240"/>
      <c r="V335" s="35"/>
    </row>
    <row r="336" spans="1:22" ht="16.5" customHeight="1" x14ac:dyDescent="0.35">
      <c r="A336" s="33"/>
      <c r="B336" s="240"/>
      <c r="C336" s="240"/>
      <c r="D336" s="240"/>
      <c r="E336" s="240"/>
      <c r="F336" s="240"/>
      <c r="G336" s="240"/>
      <c r="H336" s="240"/>
      <c r="I336" s="240"/>
      <c r="J336" s="240"/>
      <c r="K336" s="240"/>
      <c r="L336" s="240"/>
      <c r="M336" s="240"/>
      <c r="N336" s="240"/>
      <c r="O336" s="240"/>
      <c r="P336" s="240"/>
      <c r="Q336" s="240"/>
      <c r="R336" s="240"/>
      <c r="S336" s="240"/>
      <c r="T336" s="240"/>
      <c r="U336" s="240"/>
      <c r="V336" s="35"/>
    </row>
    <row r="337" spans="1:22" ht="16.5" customHeight="1" x14ac:dyDescent="0.35">
      <c r="A337" s="33"/>
      <c r="B337" s="240"/>
      <c r="C337" s="240"/>
      <c r="D337" s="240"/>
      <c r="E337" s="240"/>
      <c r="F337" s="240"/>
      <c r="G337" s="240"/>
      <c r="H337" s="240"/>
      <c r="I337" s="240"/>
      <c r="J337" s="240"/>
      <c r="K337" s="240"/>
      <c r="L337" s="240"/>
      <c r="M337" s="240"/>
      <c r="N337" s="240"/>
      <c r="O337" s="240"/>
      <c r="P337" s="240"/>
      <c r="Q337" s="240"/>
      <c r="R337" s="240"/>
      <c r="S337" s="240"/>
      <c r="T337" s="240"/>
      <c r="U337" s="240"/>
      <c r="V337" s="35"/>
    </row>
    <row r="338" spans="1:22" ht="16.5" customHeight="1" x14ac:dyDescent="0.35">
      <c r="A338" s="33"/>
      <c r="B338" s="240"/>
      <c r="C338" s="240"/>
      <c r="D338" s="240"/>
      <c r="E338" s="240"/>
      <c r="F338" s="240"/>
      <c r="G338" s="240"/>
      <c r="H338" s="240"/>
      <c r="I338" s="240"/>
      <c r="J338" s="240"/>
      <c r="K338" s="240"/>
      <c r="L338" s="240"/>
      <c r="M338" s="240"/>
      <c r="N338" s="240"/>
      <c r="O338" s="240"/>
      <c r="P338" s="240"/>
      <c r="Q338" s="240"/>
      <c r="R338" s="240"/>
      <c r="S338" s="240"/>
      <c r="T338" s="240"/>
      <c r="U338" s="240"/>
      <c r="V338" s="35"/>
    </row>
    <row r="339" spans="1:22" ht="16.5" customHeight="1" x14ac:dyDescent="0.35">
      <c r="A339" s="33"/>
      <c r="B339" s="240"/>
      <c r="C339" s="240"/>
      <c r="D339" s="240"/>
      <c r="E339" s="240"/>
      <c r="F339" s="240"/>
      <c r="G339" s="240"/>
      <c r="H339" s="240"/>
      <c r="I339" s="240"/>
      <c r="J339" s="240"/>
      <c r="K339" s="240"/>
      <c r="L339" s="240"/>
      <c r="M339" s="240"/>
      <c r="N339" s="240"/>
      <c r="O339" s="240"/>
      <c r="P339" s="240"/>
      <c r="Q339" s="240"/>
      <c r="R339" s="240"/>
      <c r="S339" s="240"/>
      <c r="T339" s="240"/>
      <c r="U339" s="240"/>
      <c r="V339" s="35"/>
    </row>
    <row r="340" spans="1:22" ht="16.5" customHeight="1" x14ac:dyDescent="0.35">
      <c r="A340" s="33"/>
      <c r="B340" s="240"/>
      <c r="C340" s="240"/>
      <c r="D340" s="240"/>
      <c r="E340" s="240"/>
      <c r="F340" s="240"/>
      <c r="G340" s="240"/>
      <c r="H340" s="240"/>
      <c r="I340" s="240"/>
      <c r="J340" s="240"/>
      <c r="K340" s="240"/>
      <c r="L340" s="240"/>
      <c r="M340" s="240"/>
      <c r="N340" s="240"/>
      <c r="O340" s="240"/>
      <c r="P340" s="240"/>
      <c r="Q340" s="240"/>
      <c r="R340" s="240"/>
      <c r="S340" s="240"/>
      <c r="T340" s="240"/>
      <c r="U340" s="240"/>
      <c r="V340" s="35"/>
    </row>
    <row r="341" spans="1:22" ht="16.5" customHeight="1" x14ac:dyDescent="0.35">
      <c r="A341" s="33"/>
      <c r="B341" s="240"/>
      <c r="C341" s="240"/>
      <c r="D341" s="240"/>
      <c r="E341" s="240"/>
      <c r="F341" s="240"/>
      <c r="G341" s="240"/>
      <c r="H341" s="240"/>
      <c r="I341" s="240"/>
      <c r="J341" s="240"/>
      <c r="K341" s="240"/>
      <c r="L341" s="240"/>
      <c r="M341" s="240"/>
      <c r="N341" s="240"/>
      <c r="O341" s="240"/>
      <c r="P341" s="240"/>
      <c r="Q341" s="240"/>
      <c r="R341" s="240"/>
      <c r="S341" s="240"/>
      <c r="T341" s="240"/>
      <c r="U341" s="240"/>
      <c r="V341" s="35"/>
    </row>
    <row r="342" spans="1:22" ht="16.5" customHeight="1" x14ac:dyDescent="0.35">
      <c r="A342" s="33"/>
      <c r="B342" s="240"/>
      <c r="C342" s="240"/>
      <c r="D342" s="240"/>
      <c r="E342" s="240"/>
      <c r="F342" s="240"/>
      <c r="G342" s="240"/>
      <c r="H342" s="240"/>
      <c r="I342" s="240"/>
      <c r="J342" s="240"/>
      <c r="K342" s="240"/>
      <c r="L342" s="240"/>
      <c r="M342" s="240"/>
      <c r="N342" s="240"/>
      <c r="O342" s="240"/>
      <c r="P342" s="240"/>
      <c r="Q342" s="240"/>
      <c r="R342" s="240"/>
      <c r="S342" s="240"/>
      <c r="T342" s="240"/>
      <c r="U342" s="240"/>
      <c r="V342" s="35"/>
    </row>
    <row r="343" spans="1:22" ht="16.5" customHeight="1" x14ac:dyDescent="0.35">
      <c r="A343" s="33"/>
      <c r="B343" s="240"/>
      <c r="C343" s="240"/>
      <c r="D343" s="240"/>
      <c r="E343" s="240"/>
      <c r="F343" s="240"/>
      <c r="G343" s="240"/>
      <c r="H343" s="240"/>
      <c r="I343" s="240"/>
      <c r="J343" s="240"/>
      <c r="K343" s="240"/>
      <c r="L343" s="240"/>
      <c r="M343" s="240"/>
      <c r="N343" s="240"/>
      <c r="O343" s="240"/>
      <c r="P343" s="240"/>
      <c r="Q343" s="240"/>
      <c r="R343" s="240"/>
      <c r="S343" s="240"/>
      <c r="T343" s="240"/>
      <c r="U343" s="240"/>
      <c r="V343" s="35"/>
    </row>
    <row r="344" spans="1:22" ht="16.5" customHeight="1" x14ac:dyDescent="0.35">
      <c r="A344" s="33"/>
      <c r="B344" s="240"/>
      <c r="C344" s="240"/>
      <c r="D344" s="240"/>
      <c r="E344" s="240"/>
      <c r="F344" s="240"/>
      <c r="G344" s="240"/>
      <c r="H344" s="240"/>
      <c r="I344" s="240"/>
      <c r="J344" s="240"/>
      <c r="K344" s="240"/>
      <c r="L344" s="240"/>
      <c r="M344" s="240"/>
      <c r="N344" s="240"/>
      <c r="O344" s="240"/>
      <c r="P344" s="240"/>
      <c r="Q344" s="240"/>
      <c r="R344" s="240"/>
      <c r="S344" s="240"/>
      <c r="T344" s="240"/>
      <c r="U344" s="240"/>
      <c r="V344" s="35"/>
    </row>
    <row r="345" spans="1:22" ht="16.5" customHeight="1" x14ac:dyDescent="0.35">
      <c r="A345" s="33"/>
      <c r="B345" s="240"/>
      <c r="C345" s="240"/>
      <c r="D345" s="240"/>
      <c r="E345" s="240"/>
      <c r="F345" s="240"/>
      <c r="G345" s="240"/>
      <c r="H345" s="240"/>
      <c r="I345" s="240"/>
      <c r="J345" s="240"/>
      <c r="K345" s="240"/>
      <c r="L345" s="240"/>
      <c r="M345" s="240"/>
      <c r="N345" s="240"/>
      <c r="O345" s="240"/>
      <c r="P345" s="240"/>
      <c r="Q345" s="240"/>
      <c r="R345" s="240"/>
      <c r="S345" s="240"/>
      <c r="T345" s="240"/>
      <c r="U345" s="240"/>
      <c r="V345" s="35"/>
    </row>
    <row r="346" spans="1:22" ht="16.5" customHeight="1" x14ac:dyDescent="0.35">
      <c r="A346" s="33"/>
      <c r="B346" s="240"/>
      <c r="C346" s="240"/>
      <c r="D346" s="240"/>
      <c r="E346" s="240"/>
      <c r="F346" s="240"/>
      <c r="G346" s="240"/>
      <c r="H346" s="240"/>
      <c r="I346" s="240"/>
      <c r="J346" s="240"/>
      <c r="K346" s="240"/>
      <c r="L346" s="240"/>
      <c r="M346" s="240"/>
      <c r="N346" s="240"/>
      <c r="O346" s="240"/>
      <c r="P346" s="240"/>
      <c r="Q346" s="240"/>
      <c r="R346" s="240"/>
      <c r="S346" s="240"/>
      <c r="T346" s="240"/>
      <c r="U346" s="240"/>
      <c r="V346" s="35"/>
    </row>
    <row r="347" spans="1:22" ht="16.5" customHeight="1" x14ac:dyDescent="0.35">
      <c r="A347" s="33"/>
      <c r="B347" s="240"/>
      <c r="C347" s="240"/>
      <c r="D347" s="240"/>
      <c r="E347" s="240"/>
      <c r="F347" s="240"/>
      <c r="G347" s="240"/>
      <c r="H347" s="240"/>
      <c r="I347" s="240"/>
      <c r="J347" s="240"/>
      <c r="K347" s="240"/>
      <c r="L347" s="240"/>
      <c r="M347" s="240"/>
      <c r="N347" s="240"/>
      <c r="O347" s="240"/>
      <c r="P347" s="240"/>
      <c r="Q347" s="240"/>
      <c r="R347" s="240"/>
      <c r="S347" s="240"/>
      <c r="T347" s="240"/>
      <c r="U347" s="240"/>
      <c r="V347" s="35"/>
    </row>
    <row r="348" spans="1:22" ht="16.5" customHeight="1" x14ac:dyDescent="0.35">
      <c r="A348" s="33"/>
      <c r="B348" s="240"/>
      <c r="C348" s="240"/>
      <c r="D348" s="240"/>
      <c r="E348" s="240"/>
      <c r="F348" s="240"/>
      <c r="G348" s="240"/>
      <c r="H348" s="240"/>
      <c r="I348" s="240"/>
      <c r="J348" s="240"/>
      <c r="K348" s="240"/>
      <c r="L348" s="240"/>
      <c r="M348" s="240"/>
      <c r="N348" s="240"/>
      <c r="O348" s="240"/>
      <c r="P348" s="240"/>
      <c r="Q348" s="240"/>
      <c r="R348" s="240"/>
      <c r="S348" s="240"/>
      <c r="T348" s="240"/>
      <c r="U348" s="240"/>
      <c r="V348" s="35"/>
    </row>
    <row r="349" spans="1:22" ht="16.5" customHeight="1" x14ac:dyDescent="0.35">
      <c r="A349" s="33"/>
      <c r="B349" s="240"/>
      <c r="C349" s="240"/>
      <c r="D349" s="240"/>
      <c r="E349" s="240"/>
      <c r="F349" s="240"/>
      <c r="G349" s="240"/>
      <c r="H349" s="240"/>
      <c r="I349" s="240"/>
      <c r="J349" s="240"/>
      <c r="K349" s="240"/>
      <c r="L349" s="240"/>
      <c r="M349" s="240"/>
      <c r="N349" s="240"/>
      <c r="O349" s="240"/>
      <c r="P349" s="240"/>
      <c r="Q349" s="240"/>
      <c r="R349" s="240"/>
      <c r="S349" s="240"/>
      <c r="T349" s="240"/>
      <c r="U349" s="240"/>
      <c r="V349" s="35"/>
    </row>
    <row r="350" spans="1:22" ht="16.5" customHeight="1" x14ac:dyDescent="0.35">
      <c r="A350" s="33"/>
      <c r="B350" s="240"/>
      <c r="C350" s="240"/>
      <c r="D350" s="240"/>
      <c r="E350" s="240"/>
      <c r="F350" s="240"/>
      <c r="G350" s="240"/>
      <c r="H350" s="240"/>
      <c r="I350" s="240"/>
      <c r="J350" s="240"/>
      <c r="K350" s="240"/>
      <c r="L350" s="240"/>
      <c r="M350" s="240"/>
      <c r="N350" s="240"/>
      <c r="O350" s="240"/>
      <c r="P350" s="240"/>
      <c r="Q350" s="240"/>
      <c r="R350" s="240"/>
      <c r="S350" s="240"/>
      <c r="T350" s="240"/>
      <c r="U350" s="240"/>
      <c r="V350" s="35"/>
    </row>
    <row r="351" spans="1:22" ht="16.5" customHeight="1" x14ac:dyDescent="0.35">
      <c r="A351" s="33"/>
      <c r="B351" s="240"/>
      <c r="C351" s="240"/>
      <c r="D351" s="240"/>
      <c r="E351" s="240"/>
      <c r="F351" s="240"/>
      <c r="G351" s="240"/>
      <c r="H351" s="240"/>
      <c r="I351" s="240"/>
      <c r="J351" s="240"/>
      <c r="K351" s="240"/>
      <c r="L351" s="240"/>
      <c r="M351" s="240"/>
      <c r="N351" s="240"/>
      <c r="O351" s="240"/>
      <c r="P351" s="240"/>
      <c r="Q351" s="240"/>
      <c r="R351" s="240"/>
      <c r="S351" s="240"/>
      <c r="T351" s="240"/>
      <c r="U351" s="240"/>
      <c r="V351" s="35"/>
    </row>
    <row r="352" spans="1:22" ht="16.5" customHeight="1" x14ac:dyDescent="0.35">
      <c r="A352" s="33"/>
      <c r="B352" s="240"/>
      <c r="C352" s="240"/>
      <c r="D352" s="240"/>
      <c r="E352" s="240"/>
      <c r="F352" s="240"/>
      <c r="G352" s="240"/>
      <c r="H352" s="240"/>
      <c r="I352" s="240"/>
      <c r="J352" s="240"/>
      <c r="K352" s="240"/>
      <c r="L352" s="240"/>
      <c r="M352" s="240"/>
      <c r="N352" s="240"/>
      <c r="O352" s="240"/>
      <c r="P352" s="240"/>
      <c r="Q352" s="240"/>
      <c r="R352" s="240"/>
      <c r="S352" s="240"/>
      <c r="T352" s="240"/>
      <c r="U352" s="240"/>
      <c r="V352" s="35"/>
    </row>
    <row r="353" spans="1:22" ht="16.5" customHeight="1" x14ac:dyDescent="0.35">
      <c r="A353" s="33"/>
      <c r="B353" s="240"/>
      <c r="C353" s="240"/>
      <c r="D353" s="240"/>
      <c r="E353" s="240"/>
      <c r="F353" s="240"/>
      <c r="G353" s="240"/>
      <c r="H353" s="240"/>
      <c r="I353" s="240"/>
      <c r="J353" s="240"/>
      <c r="K353" s="240"/>
      <c r="L353" s="240"/>
      <c r="M353" s="240"/>
      <c r="N353" s="240"/>
      <c r="O353" s="240"/>
      <c r="P353" s="240"/>
      <c r="Q353" s="240"/>
      <c r="R353" s="240"/>
      <c r="S353" s="240"/>
      <c r="T353" s="240"/>
      <c r="U353" s="240"/>
      <c r="V353" s="35"/>
    </row>
    <row r="354" spans="1:22" ht="16.5" customHeight="1" x14ac:dyDescent="0.35">
      <c r="A354" s="33"/>
      <c r="B354" s="240"/>
      <c r="C354" s="240"/>
      <c r="D354" s="240"/>
      <c r="E354" s="240"/>
      <c r="F354" s="240"/>
      <c r="G354" s="240"/>
      <c r="H354" s="240"/>
      <c r="I354" s="240"/>
      <c r="J354" s="240"/>
      <c r="K354" s="240"/>
      <c r="L354" s="240"/>
      <c r="M354" s="240"/>
      <c r="N354" s="240"/>
      <c r="O354" s="240"/>
      <c r="P354" s="240"/>
      <c r="Q354" s="240"/>
      <c r="R354" s="240"/>
      <c r="S354" s="240"/>
      <c r="T354" s="240"/>
      <c r="U354" s="240"/>
      <c r="V354" s="35"/>
    </row>
    <row r="355" spans="1:22" ht="16.5" customHeight="1" x14ac:dyDescent="0.35">
      <c r="A355" s="33"/>
      <c r="B355" s="240"/>
      <c r="C355" s="240"/>
      <c r="D355" s="240"/>
      <c r="E355" s="240"/>
      <c r="F355" s="240"/>
      <c r="G355" s="240"/>
      <c r="H355" s="240"/>
      <c r="I355" s="240"/>
      <c r="J355" s="240"/>
      <c r="K355" s="240"/>
      <c r="L355" s="240"/>
      <c r="M355" s="240"/>
      <c r="N355" s="240"/>
      <c r="O355" s="240"/>
      <c r="P355" s="240"/>
      <c r="Q355" s="240"/>
      <c r="R355" s="240"/>
      <c r="S355" s="240"/>
      <c r="T355" s="240"/>
      <c r="U355" s="240"/>
      <c r="V355" s="35"/>
    </row>
    <row r="356" spans="1:22" ht="16.5" customHeight="1" x14ac:dyDescent="0.35">
      <c r="A356" s="33"/>
      <c r="B356" s="240"/>
      <c r="C356" s="240"/>
      <c r="D356" s="240"/>
      <c r="E356" s="240"/>
      <c r="F356" s="240"/>
      <c r="G356" s="240"/>
      <c r="H356" s="240"/>
      <c r="I356" s="240"/>
      <c r="J356" s="240"/>
      <c r="K356" s="240"/>
      <c r="L356" s="240"/>
      <c r="M356" s="240"/>
      <c r="N356" s="240"/>
      <c r="O356" s="240"/>
      <c r="P356" s="240"/>
      <c r="Q356" s="240"/>
      <c r="R356" s="240"/>
      <c r="S356" s="240"/>
      <c r="T356" s="240"/>
      <c r="U356" s="240"/>
      <c r="V356" s="35"/>
    </row>
    <row r="357" spans="1:22" ht="16.5" customHeight="1" x14ac:dyDescent="0.35">
      <c r="A357" s="33"/>
      <c r="B357" s="240"/>
      <c r="C357" s="240"/>
      <c r="D357" s="240"/>
      <c r="E357" s="240"/>
      <c r="F357" s="240"/>
      <c r="G357" s="240"/>
      <c r="H357" s="240"/>
      <c r="I357" s="240"/>
      <c r="J357" s="240"/>
      <c r="K357" s="240"/>
      <c r="L357" s="240"/>
      <c r="M357" s="240"/>
      <c r="N357" s="240"/>
      <c r="O357" s="240"/>
      <c r="P357" s="240"/>
      <c r="Q357" s="240"/>
      <c r="R357" s="240"/>
      <c r="S357" s="240"/>
      <c r="T357" s="240"/>
      <c r="U357" s="240"/>
      <c r="V357" s="35"/>
    </row>
    <row r="358" spans="1:22" ht="16.5" customHeight="1" x14ac:dyDescent="0.35">
      <c r="A358" s="33"/>
      <c r="B358" s="240"/>
      <c r="C358" s="240"/>
      <c r="D358" s="240"/>
      <c r="E358" s="240"/>
      <c r="F358" s="240"/>
      <c r="G358" s="240"/>
      <c r="H358" s="240"/>
      <c r="I358" s="240"/>
      <c r="J358" s="240"/>
      <c r="K358" s="240"/>
      <c r="L358" s="240"/>
      <c r="M358" s="240"/>
      <c r="N358" s="240"/>
      <c r="O358" s="240"/>
      <c r="P358" s="240"/>
      <c r="Q358" s="240"/>
      <c r="R358" s="240"/>
      <c r="S358" s="240"/>
      <c r="T358" s="240"/>
      <c r="U358" s="240"/>
      <c r="V358" s="35"/>
    </row>
    <row r="359" spans="1:22" ht="16.5" customHeight="1" x14ac:dyDescent="0.35">
      <c r="A359" s="33"/>
      <c r="B359" s="240"/>
      <c r="C359" s="240"/>
      <c r="D359" s="240"/>
      <c r="E359" s="240"/>
      <c r="F359" s="240"/>
      <c r="G359" s="240"/>
      <c r="H359" s="240"/>
      <c r="I359" s="240"/>
      <c r="J359" s="240"/>
      <c r="K359" s="240"/>
      <c r="L359" s="240"/>
      <c r="M359" s="240"/>
      <c r="N359" s="240"/>
      <c r="O359" s="240"/>
      <c r="P359" s="240"/>
      <c r="Q359" s="240"/>
      <c r="R359" s="240"/>
      <c r="S359" s="240"/>
      <c r="T359" s="240"/>
      <c r="U359" s="240"/>
      <c r="V359" s="35"/>
    </row>
    <row r="360" spans="1:22" ht="16.5" customHeight="1" x14ac:dyDescent="0.35">
      <c r="A360" s="33"/>
      <c r="B360" s="240"/>
      <c r="C360" s="240"/>
      <c r="D360" s="240"/>
      <c r="E360" s="240"/>
      <c r="F360" s="240"/>
      <c r="G360" s="240"/>
      <c r="H360" s="240"/>
      <c r="I360" s="240"/>
      <c r="J360" s="240"/>
      <c r="K360" s="240"/>
      <c r="L360" s="240"/>
      <c r="M360" s="240"/>
      <c r="N360" s="240"/>
      <c r="O360" s="240"/>
      <c r="P360" s="240"/>
      <c r="Q360" s="240"/>
      <c r="R360" s="240"/>
      <c r="S360" s="240"/>
      <c r="T360" s="240"/>
      <c r="U360" s="240"/>
      <c r="V360" s="35"/>
    </row>
    <row r="361" spans="1:22" ht="16.5" customHeight="1" x14ac:dyDescent="0.35">
      <c r="A361" s="33"/>
      <c r="B361" s="240"/>
      <c r="C361" s="240"/>
      <c r="D361" s="240"/>
      <c r="E361" s="240"/>
      <c r="F361" s="240"/>
      <c r="G361" s="240"/>
      <c r="H361" s="240"/>
      <c r="I361" s="240"/>
      <c r="J361" s="240"/>
      <c r="K361" s="240"/>
      <c r="L361" s="240"/>
      <c r="M361" s="240"/>
      <c r="N361" s="240"/>
      <c r="O361" s="240"/>
      <c r="P361" s="240"/>
      <c r="Q361" s="240"/>
      <c r="R361" s="240"/>
      <c r="S361" s="240"/>
      <c r="T361" s="240"/>
      <c r="U361" s="240"/>
      <c r="V361" s="35"/>
    </row>
    <row r="362" spans="1:22" ht="16.5" customHeight="1" x14ac:dyDescent="0.35">
      <c r="A362" s="33"/>
      <c r="B362" s="240"/>
      <c r="C362" s="240"/>
      <c r="D362" s="240"/>
      <c r="E362" s="240"/>
      <c r="F362" s="240"/>
      <c r="G362" s="240"/>
      <c r="H362" s="240"/>
      <c r="I362" s="240"/>
      <c r="J362" s="240"/>
      <c r="K362" s="240"/>
      <c r="L362" s="240"/>
      <c r="M362" s="240"/>
      <c r="N362" s="240"/>
      <c r="O362" s="240"/>
      <c r="P362" s="240"/>
      <c r="Q362" s="240"/>
      <c r="R362" s="240"/>
      <c r="S362" s="240"/>
      <c r="T362" s="240"/>
      <c r="U362" s="240"/>
      <c r="V362" s="35"/>
    </row>
    <row r="363" spans="1:22" ht="16.5" customHeight="1" x14ac:dyDescent="0.35">
      <c r="A363" s="33"/>
      <c r="B363" s="240"/>
      <c r="C363" s="240"/>
      <c r="D363" s="240"/>
      <c r="E363" s="240"/>
      <c r="F363" s="240"/>
      <c r="G363" s="240"/>
      <c r="H363" s="240"/>
      <c r="I363" s="240"/>
      <c r="J363" s="240"/>
      <c r="K363" s="240"/>
      <c r="L363" s="240"/>
      <c r="M363" s="240"/>
      <c r="N363" s="240"/>
      <c r="O363" s="240"/>
      <c r="P363" s="240"/>
      <c r="Q363" s="240"/>
      <c r="R363" s="240"/>
      <c r="S363" s="240"/>
      <c r="T363" s="240"/>
      <c r="U363" s="240"/>
      <c r="V363" s="35"/>
    </row>
    <row r="364" spans="1:22" ht="16.5" customHeight="1" x14ac:dyDescent="0.35">
      <c r="A364" s="33"/>
      <c r="B364" s="240"/>
      <c r="C364" s="240"/>
      <c r="D364" s="240"/>
      <c r="E364" s="240"/>
      <c r="F364" s="240"/>
      <c r="G364" s="240"/>
      <c r="H364" s="240"/>
      <c r="I364" s="240"/>
      <c r="J364" s="240"/>
      <c r="K364" s="240"/>
      <c r="L364" s="240"/>
      <c r="M364" s="240"/>
      <c r="N364" s="240"/>
      <c r="O364" s="240"/>
      <c r="P364" s="240"/>
      <c r="Q364" s="240"/>
      <c r="R364" s="240"/>
      <c r="S364" s="240"/>
      <c r="T364" s="240"/>
      <c r="U364" s="240"/>
      <c r="V364" s="35"/>
    </row>
    <row r="365" spans="1:22" ht="16.5" customHeight="1" x14ac:dyDescent="0.35">
      <c r="A365" s="33"/>
      <c r="B365" s="240"/>
      <c r="C365" s="240"/>
      <c r="D365" s="240"/>
      <c r="E365" s="240"/>
      <c r="F365" s="240"/>
      <c r="G365" s="240"/>
      <c r="H365" s="240"/>
      <c r="I365" s="240"/>
      <c r="J365" s="240"/>
      <c r="K365" s="240"/>
      <c r="L365" s="240"/>
      <c r="M365" s="240"/>
      <c r="N365" s="240"/>
      <c r="O365" s="240"/>
      <c r="P365" s="240"/>
      <c r="Q365" s="240"/>
      <c r="R365" s="240"/>
      <c r="S365" s="240"/>
      <c r="T365" s="240"/>
      <c r="U365" s="240"/>
      <c r="V365" s="35"/>
    </row>
    <row r="366" spans="1:22" ht="16.5" customHeight="1" x14ac:dyDescent="0.35">
      <c r="A366" s="33"/>
      <c r="B366" s="240"/>
      <c r="C366" s="240"/>
      <c r="D366" s="240"/>
      <c r="E366" s="240"/>
      <c r="F366" s="240"/>
      <c r="G366" s="240"/>
      <c r="H366" s="240"/>
      <c r="I366" s="240"/>
      <c r="J366" s="240"/>
      <c r="K366" s="240"/>
      <c r="L366" s="240"/>
      <c r="M366" s="240"/>
      <c r="N366" s="240"/>
      <c r="O366" s="240"/>
      <c r="P366" s="240"/>
      <c r="Q366" s="240"/>
      <c r="R366" s="240"/>
      <c r="S366" s="240"/>
      <c r="T366" s="240"/>
      <c r="U366" s="240"/>
      <c r="V366" s="35"/>
    </row>
    <row r="367" spans="1:22" ht="16.5" customHeight="1" x14ac:dyDescent="0.35">
      <c r="A367" s="33"/>
      <c r="B367" s="240"/>
      <c r="C367" s="240"/>
      <c r="D367" s="240"/>
      <c r="E367" s="240"/>
      <c r="F367" s="240"/>
      <c r="G367" s="240"/>
      <c r="H367" s="240"/>
      <c r="I367" s="240"/>
      <c r="J367" s="240"/>
      <c r="K367" s="240"/>
      <c r="L367" s="240"/>
      <c r="M367" s="240"/>
      <c r="N367" s="240"/>
      <c r="O367" s="240"/>
      <c r="P367" s="240"/>
      <c r="Q367" s="240"/>
      <c r="R367" s="240"/>
      <c r="S367" s="240"/>
      <c r="T367" s="240"/>
      <c r="U367" s="240"/>
      <c r="V367" s="35"/>
    </row>
    <row r="368" spans="1:22" ht="16.5" customHeight="1" x14ac:dyDescent="0.35">
      <c r="A368" s="33"/>
      <c r="B368" s="240"/>
      <c r="C368" s="240"/>
      <c r="D368" s="240"/>
      <c r="E368" s="240"/>
      <c r="F368" s="240"/>
      <c r="G368" s="240"/>
      <c r="H368" s="240"/>
      <c r="I368" s="240"/>
      <c r="J368" s="240"/>
      <c r="K368" s="240"/>
      <c r="L368" s="240"/>
      <c r="M368" s="240"/>
      <c r="N368" s="240"/>
      <c r="O368" s="240"/>
      <c r="P368" s="240"/>
      <c r="Q368" s="240"/>
      <c r="R368" s="240"/>
      <c r="S368" s="240"/>
      <c r="T368" s="240"/>
      <c r="U368" s="240"/>
      <c r="V368" s="35"/>
    </row>
    <row r="369" spans="1:22" ht="16.5" customHeight="1" x14ac:dyDescent="0.35">
      <c r="A369" s="33"/>
      <c r="B369" s="240"/>
      <c r="C369" s="240"/>
      <c r="D369" s="240"/>
      <c r="E369" s="240"/>
      <c r="F369" s="240"/>
      <c r="G369" s="240"/>
      <c r="H369" s="240"/>
      <c r="I369" s="240"/>
      <c r="J369" s="240"/>
      <c r="K369" s="240"/>
      <c r="L369" s="240"/>
      <c r="M369" s="240"/>
      <c r="N369" s="240"/>
      <c r="O369" s="240"/>
      <c r="P369" s="240"/>
      <c r="Q369" s="240"/>
      <c r="R369" s="240"/>
      <c r="S369" s="240"/>
      <c r="T369" s="240"/>
      <c r="U369" s="240"/>
      <c r="V369" s="35"/>
    </row>
    <row r="370" spans="1:22" ht="16.5" customHeight="1" x14ac:dyDescent="0.35">
      <c r="A370" s="33"/>
      <c r="B370" s="240"/>
      <c r="C370" s="240"/>
      <c r="D370" s="240"/>
      <c r="E370" s="240"/>
      <c r="F370" s="240"/>
      <c r="G370" s="240"/>
      <c r="H370" s="240"/>
      <c r="I370" s="240"/>
      <c r="J370" s="240"/>
      <c r="K370" s="240"/>
      <c r="L370" s="240"/>
      <c r="M370" s="240"/>
      <c r="N370" s="240"/>
      <c r="O370" s="240"/>
      <c r="P370" s="240"/>
      <c r="Q370" s="240"/>
      <c r="R370" s="240"/>
      <c r="S370" s="240"/>
      <c r="T370" s="240"/>
      <c r="U370" s="240"/>
      <c r="V370" s="35"/>
    </row>
    <row r="371" spans="1:22" ht="16.5" customHeight="1" x14ac:dyDescent="0.35">
      <c r="A371" s="33"/>
      <c r="B371" s="240"/>
      <c r="C371" s="240"/>
      <c r="D371" s="240"/>
      <c r="E371" s="240"/>
      <c r="F371" s="240"/>
      <c r="G371" s="240"/>
      <c r="H371" s="240"/>
      <c r="I371" s="240"/>
      <c r="J371" s="240"/>
      <c r="K371" s="240"/>
      <c r="L371" s="240"/>
      <c r="M371" s="240"/>
      <c r="N371" s="240"/>
      <c r="O371" s="240"/>
      <c r="P371" s="240"/>
      <c r="Q371" s="240"/>
      <c r="R371" s="240"/>
      <c r="S371" s="240"/>
      <c r="T371" s="240"/>
      <c r="U371" s="240"/>
      <c r="V371" s="35"/>
    </row>
    <row r="372" spans="1:22" ht="16.5" customHeight="1" x14ac:dyDescent="0.35">
      <c r="A372" s="33"/>
      <c r="B372" s="240"/>
      <c r="C372" s="240"/>
      <c r="D372" s="240"/>
      <c r="E372" s="240"/>
      <c r="F372" s="240"/>
      <c r="G372" s="240"/>
      <c r="H372" s="240"/>
      <c r="I372" s="240"/>
      <c r="J372" s="240"/>
      <c r="K372" s="240"/>
      <c r="L372" s="240"/>
      <c r="M372" s="240"/>
      <c r="N372" s="240"/>
      <c r="O372" s="240"/>
      <c r="P372" s="240"/>
      <c r="Q372" s="240"/>
      <c r="R372" s="240"/>
      <c r="S372" s="240"/>
      <c r="T372" s="240"/>
      <c r="U372" s="240"/>
      <c r="V372" s="35"/>
    </row>
    <row r="373" spans="1:22" ht="16.5" customHeight="1" thickBot="1" x14ac:dyDescent="0.4">
      <c r="A373" s="33"/>
      <c r="B373" s="34"/>
      <c r="C373" s="34"/>
      <c r="D373" s="34"/>
      <c r="E373" s="34"/>
      <c r="F373" s="34"/>
      <c r="G373" s="34"/>
      <c r="H373" s="34"/>
      <c r="I373" s="34"/>
      <c r="J373" s="34"/>
      <c r="K373" s="34"/>
      <c r="L373" s="34"/>
      <c r="M373" s="34"/>
      <c r="N373" s="34"/>
      <c r="O373" s="34"/>
      <c r="P373" s="34"/>
      <c r="Q373" s="34"/>
      <c r="R373" s="34"/>
      <c r="S373" s="34"/>
      <c r="T373" s="34"/>
      <c r="U373" s="34"/>
      <c r="V373" s="35"/>
    </row>
    <row r="374" spans="1:22" ht="16.5" customHeight="1" x14ac:dyDescent="0.35">
      <c r="A374" s="445" t="s">
        <v>369</v>
      </c>
      <c r="B374" s="446"/>
      <c r="C374" s="446"/>
      <c r="D374" s="446"/>
      <c r="E374" s="446"/>
      <c r="F374" s="446"/>
      <c r="G374" s="446"/>
      <c r="H374" s="446"/>
      <c r="I374" s="446"/>
      <c r="J374" s="446"/>
      <c r="K374" s="446"/>
      <c r="L374" s="446"/>
      <c r="M374" s="446"/>
      <c r="N374" s="446"/>
      <c r="O374" s="446"/>
      <c r="P374" s="446"/>
      <c r="Q374" s="446"/>
      <c r="R374" s="446"/>
      <c r="S374" s="446"/>
      <c r="T374" s="446"/>
      <c r="U374" s="446"/>
      <c r="V374" s="447"/>
    </row>
    <row r="375" spans="1:22" ht="16.5" customHeight="1" thickBot="1" x14ac:dyDescent="0.4">
      <c r="A375" s="448"/>
      <c r="B375" s="449"/>
      <c r="C375" s="449"/>
      <c r="D375" s="449"/>
      <c r="E375" s="449"/>
      <c r="F375" s="449"/>
      <c r="G375" s="449"/>
      <c r="H375" s="449"/>
      <c r="I375" s="449"/>
      <c r="J375" s="449"/>
      <c r="K375" s="449"/>
      <c r="L375" s="449"/>
      <c r="M375" s="449"/>
      <c r="N375" s="449"/>
      <c r="O375" s="449"/>
      <c r="P375" s="449"/>
      <c r="Q375" s="449"/>
      <c r="R375" s="449"/>
      <c r="S375" s="449"/>
      <c r="T375" s="449"/>
      <c r="U375" s="449"/>
      <c r="V375" s="450"/>
    </row>
    <row r="376" spans="1:22" ht="16.5" customHeight="1" x14ac:dyDescent="0.35"/>
  </sheetData>
  <sheetProtection algorithmName="SHA-512" hashValue="t9PAgg9thgxYpQd7O2HAlkichSG7xe7TNyz/2s3vmfaW+DQzz07gJOQjNS/pAMzZLJcuntMvHG3X+D80R4UD1A==" saltValue="A3N7elmkkE4VuvkoSFl40g==" spinCount="100000" sheet="1" objects="1" scenarios="1"/>
  <mergeCells count="77">
    <mergeCell ref="H132:O132"/>
    <mergeCell ref="I133:O133"/>
    <mergeCell ref="B86:H98"/>
    <mergeCell ref="I86:U98"/>
    <mergeCell ref="H100:M102"/>
    <mergeCell ref="B105:H130"/>
    <mergeCell ref="I105:U130"/>
    <mergeCell ref="N100:Q102"/>
    <mergeCell ref="A1:V8"/>
    <mergeCell ref="A10:V12"/>
    <mergeCell ref="I16:U40"/>
    <mergeCell ref="B43:U83"/>
    <mergeCell ref="B15:U15"/>
    <mergeCell ref="B16:H42"/>
    <mergeCell ref="I42:U42"/>
    <mergeCell ref="I141:O141"/>
    <mergeCell ref="I142:O142"/>
    <mergeCell ref="I143:O143"/>
    <mergeCell ref="I134:O134"/>
    <mergeCell ref="I135:O135"/>
    <mergeCell ref="I136:O136"/>
    <mergeCell ref="I137:O137"/>
    <mergeCell ref="I138:O138"/>
    <mergeCell ref="H196:H197"/>
    <mergeCell ref="H193:H195"/>
    <mergeCell ref="I196:O197"/>
    <mergeCell ref="I193:O195"/>
    <mergeCell ref="H204:H206"/>
    <mergeCell ref="H202:H203"/>
    <mergeCell ref="H200:H201"/>
    <mergeCell ref="H198:H199"/>
    <mergeCell ref="I204:O206"/>
    <mergeCell ref="I202:O203"/>
    <mergeCell ref="I200:O201"/>
    <mergeCell ref="I198:O199"/>
    <mergeCell ref="A374:V375"/>
    <mergeCell ref="E328:O331"/>
    <mergeCell ref="P328:R331"/>
    <mergeCell ref="B333:U372"/>
    <mergeCell ref="I310:U325"/>
    <mergeCell ref="B310:H326"/>
    <mergeCell ref="I326:U326"/>
    <mergeCell ref="B85:U85"/>
    <mergeCell ref="B104:U104"/>
    <mergeCell ref="B172:U172"/>
    <mergeCell ref="I191:O192"/>
    <mergeCell ref="H191:H192"/>
    <mergeCell ref="I188:O190"/>
    <mergeCell ref="H188:H190"/>
    <mergeCell ref="I186:O187"/>
    <mergeCell ref="H186:H187"/>
    <mergeCell ref="I144:O144"/>
    <mergeCell ref="B146:U170"/>
    <mergeCell ref="B173:H183"/>
    <mergeCell ref="I173:U183"/>
    <mergeCell ref="H185:O185"/>
    <mergeCell ref="I139:O139"/>
    <mergeCell ref="I140:O140"/>
    <mergeCell ref="H207:H208"/>
    <mergeCell ref="I211:O212"/>
    <mergeCell ref="I209:O210"/>
    <mergeCell ref="I207:O208"/>
    <mergeCell ref="B225:H248"/>
    <mergeCell ref="I225:U248"/>
    <mergeCell ref="B224:U224"/>
    <mergeCell ref="B214:H222"/>
    <mergeCell ref="I214:U222"/>
    <mergeCell ref="H211:H212"/>
    <mergeCell ref="H209:H210"/>
    <mergeCell ref="B249:U288"/>
    <mergeCell ref="I291:U300"/>
    <mergeCell ref="B290:U290"/>
    <mergeCell ref="B309:U309"/>
    <mergeCell ref="I301:U301"/>
    <mergeCell ref="B291:H301"/>
    <mergeCell ref="F303:L307"/>
    <mergeCell ref="M303:Q307"/>
  </mergeCells>
  <dataValidations count="3">
    <dataValidation type="custom" allowBlank="1" showInputMessage="1" showErrorMessage="1" sqref="B43:U83 B249:U288" xr:uid="{8CD3EC90-3B8E-4D3A-92AC-B2E9571CC8BB}">
      <formula1>COUNTA(_xlfn.TEXTSPLIT(TRIM(B43)," "))&lt;=500</formula1>
    </dataValidation>
    <dataValidation type="custom" allowBlank="1" showInputMessage="1" showErrorMessage="1" sqref="B146:U170" xr:uid="{E75DFC5F-A775-4B43-B175-C0DE2B3ED896}">
      <formula1>COUNTA(_xlfn.TEXTSPLIT(TRIM(B146)," "))&lt;=250</formula1>
    </dataValidation>
    <dataValidation type="custom" allowBlank="1" showInputMessage="1" showErrorMessage="1" sqref="B333:U372" xr:uid="{609DD0EB-4F7E-4020-87C8-32D5DB84B8D2}">
      <formula1>COUNTA(_xlfn.TEXTSPLIT(TRIM(B333)," "))&lt;=600</formula1>
    </dataValidation>
  </dataValidations>
  <hyperlinks>
    <hyperlink ref="I42:U42" r:id="rId1" display="Scheme Guidance: https://www.gov.uk/government/publications/warm-homes-social-housing-fund-wave-3" xr:uid="{907AF9EC-15B0-4DF9-979B-E06D51CDC8AE}"/>
    <hyperlink ref="I301:U301" r:id="rId2" display="Scheme Guidance: https://www.gov.uk/government/publications/warm-homes-social-housing-fund-wave-3" xr:uid="{CAC8094A-71A4-4B33-BC14-E6B512AEADA5}"/>
    <hyperlink ref="I326:U326" r:id="rId3" display="Scheme Guidance: https://www.gov.uk/government/publications/warm-homes-social-housing-fund-wave-3" xr:uid="{8F0F0533-2097-474A-A498-EEC63BB396E5}"/>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D268623E-5D16-4A44-8E1E-2BE1F96286B8}">
          <x14:formula1>
            <xm:f>'Engine - TO HIDE'!$F$2:$F$5</xm:f>
          </x14:formula1>
          <xm:sqref>M303:M304</xm:sqref>
        </x14:dataValidation>
        <x14:dataValidation type="list" allowBlank="1" showInputMessage="1" showErrorMessage="1" xr:uid="{0971C36E-4180-40E4-B77E-2F3C9EB9CA40}">
          <x14:formula1>
            <xm:f>'Engine - TO HIDE'!$H$2:$H$3</xm:f>
          </x14:formula1>
          <xm:sqref>P328:R331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2B654-2590-4C94-BEAC-30D015391AA2}">
  <dimension ref="A1:W144"/>
  <sheetViews>
    <sheetView showGridLines="0" zoomScale="90" zoomScaleNormal="90" workbookViewId="0">
      <selection activeCell="T138" sqref="T138"/>
    </sheetView>
  </sheetViews>
  <sheetFormatPr defaultColWidth="0" defaultRowHeight="16.5" customHeight="1" zeroHeight="1" x14ac:dyDescent="0.35"/>
  <cols>
    <col min="1" max="23" width="8.7265625" customWidth="1"/>
    <col min="24" max="16384" width="8.7265625" hidden="1"/>
  </cols>
  <sheetData>
    <row r="1" spans="1:22" ht="16.5" customHeight="1" x14ac:dyDescent="0.35">
      <c r="A1" s="111" t="s">
        <v>0</v>
      </c>
      <c r="B1" s="112"/>
      <c r="C1" s="112"/>
      <c r="D1" s="112"/>
      <c r="E1" s="112"/>
      <c r="F1" s="112"/>
      <c r="G1" s="112"/>
      <c r="H1" s="112"/>
      <c r="I1" s="112"/>
      <c r="J1" s="112"/>
      <c r="K1" s="112"/>
      <c r="L1" s="112"/>
      <c r="M1" s="112"/>
      <c r="N1" s="112"/>
      <c r="O1" s="112"/>
      <c r="P1" s="112"/>
      <c r="Q1" s="112"/>
      <c r="R1" s="112"/>
      <c r="S1" s="112"/>
      <c r="T1" s="112"/>
      <c r="U1" s="112"/>
      <c r="V1" s="113"/>
    </row>
    <row r="2" spans="1:22" ht="16.5" customHeight="1" x14ac:dyDescent="0.35">
      <c r="A2" s="114"/>
      <c r="B2" s="115"/>
      <c r="C2" s="115"/>
      <c r="D2" s="115"/>
      <c r="E2" s="115"/>
      <c r="F2" s="115"/>
      <c r="G2" s="115"/>
      <c r="H2" s="115"/>
      <c r="I2" s="115"/>
      <c r="J2" s="115"/>
      <c r="K2" s="115"/>
      <c r="L2" s="115"/>
      <c r="M2" s="115"/>
      <c r="N2" s="115"/>
      <c r="O2" s="115"/>
      <c r="P2" s="115"/>
      <c r="Q2" s="115"/>
      <c r="R2" s="115"/>
      <c r="S2" s="115"/>
      <c r="T2" s="115"/>
      <c r="U2" s="115"/>
      <c r="V2" s="116"/>
    </row>
    <row r="3" spans="1:22" ht="16.5" customHeight="1" x14ac:dyDescent="0.35">
      <c r="A3" s="114"/>
      <c r="B3" s="115"/>
      <c r="C3" s="115"/>
      <c r="D3" s="115"/>
      <c r="E3" s="115"/>
      <c r="F3" s="115"/>
      <c r="G3" s="115"/>
      <c r="H3" s="115"/>
      <c r="I3" s="115"/>
      <c r="J3" s="115"/>
      <c r="K3" s="115"/>
      <c r="L3" s="115"/>
      <c r="M3" s="115"/>
      <c r="N3" s="115"/>
      <c r="O3" s="115"/>
      <c r="P3" s="115"/>
      <c r="Q3" s="115"/>
      <c r="R3" s="115"/>
      <c r="S3" s="115"/>
      <c r="T3" s="115"/>
      <c r="U3" s="115"/>
      <c r="V3" s="116"/>
    </row>
    <row r="4" spans="1:22" ht="16.5" customHeight="1" x14ac:dyDescent="0.35">
      <c r="A4" s="114"/>
      <c r="B4" s="115"/>
      <c r="C4" s="115"/>
      <c r="D4" s="115"/>
      <c r="E4" s="115"/>
      <c r="F4" s="115"/>
      <c r="G4" s="115"/>
      <c r="H4" s="115"/>
      <c r="I4" s="115"/>
      <c r="J4" s="115"/>
      <c r="K4" s="115"/>
      <c r="L4" s="115"/>
      <c r="M4" s="115"/>
      <c r="N4" s="115"/>
      <c r="O4" s="115"/>
      <c r="P4" s="115"/>
      <c r="Q4" s="115"/>
      <c r="R4" s="115"/>
      <c r="S4" s="115"/>
      <c r="T4" s="115"/>
      <c r="U4" s="115"/>
      <c r="V4" s="116"/>
    </row>
    <row r="5" spans="1:22" ht="16.5" customHeight="1" x14ac:dyDescent="0.35">
      <c r="A5" s="114"/>
      <c r="B5" s="115"/>
      <c r="C5" s="115"/>
      <c r="D5" s="115"/>
      <c r="E5" s="115"/>
      <c r="F5" s="115"/>
      <c r="G5" s="115"/>
      <c r="H5" s="115"/>
      <c r="I5" s="115"/>
      <c r="J5" s="115"/>
      <c r="K5" s="115"/>
      <c r="L5" s="115"/>
      <c r="M5" s="115"/>
      <c r="N5" s="115"/>
      <c r="O5" s="115"/>
      <c r="P5" s="115"/>
      <c r="Q5" s="115"/>
      <c r="R5" s="115"/>
      <c r="S5" s="115"/>
      <c r="T5" s="115"/>
      <c r="U5" s="115"/>
      <c r="V5" s="116"/>
    </row>
    <row r="6" spans="1:22" ht="16.5" customHeight="1" x14ac:dyDescent="0.35">
      <c r="A6" s="114"/>
      <c r="B6" s="115"/>
      <c r="C6" s="115"/>
      <c r="D6" s="115"/>
      <c r="E6" s="115"/>
      <c r="F6" s="115"/>
      <c r="G6" s="115"/>
      <c r="H6" s="115"/>
      <c r="I6" s="115"/>
      <c r="J6" s="115"/>
      <c r="K6" s="115"/>
      <c r="L6" s="115"/>
      <c r="M6" s="115"/>
      <c r="N6" s="115"/>
      <c r="O6" s="115"/>
      <c r="P6" s="115"/>
      <c r="Q6" s="115"/>
      <c r="R6" s="115"/>
      <c r="S6" s="115"/>
      <c r="T6" s="115"/>
      <c r="U6" s="115"/>
      <c r="V6" s="116"/>
    </row>
    <row r="7" spans="1:22" ht="16.5" customHeight="1" x14ac:dyDescent="0.35">
      <c r="A7" s="114"/>
      <c r="B7" s="115"/>
      <c r="C7" s="115"/>
      <c r="D7" s="115"/>
      <c r="E7" s="115"/>
      <c r="F7" s="115"/>
      <c r="G7" s="115"/>
      <c r="H7" s="115"/>
      <c r="I7" s="115"/>
      <c r="J7" s="115"/>
      <c r="K7" s="115"/>
      <c r="L7" s="115"/>
      <c r="M7" s="115"/>
      <c r="N7" s="115"/>
      <c r="O7" s="115"/>
      <c r="P7" s="115"/>
      <c r="Q7" s="115"/>
      <c r="R7" s="115"/>
      <c r="S7" s="115"/>
      <c r="T7" s="115"/>
      <c r="U7" s="115"/>
      <c r="V7" s="116"/>
    </row>
    <row r="8" spans="1:22" ht="16.5" customHeight="1" thickBot="1" x14ac:dyDescent="0.4">
      <c r="A8" s="117"/>
      <c r="B8" s="118"/>
      <c r="C8" s="118"/>
      <c r="D8" s="118"/>
      <c r="E8" s="118"/>
      <c r="F8" s="118"/>
      <c r="G8" s="118"/>
      <c r="H8" s="118"/>
      <c r="I8" s="118"/>
      <c r="J8" s="118"/>
      <c r="K8" s="118"/>
      <c r="L8" s="118"/>
      <c r="M8" s="118"/>
      <c r="N8" s="118"/>
      <c r="O8" s="118"/>
      <c r="P8" s="118"/>
      <c r="Q8" s="118"/>
      <c r="R8" s="118"/>
      <c r="S8" s="118"/>
      <c r="T8" s="118"/>
      <c r="U8" s="118"/>
      <c r="V8" s="119"/>
    </row>
    <row r="9" spans="1:22" ht="16.5" customHeight="1" thickBot="1" x14ac:dyDescent="0.4">
      <c r="A9" s="19"/>
      <c r="B9" s="20"/>
      <c r="C9" s="20"/>
      <c r="D9" s="20"/>
      <c r="E9" s="20"/>
      <c r="F9" s="20"/>
      <c r="G9" s="20"/>
      <c r="H9" s="20"/>
      <c r="I9" s="20"/>
      <c r="J9" s="20"/>
      <c r="K9" s="20"/>
      <c r="L9" s="20"/>
      <c r="M9" s="20"/>
      <c r="N9" s="20"/>
      <c r="O9" s="20"/>
      <c r="P9" s="20"/>
      <c r="Q9" s="20"/>
      <c r="R9" s="20"/>
      <c r="S9" s="20"/>
      <c r="T9" s="20"/>
      <c r="U9" s="20"/>
      <c r="V9" s="21"/>
    </row>
    <row r="10" spans="1:22" ht="16.5" customHeight="1" x14ac:dyDescent="0.35">
      <c r="A10" s="150" t="s">
        <v>370</v>
      </c>
      <c r="B10" s="151"/>
      <c r="C10" s="151"/>
      <c r="D10" s="151"/>
      <c r="E10" s="151"/>
      <c r="F10" s="151"/>
      <c r="G10" s="151"/>
      <c r="H10" s="151"/>
      <c r="I10" s="151"/>
      <c r="J10" s="151"/>
      <c r="K10" s="151"/>
      <c r="L10" s="151"/>
      <c r="M10" s="151"/>
      <c r="N10" s="151"/>
      <c r="O10" s="151"/>
      <c r="P10" s="151"/>
      <c r="Q10" s="151"/>
      <c r="R10" s="151"/>
      <c r="S10" s="151"/>
      <c r="T10" s="151"/>
      <c r="U10" s="151"/>
      <c r="V10" s="152"/>
    </row>
    <row r="11" spans="1:22" ht="16.5" customHeight="1" x14ac:dyDescent="0.35">
      <c r="A11" s="187"/>
      <c r="B11" s="188"/>
      <c r="C11" s="188"/>
      <c r="D11" s="188"/>
      <c r="E11" s="188"/>
      <c r="F11" s="188"/>
      <c r="G11" s="188"/>
      <c r="H11" s="188"/>
      <c r="I11" s="188"/>
      <c r="J11" s="188"/>
      <c r="K11" s="188"/>
      <c r="L11" s="188"/>
      <c r="M11" s="188"/>
      <c r="N11" s="188"/>
      <c r="O11" s="188"/>
      <c r="P11" s="188"/>
      <c r="Q11" s="188"/>
      <c r="R11" s="188"/>
      <c r="S11" s="188"/>
      <c r="T11" s="188"/>
      <c r="U11" s="188"/>
      <c r="V11" s="189"/>
    </row>
    <row r="12" spans="1:22" ht="16.5" customHeight="1" thickBot="1" x14ac:dyDescent="0.4">
      <c r="A12" s="153"/>
      <c r="B12" s="154"/>
      <c r="C12" s="154"/>
      <c r="D12" s="154"/>
      <c r="E12" s="154"/>
      <c r="F12" s="154"/>
      <c r="G12" s="154"/>
      <c r="H12" s="154"/>
      <c r="I12" s="154"/>
      <c r="J12" s="154"/>
      <c r="K12" s="154"/>
      <c r="L12" s="154"/>
      <c r="M12" s="154"/>
      <c r="N12" s="154"/>
      <c r="O12" s="154"/>
      <c r="P12" s="154"/>
      <c r="Q12" s="154"/>
      <c r="R12" s="154"/>
      <c r="S12" s="154"/>
      <c r="T12" s="154"/>
      <c r="U12" s="154"/>
      <c r="V12" s="155"/>
    </row>
    <row r="13" spans="1:22" ht="16.5" customHeight="1" x14ac:dyDescent="0.35">
      <c r="A13" s="19"/>
      <c r="B13" s="20"/>
      <c r="C13" s="20"/>
      <c r="D13" s="20"/>
      <c r="E13" s="20"/>
      <c r="F13" s="20"/>
      <c r="G13" s="20"/>
      <c r="H13" s="20"/>
      <c r="I13" s="20"/>
      <c r="J13" s="20"/>
      <c r="K13" s="20"/>
      <c r="L13" s="20"/>
      <c r="M13" s="20"/>
      <c r="N13" s="20"/>
      <c r="O13" s="20"/>
      <c r="P13" s="20"/>
      <c r="Q13" s="20"/>
      <c r="R13" s="20"/>
      <c r="S13" s="20"/>
      <c r="T13" s="20"/>
      <c r="U13" s="20"/>
      <c r="V13" s="21"/>
    </row>
    <row r="14" spans="1:22" ht="16.5" customHeight="1" x14ac:dyDescent="0.35">
      <c r="A14" s="33"/>
      <c r="B14" s="34"/>
      <c r="C14" s="34"/>
      <c r="D14" s="34"/>
      <c r="E14" s="34"/>
      <c r="F14" s="34"/>
      <c r="G14" s="34"/>
      <c r="H14" s="34"/>
      <c r="I14" s="34"/>
      <c r="J14" s="34"/>
      <c r="K14" s="34"/>
      <c r="L14" s="34"/>
      <c r="M14" s="34"/>
      <c r="N14" s="34"/>
      <c r="O14" s="34"/>
      <c r="P14" s="34"/>
      <c r="Q14" s="34"/>
      <c r="R14" s="34"/>
      <c r="S14" s="34"/>
      <c r="T14" s="34"/>
      <c r="U14" s="34"/>
      <c r="V14" s="35"/>
    </row>
    <row r="15" spans="1:22" ht="16.5" customHeight="1" x14ac:dyDescent="0.45">
      <c r="A15" s="33"/>
      <c r="B15" s="163" t="s">
        <v>371</v>
      </c>
      <c r="C15" s="163"/>
      <c r="D15" s="163"/>
      <c r="E15" s="163"/>
      <c r="F15" s="163"/>
      <c r="G15" s="163"/>
      <c r="H15" s="163"/>
      <c r="I15" s="163"/>
      <c r="J15" s="163"/>
      <c r="K15" s="163"/>
      <c r="L15" s="163"/>
      <c r="M15" s="163"/>
      <c r="N15" s="163"/>
      <c r="O15" s="163"/>
      <c r="P15" s="163"/>
      <c r="Q15" s="163"/>
      <c r="R15" s="163"/>
      <c r="S15" s="163"/>
      <c r="T15" s="163"/>
      <c r="U15" s="163"/>
      <c r="V15" s="35"/>
    </row>
    <row r="16" spans="1:22" ht="16.5" customHeight="1" x14ac:dyDescent="0.35">
      <c r="A16" s="33"/>
      <c r="B16" s="144" t="s">
        <v>372</v>
      </c>
      <c r="C16" s="144"/>
      <c r="D16" s="144"/>
      <c r="E16" s="144"/>
      <c r="F16" s="144"/>
      <c r="G16" s="144"/>
      <c r="H16" s="144"/>
      <c r="I16" s="158" t="s">
        <v>373</v>
      </c>
      <c r="J16" s="158"/>
      <c r="K16" s="158"/>
      <c r="L16" s="158"/>
      <c r="M16" s="158"/>
      <c r="N16" s="158"/>
      <c r="O16" s="158"/>
      <c r="P16" s="158"/>
      <c r="Q16" s="158"/>
      <c r="R16" s="158"/>
      <c r="S16" s="158"/>
      <c r="T16" s="158"/>
      <c r="U16" s="158"/>
      <c r="V16" s="35"/>
    </row>
    <row r="17" spans="1:22" ht="16.5" customHeight="1" x14ac:dyDescent="0.35">
      <c r="A17" s="33"/>
      <c r="B17" s="144"/>
      <c r="C17" s="144"/>
      <c r="D17" s="144"/>
      <c r="E17" s="144"/>
      <c r="F17" s="144"/>
      <c r="G17" s="144"/>
      <c r="H17" s="144"/>
      <c r="I17" s="158"/>
      <c r="J17" s="158"/>
      <c r="K17" s="158"/>
      <c r="L17" s="158"/>
      <c r="M17" s="158"/>
      <c r="N17" s="158"/>
      <c r="O17" s="158"/>
      <c r="P17" s="158"/>
      <c r="Q17" s="158"/>
      <c r="R17" s="158"/>
      <c r="S17" s="158"/>
      <c r="T17" s="158"/>
      <c r="U17" s="158"/>
      <c r="V17" s="35"/>
    </row>
    <row r="18" spans="1:22" ht="16.5" customHeight="1" x14ac:dyDescent="0.35">
      <c r="A18" s="33"/>
      <c r="B18" s="144"/>
      <c r="C18" s="144"/>
      <c r="D18" s="144"/>
      <c r="E18" s="144"/>
      <c r="F18" s="144"/>
      <c r="G18" s="144"/>
      <c r="H18" s="144"/>
      <c r="I18" s="158"/>
      <c r="J18" s="158"/>
      <c r="K18" s="158"/>
      <c r="L18" s="158"/>
      <c r="M18" s="158"/>
      <c r="N18" s="158"/>
      <c r="O18" s="158"/>
      <c r="P18" s="158"/>
      <c r="Q18" s="158"/>
      <c r="R18" s="158"/>
      <c r="S18" s="158"/>
      <c r="T18" s="158"/>
      <c r="U18" s="158"/>
      <c r="V18" s="35"/>
    </row>
    <row r="19" spans="1:22" ht="16.5" customHeight="1" x14ac:dyDescent="0.35">
      <c r="A19" s="33"/>
      <c r="B19" s="144"/>
      <c r="C19" s="144"/>
      <c r="D19" s="144"/>
      <c r="E19" s="144"/>
      <c r="F19" s="144"/>
      <c r="G19" s="144"/>
      <c r="H19" s="144"/>
      <c r="I19" s="158"/>
      <c r="J19" s="158"/>
      <c r="K19" s="158"/>
      <c r="L19" s="158"/>
      <c r="M19" s="158"/>
      <c r="N19" s="158"/>
      <c r="O19" s="158"/>
      <c r="P19" s="158"/>
      <c r="Q19" s="158"/>
      <c r="R19" s="158"/>
      <c r="S19" s="158"/>
      <c r="T19" s="158"/>
      <c r="U19" s="158"/>
      <c r="V19" s="35"/>
    </row>
    <row r="20" spans="1:22" ht="16.5" customHeight="1" x14ac:dyDescent="0.35">
      <c r="A20" s="33"/>
      <c r="B20" s="144"/>
      <c r="C20" s="144"/>
      <c r="D20" s="144"/>
      <c r="E20" s="144"/>
      <c r="F20" s="144"/>
      <c r="G20" s="144"/>
      <c r="H20" s="144"/>
      <c r="I20" s="158"/>
      <c r="J20" s="158"/>
      <c r="K20" s="158"/>
      <c r="L20" s="158"/>
      <c r="M20" s="158"/>
      <c r="N20" s="158"/>
      <c r="O20" s="158"/>
      <c r="P20" s="158"/>
      <c r="Q20" s="158"/>
      <c r="R20" s="158"/>
      <c r="S20" s="158"/>
      <c r="T20" s="158"/>
      <c r="U20" s="158"/>
      <c r="V20" s="35"/>
    </row>
    <row r="21" spans="1:22" ht="16.5" customHeight="1" x14ac:dyDescent="0.35">
      <c r="A21" s="33"/>
      <c r="B21" s="144"/>
      <c r="C21" s="144"/>
      <c r="D21" s="144"/>
      <c r="E21" s="144"/>
      <c r="F21" s="144"/>
      <c r="G21" s="144"/>
      <c r="H21" s="144"/>
      <c r="I21" s="158"/>
      <c r="J21" s="158"/>
      <c r="K21" s="158"/>
      <c r="L21" s="158"/>
      <c r="M21" s="158"/>
      <c r="N21" s="158"/>
      <c r="O21" s="158"/>
      <c r="P21" s="158"/>
      <c r="Q21" s="158"/>
      <c r="R21" s="158"/>
      <c r="S21" s="158"/>
      <c r="T21" s="158"/>
      <c r="U21" s="158"/>
      <c r="V21" s="35"/>
    </row>
    <row r="22" spans="1:22" ht="16.5" customHeight="1" x14ac:dyDescent="0.35">
      <c r="A22" s="33"/>
      <c r="B22" s="34"/>
      <c r="C22" s="34"/>
      <c r="D22" s="34"/>
      <c r="E22" s="34"/>
      <c r="F22" s="34"/>
      <c r="G22" s="34"/>
      <c r="H22" s="34"/>
      <c r="I22" s="34"/>
      <c r="J22" s="34"/>
      <c r="K22" s="34"/>
      <c r="L22" s="34"/>
      <c r="M22" s="34"/>
      <c r="N22" s="34"/>
      <c r="O22" s="34"/>
      <c r="P22" s="34"/>
      <c r="Q22" s="34"/>
      <c r="R22" s="34"/>
      <c r="S22" s="34"/>
      <c r="T22" s="34"/>
      <c r="U22" s="34"/>
      <c r="V22" s="35"/>
    </row>
    <row r="23" spans="1:22" ht="16.5" customHeight="1" x14ac:dyDescent="0.35">
      <c r="A23" s="33"/>
      <c r="B23" s="9"/>
      <c r="C23" s="9"/>
      <c r="D23" s="9"/>
      <c r="E23" s="9"/>
      <c r="F23" s="9"/>
      <c r="G23" s="144" t="s">
        <v>374</v>
      </c>
      <c r="H23" s="144"/>
      <c r="I23" s="144"/>
      <c r="J23" s="144"/>
      <c r="K23" s="144"/>
      <c r="L23" s="144"/>
      <c r="M23" s="144"/>
      <c r="N23" s="185"/>
      <c r="O23" s="185"/>
      <c r="P23" s="185"/>
      <c r="Q23" s="38"/>
      <c r="R23" s="38"/>
      <c r="S23" s="38"/>
      <c r="T23" s="38"/>
      <c r="U23" s="38"/>
      <c r="V23" s="35"/>
    </row>
    <row r="24" spans="1:22" ht="16.5" customHeight="1" x14ac:dyDescent="0.35">
      <c r="A24" s="33"/>
      <c r="B24" s="9"/>
      <c r="C24" s="9"/>
      <c r="D24" s="9"/>
      <c r="E24" s="9"/>
      <c r="F24" s="9"/>
      <c r="G24" s="144"/>
      <c r="H24" s="144"/>
      <c r="I24" s="144"/>
      <c r="J24" s="144"/>
      <c r="K24" s="144"/>
      <c r="L24" s="144"/>
      <c r="M24" s="144"/>
      <c r="N24" s="185"/>
      <c r="O24" s="185"/>
      <c r="P24" s="185"/>
      <c r="Q24" s="38"/>
      <c r="R24" s="38"/>
      <c r="S24" s="38"/>
      <c r="T24" s="38"/>
      <c r="U24" s="38"/>
      <c r="V24" s="35"/>
    </row>
    <row r="25" spans="1:22" ht="16.5" customHeight="1" x14ac:dyDescent="0.35">
      <c r="A25" s="33"/>
      <c r="B25" s="9"/>
      <c r="C25" s="9"/>
      <c r="D25" s="9"/>
      <c r="E25" s="9"/>
      <c r="F25" s="9"/>
      <c r="G25" s="144"/>
      <c r="H25" s="144"/>
      <c r="I25" s="144"/>
      <c r="J25" s="144"/>
      <c r="K25" s="144"/>
      <c r="L25" s="144"/>
      <c r="M25" s="144"/>
      <c r="N25" s="185"/>
      <c r="O25" s="185"/>
      <c r="P25" s="185"/>
      <c r="Q25" s="38"/>
      <c r="R25" s="38"/>
      <c r="S25" s="38"/>
      <c r="T25" s="38"/>
      <c r="U25" s="38"/>
      <c r="V25" s="35"/>
    </row>
    <row r="26" spans="1:22" ht="16.5" customHeight="1" x14ac:dyDescent="0.35">
      <c r="A26" s="33"/>
      <c r="B26" s="9"/>
      <c r="C26" s="9"/>
      <c r="D26" s="9"/>
      <c r="E26" s="9"/>
      <c r="F26" s="9"/>
      <c r="G26" s="144"/>
      <c r="H26" s="144"/>
      <c r="I26" s="144"/>
      <c r="J26" s="144"/>
      <c r="K26" s="144"/>
      <c r="L26" s="144"/>
      <c r="M26" s="144"/>
      <c r="N26" s="185"/>
      <c r="O26" s="185"/>
      <c r="P26" s="185"/>
      <c r="Q26" s="38"/>
      <c r="R26" s="38"/>
      <c r="S26" s="38"/>
      <c r="T26" s="38"/>
      <c r="U26" s="38"/>
      <c r="V26" s="35"/>
    </row>
    <row r="27" spans="1:22" ht="16.5" customHeight="1" x14ac:dyDescent="0.35">
      <c r="A27" s="33"/>
      <c r="B27" s="9"/>
      <c r="C27" s="9"/>
      <c r="D27" s="9"/>
      <c r="E27" s="9"/>
      <c r="F27" s="9"/>
      <c r="G27" s="9"/>
      <c r="H27" s="9"/>
      <c r="I27" s="9"/>
      <c r="J27" s="9"/>
      <c r="K27" s="9"/>
      <c r="L27" s="9"/>
      <c r="M27" s="9"/>
      <c r="N27" s="40"/>
      <c r="O27" s="40"/>
      <c r="P27" s="40"/>
      <c r="Q27" s="38"/>
      <c r="R27" s="38"/>
      <c r="S27" s="38"/>
      <c r="T27" s="38"/>
      <c r="U27" s="38"/>
      <c r="V27" s="35"/>
    </row>
    <row r="28" spans="1:22" ht="16.5" customHeight="1" x14ac:dyDescent="0.45">
      <c r="A28" s="33"/>
      <c r="B28" s="163" t="s">
        <v>375</v>
      </c>
      <c r="C28" s="163"/>
      <c r="D28" s="163"/>
      <c r="E28" s="163"/>
      <c r="F28" s="163"/>
      <c r="G28" s="163"/>
      <c r="H28" s="163"/>
      <c r="I28" s="163"/>
      <c r="J28" s="163"/>
      <c r="K28" s="163"/>
      <c r="L28" s="163"/>
      <c r="M28" s="163"/>
      <c r="N28" s="163"/>
      <c r="O28" s="163"/>
      <c r="P28" s="163"/>
      <c r="Q28" s="163"/>
      <c r="R28" s="163"/>
      <c r="S28" s="163"/>
      <c r="T28" s="163"/>
      <c r="U28" s="163"/>
      <c r="V28" s="35"/>
    </row>
    <row r="29" spans="1:22" ht="16.5" customHeight="1" x14ac:dyDescent="0.35">
      <c r="A29" s="33"/>
      <c r="B29" s="144" t="s">
        <v>376</v>
      </c>
      <c r="C29" s="144"/>
      <c r="D29" s="144"/>
      <c r="E29" s="144"/>
      <c r="F29" s="144"/>
      <c r="G29" s="144"/>
      <c r="H29" s="144"/>
      <c r="I29" s="145" t="s">
        <v>377</v>
      </c>
      <c r="J29" s="145"/>
      <c r="K29" s="145"/>
      <c r="L29" s="145"/>
      <c r="M29" s="145"/>
      <c r="N29" s="145"/>
      <c r="O29" s="145"/>
      <c r="P29" s="145"/>
      <c r="Q29" s="145"/>
      <c r="R29" s="145"/>
      <c r="S29" s="145"/>
      <c r="T29" s="145"/>
      <c r="U29" s="145"/>
      <c r="V29" s="35"/>
    </row>
    <row r="30" spans="1:22" ht="16.5" customHeight="1" x14ac:dyDescent="0.35">
      <c r="A30" s="33"/>
      <c r="B30" s="144"/>
      <c r="C30" s="144"/>
      <c r="D30" s="144"/>
      <c r="E30" s="144"/>
      <c r="F30" s="144"/>
      <c r="G30" s="144"/>
      <c r="H30" s="144"/>
      <c r="I30" s="145"/>
      <c r="J30" s="145"/>
      <c r="K30" s="145"/>
      <c r="L30" s="145"/>
      <c r="M30" s="145"/>
      <c r="N30" s="145"/>
      <c r="O30" s="145"/>
      <c r="P30" s="145"/>
      <c r="Q30" s="145"/>
      <c r="R30" s="145"/>
      <c r="S30" s="145"/>
      <c r="T30" s="145"/>
      <c r="U30" s="145"/>
      <c r="V30" s="35"/>
    </row>
    <row r="31" spans="1:22" ht="16.5" customHeight="1" x14ac:dyDescent="0.35">
      <c r="A31" s="33"/>
      <c r="B31" s="144"/>
      <c r="C31" s="144"/>
      <c r="D31" s="144"/>
      <c r="E31" s="144"/>
      <c r="F31" s="144"/>
      <c r="G31" s="144"/>
      <c r="H31" s="144"/>
      <c r="I31" s="145"/>
      <c r="J31" s="145"/>
      <c r="K31" s="145"/>
      <c r="L31" s="145"/>
      <c r="M31" s="145"/>
      <c r="N31" s="145"/>
      <c r="O31" s="145"/>
      <c r="P31" s="145"/>
      <c r="Q31" s="145"/>
      <c r="R31" s="145"/>
      <c r="S31" s="145"/>
      <c r="T31" s="145"/>
      <c r="U31" s="145"/>
      <c r="V31" s="35"/>
    </row>
    <row r="32" spans="1:22" ht="16.5" customHeight="1" x14ac:dyDescent="0.35">
      <c r="A32" s="33"/>
      <c r="B32" s="144"/>
      <c r="C32" s="144"/>
      <c r="D32" s="144"/>
      <c r="E32" s="144"/>
      <c r="F32" s="144"/>
      <c r="G32" s="144"/>
      <c r="H32" s="144"/>
      <c r="I32" s="145"/>
      <c r="J32" s="145"/>
      <c r="K32" s="145"/>
      <c r="L32" s="145"/>
      <c r="M32" s="145"/>
      <c r="N32" s="145"/>
      <c r="O32" s="145"/>
      <c r="P32" s="145"/>
      <c r="Q32" s="145"/>
      <c r="R32" s="145"/>
      <c r="S32" s="145"/>
      <c r="T32" s="145"/>
      <c r="U32" s="145"/>
      <c r="V32" s="35"/>
    </row>
    <row r="33" spans="1:22" ht="16.5" customHeight="1" x14ac:dyDescent="0.35">
      <c r="A33" s="33"/>
      <c r="B33" s="144"/>
      <c r="C33" s="144"/>
      <c r="D33" s="144"/>
      <c r="E33" s="144"/>
      <c r="F33" s="144"/>
      <c r="G33" s="144"/>
      <c r="H33" s="144"/>
      <c r="I33" s="145"/>
      <c r="J33" s="145"/>
      <c r="K33" s="145"/>
      <c r="L33" s="145"/>
      <c r="M33" s="145"/>
      <c r="N33" s="145"/>
      <c r="O33" s="145"/>
      <c r="P33" s="145"/>
      <c r="Q33" s="145"/>
      <c r="R33" s="145"/>
      <c r="S33" s="145"/>
      <c r="T33" s="145"/>
      <c r="U33" s="145"/>
      <c r="V33" s="35"/>
    </row>
    <row r="34" spans="1:22" ht="16.5" customHeight="1" x14ac:dyDescent="0.35">
      <c r="A34" s="33"/>
      <c r="B34" s="144"/>
      <c r="C34" s="144"/>
      <c r="D34" s="144"/>
      <c r="E34" s="144"/>
      <c r="F34" s="144"/>
      <c r="G34" s="144"/>
      <c r="H34" s="144"/>
      <c r="I34" s="145"/>
      <c r="J34" s="145"/>
      <c r="K34" s="145"/>
      <c r="L34" s="145"/>
      <c r="M34" s="145"/>
      <c r="N34" s="145"/>
      <c r="O34" s="145"/>
      <c r="P34" s="145"/>
      <c r="Q34" s="145"/>
      <c r="R34" s="145"/>
      <c r="S34" s="145"/>
      <c r="T34" s="145"/>
      <c r="U34" s="145"/>
      <c r="V34" s="35"/>
    </row>
    <row r="35" spans="1:22" ht="16.5" customHeight="1" x14ac:dyDescent="0.35">
      <c r="A35" s="33"/>
      <c r="B35" s="144"/>
      <c r="C35" s="144"/>
      <c r="D35" s="144"/>
      <c r="E35" s="144"/>
      <c r="F35" s="144"/>
      <c r="G35" s="144"/>
      <c r="H35" s="144"/>
      <c r="I35" s="145"/>
      <c r="J35" s="145"/>
      <c r="K35" s="145"/>
      <c r="L35" s="145"/>
      <c r="M35" s="145"/>
      <c r="N35" s="145"/>
      <c r="O35" s="145"/>
      <c r="P35" s="145"/>
      <c r="Q35" s="145"/>
      <c r="R35" s="145"/>
      <c r="S35" s="145"/>
      <c r="T35" s="145"/>
      <c r="U35" s="145"/>
      <c r="V35" s="35"/>
    </row>
    <row r="36" spans="1:22" ht="16.5" customHeight="1" x14ac:dyDescent="0.35">
      <c r="A36" s="33"/>
      <c r="B36" s="144"/>
      <c r="C36" s="144"/>
      <c r="D36" s="144"/>
      <c r="E36" s="144"/>
      <c r="F36" s="144"/>
      <c r="G36" s="144"/>
      <c r="H36" s="144"/>
      <c r="I36" s="145"/>
      <c r="J36" s="145"/>
      <c r="K36" s="145"/>
      <c r="L36" s="145"/>
      <c r="M36" s="145"/>
      <c r="N36" s="145"/>
      <c r="O36" s="145"/>
      <c r="P36" s="145"/>
      <c r="Q36" s="145"/>
      <c r="R36" s="145"/>
      <c r="S36" s="145"/>
      <c r="T36" s="145"/>
      <c r="U36" s="145"/>
      <c r="V36" s="35"/>
    </row>
    <row r="37" spans="1:22" ht="16.5" customHeight="1" x14ac:dyDescent="0.35">
      <c r="A37" s="33"/>
      <c r="B37" s="144"/>
      <c r="C37" s="144"/>
      <c r="D37" s="144"/>
      <c r="E37" s="144"/>
      <c r="F37" s="144"/>
      <c r="G37" s="144"/>
      <c r="H37" s="144"/>
      <c r="I37" s="145"/>
      <c r="J37" s="145"/>
      <c r="K37" s="145"/>
      <c r="L37" s="145"/>
      <c r="M37" s="145"/>
      <c r="N37" s="145"/>
      <c r="O37" s="145"/>
      <c r="P37" s="145"/>
      <c r="Q37" s="145"/>
      <c r="R37" s="145"/>
      <c r="S37" s="145"/>
      <c r="T37" s="145"/>
      <c r="U37" s="145"/>
      <c r="V37" s="35"/>
    </row>
    <row r="38" spans="1:22" ht="16.5" customHeight="1" x14ac:dyDescent="0.35">
      <c r="A38" s="33"/>
      <c r="B38" s="144"/>
      <c r="C38" s="144"/>
      <c r="D38" s="144"/>
      <c r="E38" s="144"/>
      <c r="F38" s="144"/>
      <c r="G38" s="144"/>
      <c r="H38" s="144"/>
      <c r="I38" s="145"/>
      <c r="J38" s="145"/>
      <c r="K38" s="145"/>
      <c r="L38" s="145"/>
      <c r="M38" s="145"/>
      <c r="N38" s="145"/>
      <c r="O38" s="145"/>
      <c r="P38" s="145"/>
      <c r="Q38" s="145"/>
      <c r="R38" s="145"/>
      <c r="S38" s="145"/>
      <c r="T38" s="145"/>
      <c r="U38" s="145"/>
      <c r="V38" s="35"/>
    </row>
    <row r="39" spans="1:22" ht="16.5" customHeight="1" x14ac:dyDescent="0.35">
      <c r="A39" s="33"/>
      <c r="B39" s="144"/>
      <c r="C39" s="144"/>
      <c r="D39" s="144"/>
      <c r="E39" s="144"/>
      <c r="F39" s="144"/>
      <c r="G39" s="144"/>
      <c r="H39" s="144"/>
      <c r="I39" s="145"/>
      <c r="J39" s="145"/>
      <c r="K39" s="145"/>
      <c r="L39" s="145"/>
      <c r="M39" s="145"/>
      <c r="N39" s="145"/>
      <c r="O39" s="145"/>
      <c r="P39" s="145"/>
      <c r="Q39" s="145"/>
      <c r="R39" s="145"/>
      <c r="S39" s="145"/>
      <c r="T39" s="145"/>
      <c r="U39" s="145"/>
      <c r="V39" s="35"/>
    </row>
    <row r="40" spans="1:22" ht="16.5" customHeight="1" x14ac:dyDescent="0.35">
      <c r="A40" s="33"/>
      <c r="B40" s="144"/>
      <c r="C40" s="144"/>
      <c r="D40" s="144"/>
      <c r="E40" s="144"/>
      <c r="F40" s="144"/>
      <c r="G40" s="144"/>
      <c r="H40" s="144"/>
      <c r="I40" s="145"/>
      <c r="J40" s="145"/>
      <c r="K40" s="145"/>
      <c r="L40" s="145"/>
      <c r="M40" s="145"/>
      <c r="N40" s="145"/>
      <c r="O40" s="145"/>
      <c r="P40" s="145"/>
      <c r="Q40" s="145"/>
      <c r="R40" s="145"/>
      <c r="S40" s="145"/>
      <c r="T40" s="145"/>
      <c r="U40" s="145"/>
      <c r="V40" s="35"/>
    </row>
    <row r="41" spans="1:22" ht="16.5" customHeight="1" x14ac:dyDescent="0.35">
      <c r="A41" s="33"/>
      <c r="B41" s="144"/>
      <c r="C41" s="144"/>
      <c r="D41" s="144"/>
      <c r="E41" s="144"/>
      <c r="F41" s="144"/>
      <c r="G41" s="144"/>
      <c r="H41" s="144"/>
      <c r="I41" s="145"/>
      <c r="J41" s="145"/>
      <c r="K41" s="145"/>
      <c r="L41" s="145"/>
      <c r="M41" s="145"/>
      <c r="N41" s="145"/>
      <c r="O41" s="145"/>
      <c r="P41" s="145"/>
      <c r="Q41" s="145"/>
      <c r="R41" s="145"/>
      <c r="S41" s="145"/>
      <c r="T41" s="145"/>
      <c r="U41" s="145"/>
      <c r="V41" s="35"/>
    </row>
    <row r="42" spans="1:22" ht="16.5" customHeight="1" x14ac:dyDescent="0.35">
      <c r="A42" s="33"/>
      <c r="B42" s="144"/>
      <c r="C42" s="144"/>
      <c r="D42" s="144"/>
      <c r="E42" s="144"/>
      <c r="F42" s="144"/>
      <c r="G42" s="144"/>
      <c r="H42" s="144"/>
      <c r="I42" s="145"/>
      <c r="J42" s="145"/>
      <c r="K42" s="145"/>
      <c r="L42" s="145"/>
      <c r="M42" s="145"/>
      <c r="N42" s="145"/>
      <c r="O42" s="145"/>
      <c r="P42" s="145"/>
      <c r="Q42" s="145"/>
      <c r="R42" s="145"/>
      <c r="S42" s="145"/>
      <c r="T42" s="145"/>
      <c r="U42" s="145"/>
      <c r="V42" s="35"/>
    </row>
    <row r="43" spans="1:22" ht="16.5" customHeight="1" x14ac:dyDescent="0.35">
      <c r="A43" s="33"/>
      <c r="B43" s="144"/>
      <c r="C43" s="144"/>
      <c r="D43" s="144"/>
      <c r="E43" s="144"/>
      <c r="F43" s="144"/>
      <c r="G43" s="144"/>
      <c r="H43" s="144"/>
      <c r="I43" s="145"/>
      <c r="J43" s="145"/>
      <c r="K43" s="145"/>
      <c r="L43" s="145"/>
      <c r="M43" s="145"/>
      <c r="N43" s="145"/>
      <c r="O43" s="145"/>
      <c r="P43" s="145"/>
      <c r="Q43" s="145"/>
      <c r="R43" s="145"/>
      <c r="S43" s="145"/>
      <c r="T43" s="145"/>
      <c r="U43" s="145"/>
      <c r="V43" s="35"/>
    </row>
    <row r="44" spans="1:22" ht="16.5" customHeight="1" x14ac:dyDescent="0.35">
      <c r="A44" s="33"/>
      <c r="B44" s="144"/>
      <c r="C44" s="144"/>
      <c r="D44" s="144"/>
      <c r="E44" s="144"/>
      <c r="F44" s="144"/>
      <c r="G44" s="144"/>
      <c r="H44" s="144"/>
      <c r="I44" s="145"/>
      <c r="J44" s="145"/>
      <c r="K44" s="145"/>
      <c r="L44" s="145"/>
      <c r="M44" s="145"/>
      <c r="N44" s="145"/>
      <c r="O44" s="145"/>
      <c r="P44" s="145"/>
      <c r="Q44" s="145"/>
      <c r="R44" s="145"/>
      <c r="S44" s="145"/>
      <c r="T44" s="145"/>
      <c r="U44" s="145"/>
      <c r="V44" s="35"/>
    </row>
    <row r="45" spans="1:22" ht="16.5" customHeight="1" x14ac:dyDescent="0.35">
      <c r="A45" s="33"/>
      <c r="B45" s="144"/>
      <c r="C45" s="144"/>
      <c r="D45" s="144"/>
      <c r="E45" s="144"/>
      <c r="F45" s="144"/>
      <c r="G45" s="144"/>
      <c r="H45" s="144"/>
      <c r="I45" s="145"/>
      <c r="J45" s="145"/>
      <c r="K45" s="145"/>
      <c r="L45" s="145"/>
      <c r="M45" s="145"/>
      <c r="N45" s="145"/>
      <c r="O45" s="145"/>
      <c r="P45" s="145"/>
      <c r="Q45" s="145"/>
      <c r="R45" s="145"/>
      <c r="S45" s="145"/>
      <c r="T45" s="145"/>
      <c r="U45" s="145"/>
      <c r="V45" s="35"/>
    </row>
    <row r="46" spans="1:22" ht="16.5" customHeight="1" x14ac:dyDescent="0.35">
      <c r="A46" s="33"/>
      <c r="B46" s="144"/>
      <c r="C46" s="144"/>
      <c r="D46" s="144"/>
      <c r="E46" s="144"/>
      <c r="F46" s="144"/>
      <c r="G46" s="144"/>
      <c r="H46" s="144"/>
      <c r="I46" s="145"/>
      <c r="J46" s="145"/>
      <c r="K46" s="145"/>
      <c r="L46" s="145"/>
      <c r="M46" s="145"/>
      <c r="N46" s="145"/>
      <c r="O46" s="145"/>
      <c r="P46" s="145"/>
      <c r="Q46" s="145"/>
      <c r="R46" s="145"/>
      <c r="S46" s="145"/>
      <c r="T46" s="145"/>
      <c r="U46" s="145"/>
      <c r="V46" s="35"/>
    </row>
    <row r="47" spans="1:22" ht="16.5" customHeight="1" x14ac:dyDescent="0.35">
      <c r="A47" s="33"/>
      <c r="B47" s="144"/>
      <c r="C47" s="144"/>
      <c r="D47" s="144"/>
      <c r="E47" s="144"/>
      <c r="F47" s="144"/>
      <c r="G47" s="144"/>
      <c r="H47" s="144"/>
      <c r="I47" s="145"/>
      <c r="J47" s="145"/>
      <c r="K47" s="145"/>
      <c r="L47" s="145"/>
      <c r="M47" s="145"/>
      <c r="N47" s="145"/>
      <c r="O47" s="145"/>
      <c r="P47" s="145"/>
      <c r="Q47" s="145"/>
      <c r="R47" s="145"/>
      <c r="S47" s="145"/>
      <c r="T47" s="145"/>
      <c r="U47" s="145"/>
      <c r="V47" s="35"/>
    </row>
    <row r="48" spans="1:22" ht="16.5" customHeight="1" x14ac:dyDescent="0.35">
      <c r="A48" s="33"/>
      <c r="B48" s="144"/>
      <c r="C48" s="144"/>
      <c r="D48" s="144"/>
      <c r="E48" s="144"/>
      <c r="F48" s="144"/>
      <c r="G48" s="144"/>
      <c r="H48" s="144"/>
      <c r="I48" s="145"/>
      <c r="J48" s="145"/>
      <c r="K48" s="145"/>
      <c r="L48" s="145"/>
      <c r="M48" s="145"/>
      <c r="N48" s="145"/>
      <c r="O48" s="145"/>
      <c r="P48" s="145"/>
      <c r="Q48" s="145"/>
      <c r="R48" s="145"/>
      <c r="S48" s="145"/>
      <c r="T48" s="145"/>
      <c r="U48" s="145"/>
      <c r="V48" s="35"/>
    </row>
    <row r="49" spans="1:22" ht="16.5" customHeight="1" x14ac:dyDescent="0.35">
      <c r="A49" s="33"/>
      <c r="B49" s="144"/>
      <c r="C49" s="144"/>
      <c r="D49" s="144"/>
      <c r="E49" s="144"/>
      <c r="F49" s="144"/>
      <c r="G49" s="144"/>
      <c r="H49" s="144"/>
      <c r="I49" s="145"/>
      <c r="J49" s="145"/>
      <c r="K49" s="145"/>
      <c r="L49" s="145"/>
      <c r="M49" s="145"/>
      <c r="N49" s="145"/>
      <c r="O49" s="145"/>
      <c r="P49" s="145"/>
      <c r="Q49" s="145"/>
      <c r="R49" s="145"/>
      <c r="S49" s="145"/>
      <c r="T49" s="145"/>
      <c r="U49" s="145"/>
      <c r="V49" s="35"/>
    </row>
    <row r="50" spans="1:22" ht="16.5" customHeight="1" x14ac:dyDescent="0.35">
      <c r="A50" s="33"/>
      <c r="B50" s="144"/>
      <c r="C50" s="144"/>
      <c r="D50" s="144"/>
      <c r="E50" s="144"/>
      <c r="F50" s="144"/>
      <c r="G50" s="144"/>
      <c r="H50" s="144"/>
      <c r="I50" s="145"/>
      <c r="J50" s="145"/>
      <c r="K50" s="145"/>
      <c r="L50" s="145"/>
      <c r="M50" s="145"/>
      <c r="N50" s="145"/>
      <c r="O50" s="145"/>
      <c r="P50" s="145"/>
      <c r="Q50" s="145"/>
      <c r="R50" s="145"/>
      <c r="S50" s="145"/>
      <c r="T50" s="145"/>
      <c r="U50" s="145"/>
      <c r="V50" s="35"/>
    </row>
    <row r="51" spans="1:22" ht="16.5" customHeight="1" x14ac:dyDescent="0.35">
      <c r="A51" s="33"/>
      <c r="B51" s="144"/>
      <c r="C51" s="144"/>
      <c r="D51" s="144"/>
      <c r="E51" s="144"/>
      <c r="F51" s="144"/>
      <c r="G51" s="144"/>
      <c r="H51" s="144"/>
      <c r="I51" s="145"/>
      <c r="J51" s="145"/>
      <c r="K51" s="145"/>
      <c r="L51" s="145"/>
      <c r="M51" s="145"/>
      <c r="N51" s="145"/>
      <c r="O51" s="145"/>
      <c r="P51" s="145"/>
      <c r="Q51" s="145"/>
      <c r="R51" s="145"/>
      <c r="S51" s="145"/>
      <c r="T51" s="145"/>
      <c r="U51" s="145"/>
      <c r="V51" s="35"/>
    </row>
    <row r="52" spans="1:22" ht="16.5" customHeight="1" x14ac:dyDescent="0.35">
      <c r="A52" s="33"/>
      <c r="B52" s="144"/>
      <c r="C52" s="144"/>
      <c r="D52" s="144"/>
      <c r="E52" s="144"/>
      <c r="F52" s="144"/>
      <c r="G52" s="144"/>
      <c r="H52" s="144"/>
      <c r="I52" s="145"/>
      <c r="J52" s="145"/>
      <c r="K52" s="145"/>
      <c r="L52" s="145"/>
      <c r="M52" s="145"/>
      <c r="N52" s="145"/>
      <c r="O52" s="145"/>
      <c r="P52" s="145"/>
      <c r="Q52" s="145"/>
      <c r="R52" s="145"/>
      <c r="S52" s="145"/>
      <c r="T52" s="145"/>
      <c r="U52" s="145"/>
      <c r="V52" s="35"/>
    </row>
    <row r="53" spans="1:22" ht="16.5" customHeight="1" x14ac:dyDescent="0.35">
      <c r="A53" s="33"/>
      <c r="B53" s="144"/>
      <c r="C53" s="144"/>
      <c r="D53" s="144"/>
      <c r="E53" s="144"/>
      <c r="F53" s="144"/>
      <c r="G53" s="144"/>
      <c r="H53" s="144"/>
      <c r="I53" s="145"/>
      <c r="J53" s="145"/>
      <c r="K53" s="145"/>
      <c r="L53" s="145"/>
      <c r="M53" s="145"/>
      <c r="N53" s="145"/>
      <c r="O53" s="145"/>
      <c r="P53" s="145"/>
      <c r="Q53" s="145"/>
      <c r="R53" s="145"/>
      <c r="S53" s="145"/>
      <c r="T53" s="145"/>
      <c r="U53" s="145"/>
      <c r="V53" s="35"/>
    </row>
    <row r="54" spans="1:22" ht="16.5" customHeight="1" x14ac:dyDescent="0.35">
      <c r="A54" s="33"/>
      <c r="B54" s="144"/>
      <c r="C54" s="144"/>
      <c r="D54" s="144"/>
      <c r="E54" s="144"/>
      <c r="F54" s="144"/>
      <c r="G54" s="144"/>
      <c r="H54" s="144"/>
      <c r="I54" s="145"/>
      <c r="J54" s="145"/>
      <c r="K54" s="145"/>
      <c r="L54" s="145"/>
      <c r="M54" s="145"/>
      <c r="N54" s="145"/>
      <c r="O54" s="145"/>
      <c r="P54" s="145"/>
      <c r="Q54" s="145"/>
      <c r="R54" s="145"/>
      <c r="S54" s="145"/>
      <c r="T54" s="145"/>
      <c r="U54" s="145"/>
      <c r="V54" s="35"/>
    </row>
    <row r="55" spans="1:22" ht="16.5" customHeight="1" x14ac:dyDescent="0.35">
      <c r="A55" s="33"/>
      <c r="B55" s="144"/>
      <c r="C55" s="144"/>
      <c r="D55" s="144"/>
      <c r="E55" s="144"/>
      <c r="F55" s="144"/>
      <c r="G55" s="144"/>
      <c r="H55" s="144"/>
      <c r="I55" s="145"/>
      <c r="J55" s="145"/>
      <c r="K55" s="145"/>
      <c r="L55" s="145"/>
      <c r="M55" s="145"/>
      <c r="N55" s="145"/>
      <c r="O55" s="145"/>
      <c r="P55" s="145"/>
      <c r="Q55" s="145"/>
      <c r="R55" s="145"/>
      <c r="S55" s="145"/>
      <c r="T55" s="145"/>
      <c r="U55" s="145"/>
      <c r="V55" s="35"/>
    </row>
    <row r="56" spans="1:22" ht="16.5" customHeight="1" x14ac:dyDescent="0.35">
      <c r="A56" s="33"/>
      <c r="B56" s="144"/>
      <c r="C56" s="144"/>
      <c r="D56" s="144"/>
      <c r="E56" s="144"/>
      <c r="F56" s="144"/>
      <c r="G56" s="144"/>
      <c r="H56" s="144"/>
      <c r="I56" s="145"/>
      <c r="J56" s="145"/>
      <c r="K56" s="145"/>
      <c r="L56" s="145"/>
      <c r="M56" s="145"/>
      <c r="N56" s="145"/>
      <c r="O56" s="145"/>
      <c r="P56" s="145"/>
      <c r="Q56" s="145"/>
      <c r="R56" s="145"/>
      <c r="S56" s="145"/>
      <c r="T56" s="145"/>
      <c r="U56" s="145"/>
      <c r="V56" s="35"/>
    </row>
    <row r="57" spans="1:22" ht="16.5" customHeight="1" x14ac:dyDescent="0.35">
      <c r="A57" s="33"/>
      <c r="B57" s="144"/>
      <c r="C57" s="144"/>
      <c r="D57" s="144"/>
      <c r="E57" s="144"/>
      <c r="F57" s="144"/>
      <c r="G57" s="144"/>
      <c r="H57" s="144"/>
      <c r="I57" s="145"/>
      <c r="J57" s="145"/>
      <c r="K57" s="145"/>
      <c r="L57" s="145"/>
      <c r="M57" s="145"/>
      <c r="N57" s="145"/>
      <c r="O57" s="145"/>
      <c r="P57" s="145"/>
      <c r="Q57" s="145"/>
      <c r="R57" s="145"/>
      <c r="S57" s="145"/>
      <c r="T57" s="145"/>
      <c r="U57" s="145"/>
      <c r="V57" s="35"/>
    </row>
    <row r="58" spans="1:22" ht="16.5" customHeight="1" x14ac:dyDescent="0.35">
      <c r="A58" s="33"/>
      <c r="B58" s="144"/>
      <c r="C58" s="144"/>
      <c r="D58" s="144"/>
      <c r="E58" s="144"/>
      <c r="F58" s="144"/>
      <c r="G58" s="144"/>
      <c r="H58" s="144"/>
      <c r="I58" s="145"/>
      <c r="J58" s="145"/>
      <c r="K58" s="145"/>
      <c r="L58" s="145"/>
      <c r="M58" s="145"/>
      <c r="N58" s="145"/>
      <c r="O58" s="145"/>
      <c r="P58" s="145"/>
      <c r="Q58" s="145"/>
      <c r="R58" s="145"/>
      <c r="S58" s="145"/>
      <c r="T58" s="145"/>
      <c r="U58" s="145"/>
      <c r="V58" s="35"/>
    </row>
    <row r="59" spans="1:22" ht="16.5" customHeight="1" x14ac:dyDescent="0.35">
      <c r="A59" s="33"/>
      <c r="B59" s="144"/>
      <c r="C59" s="144"/>
      <c r="D59" s="144"/>
      <c r="E59" s="144"/>
      <c r="F59" s="144"/>
      <c r="G59" s="144"/>
      <c r="H59" s="144"/>
      <c r="I59" s="145"/>
      <c r="J59" s="145"/>
      <c r="K59" s="145"/>
      <c r="L59" s="145"/>
      <c r="M59" s="145"/>
      <c r="N59" s="145"/>
      <c r="O59" s="145"/>
      <c r="P59" s="145"/>
      <c r="Q59" s="145"/>
      <c r="R59" s="145"/>
      <c r="S59" s="145"/>
      <c r="T59" s="145"/>
      <c r="U59" s="145"/>
      <c r="V59" s="35"/>
    </row>
    <row r="60" spans="1:22" ht="44.5" customHeight="1" x14ac:dyDescent="0.35">
      <c r="A60" s="33"/>
      <c r="B60" s="144"/>
      <c r="C60" s="144"/>
      <c r="D60" s="144"/>
      <c r="E60" s="144"/>
      <c r="F60" s="144"/>
      <c r="G60" s="144"/>
      <c r="H60" s="144"/>
      <c r="I60" s="238" t="s">
        <v>463</v>
      </c>
      <c r="J60" s="238"/>
      <c r="K60" s="238"/>
      <c r="L60" s="238"/>
      <c r="M60" s="238"/>
      <c r="N60" s="238"/>
      <c r="O60" s="238"/>
      <c r="P60" s="238"/>
      <c r="Q60" s="238"/>
      <c r="R60" s="238"/>
      <c r="S60" s="238"/>
      <c r="T60" s="238"/>
      <c r="U60" s="238"/>
      <c r="V60" s="35"/>
    </row>
    <row r="61" spans="1:22" ht="16.5" customHeight="1" x14ac:dyDescent="0.35">
      <c r="A61" s="33"/>
      <c r="B61" s="9"/>
      <c r="C61" s="9"/>
      <c r="D61" s="9"/>
      <c r="E61" s="9"/>
      <c r="F61" s="9"/>
      <c r="G61" s="9"/>
      <c r="H61" s="9"/>
      <c r="I61" s="38"/>
      <c r="J61" s="38"/>
      <c r="K61" s="38"/>
      <c r="L61" s="38"/>
      <c r="M61" s="38"/>
      <c r="N61" s="38"/>
      <c r="O61" s="38"/>
      <c r="P61" s="38"/>
      <c r="Q61" s="38"/>
      <c r="R61" s="38"/>
      <c r="S61" s="38"/>
      <c r="T61" s="38"/>
      <c r="U61" s="38"/>
      <c r="V61" s="35"/>
    </row>
    <row r="62" spans="1:22" ht="16.5" customHeight="1" x14ac:dyDescent="0.35">
      <c r="A62" s="33"/>
      <c r="B62" s="186" t="s">
        <v>17</v>
      </c>
      <c r="C62" s="186"/>
      <c r="D62" s="186"/>
      <c r="E62" s="186"/>
      <c r="F62" s="186"/>
      <c r="G62" s="186"/>
      <c r="H62" s="186"/>
      <c r="I62" s="186"/>
      <c r="J62" s="186"/>
      <c r="K62" s="186"/>
      <c r="L62" s="186"/>
      <c r="M62" s="186"/>
      <c r="N62" s="186"/>
      <c r="O62" s="186"/>
      <c r="P62" s="186"/>
      <c r="Q62" s="186"/>
      <c r="R62" s="186"/>
      <c r="S62" s="186"/>
      <c r="T62" s="186"/>
      <c r="U62" s="186"/>
      <c r="V62" s="35"/>
    </row>
    <row r="63" spans="1:22" ht="16.5" customHeight="1" x14ac:dyDescent="0.35">
      <c r="A63" s="33"/>
      <c r="B63" s="186"/>
      <c r="C63" s="186"/>
      <c r="D63" s="186"/>
      <c r="E63" s="186"/>
      <c r="F63" s="186"/>
      <c r="G63" s="186"/>
      <c r="H63" s="186"/>
      <c r="I63" s="186"/>
      <c r="J63" s="186"/>
      <c r="K63" s="186"/>
      <c r="L63" s="186"/>
      <c r="M63" s="186"/>
      <c r="N63" s="186"/>
      <c r="O63" s="186"/>
      <c r="P63" s="186"/>
      <c r="Q63" s="186"/>
      <c r="R63" s="186"/>
      <c r="S63" s="186"/>
      <c r="T63" s="186"/>
      <c r="U63" s="186"/>
      <c r="V63" s="35"/>
    </row>
    <row r="64" spans="1:22" ht="16.5" customHeight="1" x14ac:dyDescent="0.35">
      <c r="A64" s="33"/>
      <c r="B64" s="186"/>
      <c r="C64" s="186"/>
      <c r="D64" s="186"/>
      <c r="E64" s="186"/>
      <c r="F64" s="186"/>
      <c r="G64" s="186"/>
      <c r="H64" s="186"/>
      <c r="I64" s="186"/>
      <c r="J64" s="186"/>
      <c r="K64" s="186"/>
      <c r="L64" s="186"/>
      <c r="M64" s="186"/>
      <c r="N64" s="186"/>
      <c r="O64" s="186"/>
      <c r="P64" s="186"/>
      <c r="Q64" s="186"/>
      <c r="R64" s="186"/>
      <c r="S64" s="186"/>
      <c r="T64" s="186"/>
      <c r="U64" s="186"/>
      <c r="V64" s="35"/>
    </row>
    <row r="65" spans="1:22" ht="16.5" customHeight="1" x14ac:dyDescent="0.35">
      <c r="A65" s="33"/>
      <c r="B65" s="186"/>
      <c r="C65" s="186"/>
      <c r="D65" s="186"/>
      <c r="E65" s="186"/>
      <c r="F65" s="186"/>
      <c r="G65" s="186"/>
      <c r="H65" s="186"/>
      <c r="I65" s="186"/>
      <c r="J65" s="186"/>
      <c r="K65" s="186"/>
      <c r="L65" s="186"/>
      <c r="M65" s="186"/>
      <c r="N65" s="186"/>
      <c r="O65" s="186"/>
      <c r="P65" s="186"/>
      <c r="Q65" s="186"/>
      <c r="R65" s="186"/>
      <c r="S65" s="186"/>
      <c r="T65" s="186"/>
      <c r="U65" s="186"/>
      <c r="V65" s="35"/>
    </row>
    <row r="66" spans="1:22" ht="16.5" customHeight="1" x14ac:dyDescent="0.35">
      <c r="A66" s="33"/>
      <c r="B66" s="186"/>
      <c r="C66" s="186"/>
      <c r="D66" s="186"/>
      <c r="E66" s="186"/>
      <c r="F66" s="186"/>
      <c r="G66" s="186"/>
      <c r="H66" s="186"/>
      <c r="I66" s="186"/>
      <c r="J66" s="186"/>
      <c r="K66" s="186"/>
      <c r="L66" s="186"/>
      <c r="M66" s="186"/>
      <c r="N66" s="186"/>
      <c r="O66" s="186"/>
      <c r="P66" s="186"/>
      <c r="Q66" s="186"/>
      <c r="R66" s="186"/>
      <c r="S66" s="186"/>
      <c r="T66" s="186"/>
      <c r="U66" s="186"/>
      <c r="V66" s="35"/>
    </row>
    <row r="67" spans="1:22" ht="16.5" customHeight="1" x14ac:dyDescent="0.35">
      <c r="A67" s="33"/>
      <c r="B67" s="186"/>
      <c r="C67" s="186"/>
      <c r="D67" s="186"/>
      <c r="E67" s="186"/>
      <c r="F67" s="186"/>
      <c r="G67" s="186"/>
      <c r="H67" s="186"/>
      <c r="I67" s="186"/>
      <c r="J67" s="186"/>
      <c r="K67" s="186"/>
      <c r="L67" s="186"/>
      <c r="M67" s="186"/>
      <c r="N67" s="186"/>
      <c r="O67" s="186"/>
      <c r="P67" s="186"/>
      <c r="Q67" s="186"/>
      <c r="R67" s="186"/>
      <c r="S67" s="186"/>
      <c r="T67" s="186"/>
      <c r="U67" s="186"/>
      <c r="V67" s="35"/>
    </row>
    <row r="68" spans="1:22" ht="16.5" customHeight="1" x14ac:dyDescent="0.35">
      <c r="A68" s="33"/>
      <c r="B68" s="186"/>
      <c r="C68" s="186"/>
      <c r="D68" s="186"/>
      <c r="E68" s="186"/>
      <c r="F68" s="186"/>
      <c r="G68" s="186"/>
      <c r="H68" s="186"/>
      <c r="I68" s="186"/>
      <c r="J68" s="186"/>
      <c r="K68" s="186"/>
      <c r="L68" s="186"/>
      <c r="M68" s="186"/>
      <c r="N68" s="186"/>
      <c r="O68" s="186"/>
      <c r="P68" s="186"/>
      <c r="Q68" s="186"/>
      <c r="R68" s="186"/>
      <c r="S68" s="186"/>
      <c r="T68" s="186"/>
      <c r="U68" s="186"/>
      <c r="V68" s="35"/>
    </row>
    <row r="69" spans="1:22" ht="16.5" customHeight="1" x14ac:dyDescent="0.35">
      <c r="A69" s="33"/>
      <c r="B69" s="186"/>
      <c r="C69" s="186"/>
      <c r="D69" s="186"/>
      <c r="E69" s="186"/>
      <c r="F69" s="186"/>
      <c r="G69" s="186"/>
      <c r="H69" s="186"/>
      <c r="I69" s="186"/>
      <c r="J69" s="186"/>
      <c r="K69" s="186"/>
      <c r="L69" s="186"/>
      <c r="M69" s="186"/>
      <c r="N69" s="186"/>
      <c r="O69" s="186"/>
      <c r="P69" s="186"/>
      <c r="Q69" s="186"/>
      <c r="R69" s="186"/>
      <c r="S69" s="186"/>
      <c r="T69" s="186"/>
      <c r="U69" s="186"/>
      <c r="V69" s="35"/>
    </row>
    <row r="70" spans="1:22" ht="16.5" customHeight="1" x14ac:dyDescent="0.35">
      <c r="A70" s="33"/>
      <c r="B70" s="186"/>
      <c r="C70" s="186"/>
      <c r="D70" s="186"/>
      <c r="E70" s="186"/>
      <c r="F70" s="186"/>
      <c r="G70" s="186"/>
      <c r="H70" s="186"/>
      <c r="I70" s="186"/>
      <c r="J70" s="186"/>
      <c r="K70" s="186"/>
      <c r="L70" s="186"/>
      <c r="M70" s="186"/>
      <c r="N70" s="186"/>
      <c r="O70" s="186"/>
      <c r="P70" s="186"/>
      <c r="Q70" s="186"/>
      <c r="R70" s="186"/>
      <c r="S70" s="186"/>
      <c r="T70" s="186"/>
      <c r="U70" s="186"/>
      <c r="V70" s="35"/>
    </row>
    <row r="71" spans="1:22" ht="16.5" customHeight="1" x14ac:dyDescent="0.35">
      <c r="A71" s="33"/>
      <c r="B71" s="186"/>
      <c r="C71" s="186"/>
      <c r="D71" s="186"/>
      <c r="E71" s="186"/>
      <c r="F71" s="186"/>
      <c r="G71" s="186"/>
      <c r="H71" s="186"/>
      <c r="I71" s="186"/>
      <c r="J71" s="186"/>
      <c r="K71" s="186"/>
      <c r="L71" s="186"/>
      <c r="M71" s="186"/>
      <c r="N71" s="186"/>
      <c r="O71" s="186"/>
      <c r="P71" s="186"/>
      <c r="Q71" s="186"/>
      <c r="R71" s="186"/>
      <c r="S71" s="186"/>
      <c r="T71" s="186"/>
      <c r="U71" s="186"/>
      <c r="V71" s="35"/>
    </row>
    <row r="72" spans="1:22" ht="16.5" customHeight="1" x14ac:dyDescent="0.35">
      <c r="A72" s="33"/>
      <c r="B72" s="186"/>
      <c r="C72" s="186"/>
      <c r="D72" s="186"/>
      <c r="E72" s="186"/>
      <c r="F72" s="186"/>
      <c r="G72" s="186"/>
      <c r="H72" s="186"/>
      <c r="I72" s="186"/>
      <c r="J72" s="186"/>
      <c r="K72" s="186"/>
      <c r="L72" s="186"/>
      <c r="M72" s="186"/>
      <c r="N72" s="186"/>
      <c r="O72" s="186"/>
      <c r="P72" s="186"/>
      <c r="Q72" s="186"/>
      <c r="R72" s="186"/>
      <c r="S72" s="186"/>
      <c r="T72" s="186"/>
      <c r="U72" s="186"/>
      <c r="V72" s="35"/>
    </row>
    <row r="73" spans="1:22" ht="16.5" customHeight="1" x14ac:dyDescent="0.35">
      <c r="A73" s="33"/>
      <c r="B73" s="186"/>
      <c r="C73" s="186"/>
      <c r="D73" s="186"/>
      <c r="E73" s="186"/>
      <c r="F73" s="186"/>
      <c r="G73" s="186"/>
      <c r="H73" s="186"/>
      <c r="I73" s="186"/>
      <c r="J73" s="186"/>
      <c r="K73" s="186"/>
      <c r="L73" s="186"/>
      <c r="M73" s="186"/>
      <c r="N73" s="186"/>
      <c r="O73" s="186"/>
      <c r="P73" s="186"/>
      <c r="Q73" s="186"/>
      <c r="R73" s="186"/>
      <c r="S73" s="186"/>
      <c r="T73" s="186"/>
      <c r="U73" s="186"/>
      <c r="V73" s="35"/>
    </row>
    <row r="74" spans="1:22" ht="16.5" customHeight="1" x14ac:dyDescent="0.35">
      <c r="A74" s="33"/>
      <c r="B74" s="186"/>
      <c r="C74" s="186"/>
      <c r="D74" s="186"/>
      <c r="E74" s="186"/>
      <c r="F74" s="186"/>
      <c r="G74" s="186"/>
      <c r="H74" s="186"/>
      <c r="I74" s="186"/>
      <c r="J74" s="186"/>
      <c r="K74" s="186"/>
      <c r="L74" s="186"/>
      <c r="M74" s="186"/>
      <c r="N74" s="186"/>
      <c r="O74" s="186"/>
      <c r="P74" s="186"/>
      <c r="Q74" s="186"/>
      <c r="R74" s="186"/>
      <c r="S74" s="186"/>
      <c r="T74" s="186"/>
      <c r="U74" s="186"/>
      <c r="V74" s="35"/>
    </row>
    <row r="75" spans="1:22" ht="16.5" customHeight="1" x14ac:dyDescent="0.35">
      <c r="A75" s="33"/>
      <c r="B75" s="186"/>
      <c r="C75" s="186"/>
      <c r="D75" s="186"/>
      <c r="E75" s="186"/>
      <c r="F75" s="186"/>
      <c r="G75" s="186"/>
      <c r="H75" s="186"/>
      <c r="I75" s="186"/>
      <c r="J75" s="186"/>
      <c r="K75" s="186"/>
      <c r="L75" s="186"/>
      <c r="M75" s="186"/>
      <c r="N75" s="186"/>
      <c r="O75" s="186"/>
      <c r="P75" s="186"/>
      <c r="Q75" s="186"/>
      <c r="R75" s="186"/>
      <c r="S75" s="186"/>
      <c r="T75" s="186"/>
      <c r="U75" s="186"/>
      <c r="V75" s="35"/>
    </row>
    <row r="76" spans="1:22" ht="16.5" customHeight="1" x14ac:dyDescent="0.35">
      <c r="A76" s="33"/>
      <c r="B76" s="186"/>
      <c r="C76" s="186"/>
      <c r="D76" s="186"/>
      <c r="E76" s="186"/>
      <c r="F76" s="186"/>
      <c r="G76" s="186"/>
      <c r="H76" s="186"/>
      <c r="I76" s="186"/>
      <c r="J76" s="186"/>
      <c r="K76" s="186"/>
      <c r="L76" s="186"/>
      <c r="M76" s="186"/>
      <c r="N76" s="186"/>
      <c r="O76" s="186"/>
      <c r="P76" s="186"/>
      <c r="Q76" s="186"/>
      <c r="R76" s="186"/>
      <c r="S76" s="186"/>
      <c r="T76" s="186"/>
      <c r="U76" s="186"/>
      <c r="V76" s="35"/>
    </row>
    <row r="77" spans="1:22" ht="16.5" customHeight="1" x14ac:dyDescent="0.35">
      <c r="A77" s="33"/>
      <c r="B77" s="186"/>
      <c r="C77" s="186"/>
      <c r="D77" s="186"/>
      <c r="E77" s="186"/>
      <c r="F77" s="186"/>
      <c r="G77" s="186"/>
      <c r="H77" s="186"/>
      <c r="I77" s="186"/>
      <c r="J77" s="186"/>
      <c r="K77" s="186"/>
      <c r="L77" s="186"/>
      <c r="M77" s="186"/>
      <c r="N77" s="186"/>
      <c r="O77" s="186"/>
      <c r="P77" s="186"/>
      <c r="Q77" s="186"/>
      <c r="R77" s="186"/>
      <c r="S77" s="186"/>
      <c r="T77" s="186"/>
      <c r="U77" s="186"/>
      <c r="V77" s="35"/>
    </row>
    <row r="78" spans="1:22" ht="16.5" customHeight="1" x14ac:dyDescent="0.35">
      <c r="A78" s="33"/>
      <c r="B78" s="186"/>
      <c r="C78" s="186"/>
      <c r="D78" s="186"/>
      <c r="E78" s="186"/>
      <c r="F78" s="186"/>
      <c r="G78" s="186"/>
      <c r="H78" s="186"/>
      <c r="I78" s="186"/>
      <c r="J78" s="186"/>
      <c r="K78" s="186"/>
      <c r="L78" s="186"/>
      <c r="M78" s="186"/>
      <c r="N78" s="186"/>
      <c r="O78" s="186"/>
      <c r="P78" s="186"/>
      <c r="Q78" s="186"/>
      <c r="R78" s="186"/>
      <c r="S78" s="186"/>
      <c r="T78" s="186"/>
      <c r="U78" s="186"/>
      <c r="V78" s="35"/>
    </row>
    <row r="79" spans="1:22" ht="16.5" customHeight="1" x14ac:dyDescent="0.35">
      <c r="A79" s="33"/>
      <c r="B79" s="186"/>
      <c r="C79" s="186"/>
      <c r="D79" s="186"/>
      <c r="E79" s="186"/>
      <c r="F79" s="186"/>
      <c r="G79" s="186"/>
      <c r="H79" s="186"/>
      <c r="I79" s="186"/>
      <c r="J79" s="186"/>
      <c r="K79" s="186"/>
      <c r="L79" s="186"/>
      <c r="M79" s="186"/>
      <c r="N79" s="186"/>
      <c r="O79" s="186"/>
      <c r="P79" s="186"/>
      <c r="Q79" s="186"/>
      <c r="R79" s="186"/>
      <c r="S79" s="186"/>
      <c r="T79" s="186"/>
      <c r="U79" s="186"/>
      <c r="V79" s="35"/>
    </row>
    <row r="80" spans="1:22" ht="16.5" customHeight="1" x14ac:dyDescent="0.35">
      <c r="A80" s="33"/>
      <c r="B80" s="186"/>
      <c r="C80" s="186"/>
      <c r="D80" s="186"/>
      <c r="E80" s="186"/>
      <c r="F80" s="186"/>
      <c r="G80" s="186"/>
      <c r="H80" s="186"/>
      <c r="I80" s="186"/>
      <c r="J80" s="186"/>
      <c r="K80" s="186"/>
      <c r="L80" s="186"/>
      <c r="M80" s="186"/>
      <c r="N80" s="186"/>
      <c r="O80" s="186"/>
      <c r="P80" s="186"/>
      <c r="Q80" s="186"/>
      <c r="R80" s="186"/>
      <c r="S80" s="186"/>
      <c r="T80" s="186"/>
      <c r="U80" s="186"/>
      <c r="V80" s="35"/>
    </row>
    <row r="81" spans="1:22" ht="16.5" customHeight="1" x14ac:dyDescent="0.35">
      <c r="A81" s="33"/>
      <c r="B81" s="186"/>
      <c r="C81" s="186"/>
      <c r="D81" s="186"/>
      <c r="E81" s="186"/>
      <c r="F81" s="186"/>
      <c r="G81" s="186"/>
      <c r="H81" s="186"/>
      <c r="I81" s="186"/>
      <c r="J81" s="186"/>
      <c r="K81" s="186"/>
      <c r="L81" s="186"/>
      <c r="M81" s="186"/>
      <c r="N81" s="186"/>
      <c r="O81" s="186"/>
      <c r="P81" s="186"/>
      <c r="Q81" s="186"/>
      <c r="R81" s="186"/>
      <c r="S81" s="186"/>
      <c r="T81" s="186"/>
      <c r="U81" s="186"/>
      <c r="V81" s="35"/>
    </row>
    <row r="82" spans="1:22" ht="16.5" customHeight="1" x14ac:dyDescent="0.35">
      <c r="A82" s="33"/>
      <c r="B82" s="186"/>
      <c r="C82" s="186"/>
      <c r="D82" s="186"/>
      <c r="E82" s="186"/>
      <c r="F82" s="186"/>
      <c r="G82" s="186"/>
      <c r="H82" s="186"/>
      <c r="I82" s="186"/>
      <c r="J82" s="186"/>
      <c r="K82" s="186"/>
      <c r="L82" s="186"/>
      <c r="M82" s="186"/>
      <c r="N82" s="186"/>
      <c r="O82" s="186"/>
      <c r="P82" s="186"/>
      <c r="Q82" s="186"/>
      <c r="R82" s="186"/>
      <c r="S82" s="186"/>
      <c r="T82" s="186"/>
      <c r="U82" s="186"/>
      <c r="V82" s="35"/>
    </row>
    <row r="83" spans="1:22" ht="16.5" customHeight="1" x14ac:dyDescent="0.35">
      <c r="A83" s="33"/>
      <c r="B83" s="186"/>
      <c r="C83" s="186"/>
      <c r="D83" s="186"/>
      <c r="E83" s="186"/>
      <c r="F83" s="186"/>
      <c r="G83" s="186"/>
      <c r="H83" s="186"/>
      <c r="I83" s="186"/>
      <c r="J83" s="186"/>
      <c r="K83" s="186"/>
      <c r="L83" s="186"/>
      <c r="M83" s="186"/>
      <c r="N83" s="186"/>
      <c r="O83" s="186"/>
      <c r="P83" s="186"/>
      <c r="Q83" s="186"/>
      <c r="R83" s="186"/>
      <c r="S83" s="186"/>
      <c r="T83" s="186"/>
      <c r="U83" s="186"/>
      <c r="V83" s="35"/>
    </row>
    <row r="84" spans="1:22" ht="16.5" customHeight="1" x14ac:dyDescent="0.35">
      <c r="A84" s="33"/>
      <c r="B84" s="186"/>
      <c r="C84" s="186"/>
      <c r="D84" s="186"/>
      <c r="E84" s="186"/>
      <c r="F84" s="186"/>
      <c r="G84" s="186"/>
      <c r="H84" s="186"/>
      <c r="I84" s="186"/>
      <c r="J84" s="186"/>
      <c r="K84" s="186"/>
      <c r="L84" s="186"/>
      <c r="M84" s="186"/>
      <c r="N84" s="186"/>
      <c r="O84" s="186"/>
      <c r="P84" s="186"/>
      <c r="Q84" s="186"/>
      <c r="R84" s="186"/>
      <c r="S84" s="186"/>
      <c r="T84" s="186"/>
      <c r="U84" s="186"/>
      <c r="V84" s="35"/>
    </row>
    <row r="85" spans="1:22" ht="16.5" customHeight="1" x14ac:dyDescent="0.35">
      <c r="A85" s="33"/>
      <c r="B85" s="186"/>
      <c r="C85" s="186"/>
      <c r="D85" s="186"/>
      <c r="E85" s="186"/>
      <c r="F85" s="186"/>
      <c r="G85" s="186"/>
      <c r="H85" s="186"/>
      <c r="I85" s="186"/>
      <c r="J85" s="186"/>
      <c r="K85" s="186"/>
      <c r="L85" s="186"/>
      <c r="M85" s="186"/>
      <c r="N85" s="186"/>
      <c r="O85" s="186"/>
      <c r="P85" s="186"/>
      <c r="Q85" s="186"/>
      <c r="R85" s="186"/>
      <c r="S85" s="186"/>
      <c r="T85" s="186"/>
      <c r="U85" s="186"/>
      <c r="V85" s="35"/>
    </row>
    <row r="86" spans="1:22" ht="16.5" customHeight="1" x14ac:dyDescent="0.35">
      <c r="A86" s="33"/>
      <c r="B86" s="186"/>
      <c r="C86" s="186"/>
      <c r="D86" s="186"/>
      <c r="E86" s="186"/>
      <c r="F86" s="186"/>
      <c r="G86" s="186"/>
      <c r="H86" s="186"/>
      <c r="I86" s="186"/>
      <c r="J86" s="186"/>
      <c r="K86" s="186"/>
      <c r="L86" s="186"/>
      <c r="M86" s="186"/>
      <c r="N86" s="186"/>
      <c r="O86" s="186"/>
      <c r="P86" s="186"/>
      <c r="Q86" s="186"/>
      <c r="R86" s="186"/>
      <c r="S86" s="186"/>
      <c r="T86" s="186"/>
      <c r="U86" s="186"/>
      <c r="V86" s="35"/>
    </row>
    <row r="87" spans="1:22" ht="16.5" customHeight="1" x14ac:dyDescent="0.45">
      <c r="A87" s="33"/>
      <c r="B87" s="84"/>
      <c r="C87" s="84"/>
      <c r="D87" s="84"/>
      <c r="E87" s="84"/>
      <c r="F87" s="84"/>
      <c r="G87" s="84"/>
      <c r="H87" s="84"/>
      <c r="I87" s="84"/>
      <c r="J87" s="84"/>
      <c r="K87" s="84"/>
      <c r="L87" s="84"/>
      <c r="M87" s="84"/>
      <c r="N87" s="84"/>
      <c r="O87" s="84"/>
      <c r="P87" s="84"/>
      <c r="Q87" s="84"/>
      <c r="R87" s="84"/>
      <c r="S87" s="84"/>
      <c r="T87" s="84"/>
      <c r="U87" s="84"/>
      <c r="V87" s="35"/>
    </row>
    <row r="88" spans="1:22" ht="16.5" customHeight="1" x14ac:dyDescent="0.35">
      <c r="A88" s="33"/>
      <c r="B88" s="346" t="s">
        <v>378</v>
      </c>
      <c r="C88" s="346"/>
      <c r="D88" s="346"/>
      <c r="E88" s="346"/>
      <c r="F88" s="346"/>
      <c r="G88" s="346"/>
      <c r="H88" s="346"/>
      <c r="I88" s="346"/>
      <c r="J88" s="346"/>
      <c r="K88" s="346"/>
      <c r="L88" s="346"/>
      <c r="M88" s="346"/>
      <c r="N88" s="346"/>
      <c r="O88" s="346"/>
      <c r="P88" s="346"/>
      <c r="Q88" s="346"/>
      <c r="R88" s="346"/>
      <c r="S88" s="346"/>
      <c r="T88" s="346"/>
      <c r="U88" s="346"/>
      <c r="V88" s="35"/>
    </row>
    <row r="89" spans="1:22" ht="16.5" customHeight="1" x14ac:dyDescent="0.35">
      <c r="A89" s="33"/>
      <c r="B89" s="144" t="s">
        <v>379</v>
      </c>
      <c r="C89" s="144"/>
      <c r="D89" s="144"/>
      <c r="E89" s="144"/>
      <c r="F89" s="144"/>
      <c r="G89" s="144"/>
      <c r="H89" s="144"/>
      <c r="I89" s="158" t="s">
        <v>380</v>
      </c>
      <c r="J89" s="158"/>
      <c r="K89" s="158"/>
      <c r="L89" s="158"/>
      <c r="M89" s="158"/>
      <c r="N89" s="158"/>
      <c r="O89" s="158"/>
      <c r="P89" s="158"/>
      <c r="Q89" s="158"/>
      <c r="R89" s="158"/>
      <c r="S89" s="158"/>
      <c r="T89" s="158"/>
      <c r="U89" s="158"/>
      <c r="V89" s="35"/>
    </row>
    <row r="90" spans="1:22" ht="16.5" customHeight="1" x14ac:dyDescent="0.35">
      <c r="A90" s="33"/>
      <c r="B90" s="144"/>
      <c r="C90" s="144"/>
      <c r="D90" s="144"/>
      <c r="E90" s="144"/>
      <c r="F90" s="144"/>
      <c r="G90" s="144"/>
      <c r="H90" s="144"/>
      <c r="I90" s="158"/>
      <c r="J90" s="158"/>
      <c r="K90" s="158"/>
      <c r="L90" s="158"/>
      <c r="M90" s="158"/>
      <c r="N90" s="158"/>
      <c r="O90" s="158"/>
      <c r="P90" s="158"/>
      <c r="Q90" s="158"/>
      <c r="R90" s="158"/>
      <c r="S90" s="158"/>
      <c r="T90" s="158"/>
      <c r="U90" s="158"/>
      <c r="V90" s="35"/>
    </row>
    <row r="91" spans="1:22" ht="16.5" customHeight="1" x14ac:dyDescent="0.35">
      <c r="A91" s="33"/>
      <c r="B91" s="144"/>
      <c r="C91" s="144"/>
      <c r="D91" s="144"/>
      <c r="E91" s="144"/>
      <c r="F91" s="144"/>
      <c r="G91" s="144"/>
      <c r="H91" s="144"/>
      <c r="I91" s="158"/>
      <c r="J91" s="158"/>
      <c r="K91" s="158"/>
      <c r="L91" s="158"/>
      <c r="M91" s="158"/>
      <c r="N91" s="158"/>
      <c r="O91" s="158"/>
      <c r="P91" s="158"/>
      <c r="Q91" s="158"/>
      <c r="R91" s="158"/>
      <c r="S91" s="158"/>
      <c r="T91" s="158"/>
      <c r="U91" s="158"/>
      <c r="V91" s="35"/>
    </row>
    <row r="92" spans="1:22" ht="16.5" customHeight="1" x14ac:dyDescent="0.35">
      <c r="A92" s="33"/>
      <c r="B92" s="144"/>
      <c r="C92" s="144"/>
      <c r="D92" s="144"/>
      <c r="E92" s="144"/>
      <c r="F92" s="144"/>
      <c r="G92" s="144"/>
      <c r="H92" s="144"/>
      <c r="I92" s="158"/>
      <c r="J92" s="158"/>
      <c r="K92" s="158"/>
      <c r="L92" s="158"/>
      <c r="M92" s="158"/>
      <c r="N92" s="158"/>
      <c r="O92" s="158"/>
      <c r="P92" s="158"/>
      <c r="Q92" s="158"/>
      <c r="R92" s="158"/>
      <c r="S92" s="158"/>
      <c r="T92" s="158"/>
      <c r="U92" s="158"/>
      <c r="V92" s="35"/>
    </row>
    <row r="93" spans="1:22" ht="16.5" customHeight="1" x14ac:dyDescent="0.35">
      <c r="A93" s="33"/>
      <c r="B93" s="144"/>
      <c r="C93" s="144"/>
      <c r="D93" s="144"/>
      <c r="E93" s="144"/>
      <c r="F93" s="144"/>
      <c r="G93" s="144"/>
      <c r="H93" s="144"/>
      <c r="I93" s="158"/>
      <c r="J93" s="158"/>
      <c r="K93" s="158"/>
      <c r="L93" s="158"/>
      <c r="M93" s="158"/>
      <c r="N93" s="158"/>
      <c r="O93" s="158"/>
      <c r="P93" s="158"/>
      <c r="Q93" s="158"/>
      <c r="R93" s="158"/>
      <c r="S93" s="158"/>
      <c r="T93" s="158"/>
      <c r="U93" s="158"/>
      <c r="V93" s="35"/>
    </row>
    <row r="94" spans="1:22" ht="16.5" customHeight="1" x14ac:dyDescent="0.35">
      <c r="A94" s="33"/>
      <c r="B94" s="144"/>
      <c r="C94" s="144"/>
      <c r="D94" s="144"/>
      <c r="E94" s="144"/>
      <c r="F94" s="144"/>
      <c r="G94" s="144"/>
      <c r="H94" s="144"/>
      <c r="I94" s="158"/>
      <c r="J94" s="158"/>
      <c r="K94" s="158"/>
      <c r="L94" s="158"/>
      <c r="M94" s="158"/>
      <c r="N94" s="158"/>
      <c r="O94" s="158"/>
      <c r="P94" s="158"/>
      <c r="Q94" s="158"/>
      <c r="R94" s="158"/>
      <c r="S94" s="158"/>
      <c r="T94" s="158"/>
      <c r="U94" s="158"/>
      <c r="V94" s="35"/>
    </row>
    <row r="95" spans="1:22" ht="16.5" customHeight="1" x14ac:dyDescent="0.35">
      <c r="A95" s="33"/>
      <c r="B95" s="144"/>
      <c r="C95" s="144"/>
      <c r="D95" s="144"/>
      <c r="E95" s="144"/>
      <c r="F95" s="144"/>
      <c r="G95" s="144"/>
      <c r="H95" s="144"/>
      <c r="I95" s="158"/>
      <c r="J95" s="158"/>
      <c r="K95" s="158"/>
      <c r="L95" s="158"/>
      <c r="M95" s="158"/>
      <c r="N95" s="158"/>
      <c r="O95" s="158"/>
      <c r="P95" s="158"/>
      <c r="Q95" s="158"/>
      <c r="R95" s="158"/>
      <c r="S95" s="158"/>
      <c r="T95" s="158"/>
      <c r="U95" s="158"/>
      <c r="V95" s="35"/>
    </row>
    <row r="96" spans="1:22" ht="16.5" customHeight="1" x14ac:dyDescent="0.35">
      <c r="A96" s="33"/>
      <c r="B96" s="144"/>
      <c r="C96" s="144"/>
      <c r="D96" s="144"/>
      <c r="E96" s="144"/>
      <c r="F96" s="144"/>
      <c r="G96" s="144"/>
      <c r="H96" s="144"/>
      <c r="I96" s="158"/>
      <c r="J96" s="158"/>
      <c r="K96" s="158"/>
      <c r="L96" s="158"/>
      <c r="M96" s="158"/>
      <c r="N96" s="158"/>
      <c r="O96" s="158"/>
      <c r="P96" s="158"/>
      <c r="Q96" s="158"/>
      <c r="R96" s="158"/>
      <c r="S96" s="158"/>
      <c r="T96" s="158"/>
      <c r="U96" s="158"/>
      <c r="V96" s="35"/>
    </row>
    <row r="97" spans="1:22" ht="16.5" customHeight="1" x14ac:dyDescent="0.35">
      <c r="A97" s="33"/>
      <c r="B97" s="144"/>
      <c r="C97" s="144"/>
      <c r="D97" s="144"/>
      <c r="E97" s="144"/>
      <c r="F97" s="144"/>
      <c r="G97" s="144"/>
      <c r="H97" s="144"/>
      <c r="I97" s="158"/>
      <c r="J97" s="158"/>
      <c r="K97" s="158"/>
      <c r="L97" s="158"/>
      <c r="M97" s="158"/>
      <c r="N97" s="158"/>
      <c r="O97" s="158"/>
      <c r="P97" s="158"/>
      <c r="Q97" s="158"/>
      <c r="R97" s="158"/>
      <c r="S97" s="158"/>
      <c r="T97" s="158"/>
      <c r="U97" s="158"/>
      <c r="V97" s="35"/>
    </row>
    <row r="98" spans="1:22" ht="16.5" customHeight="1" x14ac:dyDescent="0.35">
      <c r="A98" s="33"/>
      <c r="B98" s="144"/>
      <c r="C98" s="144"/>
      <c r="D98" s="144"/>
      <c r="E98" s="144"/>
      <c r="F98" s="144"/>
      <c r="G98" s="144"/>
      <c r="H98" s="144"/>
      <c r="I98" s="158"/>
      <c r="J98" s="158"/>
      <c r="K98" s="158"/>
      <c r="L98" s="158"/>
      <c r="M98" s="158"/>
      <c r="N98" s="158"/>
      <c r="O98" s="158"/>
      <c r="P98" s="158"/>
      <c r="Q98" s="158"/>
      <c r="R98" s="158"/>
      <c r="S98" s="158"/>
      <c r="T98" s="158"/>
      <c r="U98" s="158"/>
      <c r="V98" s="35"/>
    </row>
    <row r="99" spans="1:22" ht="16.5" customHeight="1" x14ac:dyDescent="0.35">
      <c r="A99" s="33"/>
      <c r="B99" s="144"/>
      <c r="C99" s="144"/>
      <c r="D99" s="144"/>
      <c r="E99" s="144"/>
      <c r="F99" s="144"/>
      <c r="G99" s="144"/>
      <c r="H99" s="144"/>
      <c r="I99" s="158"/>
      <c r="J99" s="158"/>
      <c r="K99" s="158"/>
      <c r="L99" s="158"/>
      <c r="M99" s="158"/>
      <c r="N99" s="158"/>
      <c r="O99" s="158"/>
      <c r="P99" s="158"/>
      <c r="Q99" s="158"/>
      <c r="R99" s="158"/>
      <c r="S99" s="158"/>
      <c r="T99" s="158"/>
      <c r="U99" s="158"/>
      <c r="V99" s="35"/>
    </row>
    <row r="100" spans="1:22" ht="16.5" customHeight="1" x14ac:dyDescent="0.35">
      <c r="A100" s="33"/>
      <c r="B100" s="144"/>
      <c r="C100" s="144"/>
      <c r="D100" s="144"/>
      <c r="E100" s="144"/>
      <c r="F100" s="144"/>
      <c r="G100" s="144"/>
      <c r="H100" s="144"/>
      <c r="I100" s="158"/>
      <c r="J100" s="158"/>
      <c r="K100" s="158"/>
      <c r="L100" s="158"/>
      <c r="M100" s="158"/>
      <c r="N100" s="158"/>
      <c r="O100" s="158"/>
      <c r="P100" s="158"/>
      <c r="Q100" s="158"/>
      <c r="R100" s="158"/>
      <c r="S100" s="158"/>
      <c r="T100" s="158"/>
      <c r="U100" s="158"/>
      <c r="V100" s="35"/>
    </row>
    <row r="101" spans="1:22" ht="16.5" customHeight="1" x14ac:dyDescent="0.35">
      <c r="A101" s="33"/>
      <c r="B101" s="144"/>
      <c r="C101" s="144"/>
      <c r="D101" s="144"/>
      <c r="E101" s="144"/>
      <c r="F101" s="144"/>
      <c r="G101" s="144"/>
      <c r="H101" s="144"/>
      <c r="I101" s="158"/>
      <c r="J101" s="158"/>
      <c r="K101" s="158"/>
      <c r="L101" s="158"/>
      <c r="M101" s="158"/>
      <c r="N101" s="158"/>
      <c r="O101" s="158"/>
      <c r="P101" s="158"/>
      <c r="Q101" s="158"/>
      <c r="R101" s="158"/>
      <c r="S101" s="158"/>
      <c r="T101" s="158"/>
      <c r="U101" s="158"/>
      <c r="V101" s="35"/>
    </row>
    <row r="102" spans="1:22" ht="16.5" customHeight="1" thickBot="1" x14ac:dyDescent="0.4">
      <c r="A102" s="33"/>
      <c r="B102" s="34"/>
      <c r="C102" s="34"/>
      <c r="D102" s="34"/>
      <c r="E102" s="34"/>
      <c r="F102" s="34"/>
      <c r="G102" s="34"/>
      <c r="H102" s="34"/>
      <c r="I102" s="34"/>
      <c r="J102" s="34"/>
      <c r="K102" s="34"/>
      <c r="L102" s="34"/>
      <c r="M102" s="34"/>
      <c r="N102" s="34"/>
      <c r="O102" s="34"/>
      <c r="P102" s="34"/>
      <c r="Q102" s="34"/>
      <c r="R102" s="34"/>
      <c r="S102" s="34"/>
      <c r="T102" s="34"/>
      <c r="U102" s="34"/>
      <c r="V102" s="35"/>
    </row>
    <row r="103" spans="1:22" ht="16.5" customHeight="1" thickBot="1" x14ac:dyDescent="0.4">
      <c r="A103" s="33"/>
      <c r="B103" s="34"/>
      <c r="C103" s="34"/>
      <c r="D103" s="34"/>
      <c r="E103" s="207" t="s">
        <v>452</v>
      </c>
      <c r="F103" s="208"/>
      <c r="G103" s="209"/>
      <c r="H103" s="207" t="s">
        <v>453</v>
      </c>
      <c r="I103" s="208"/>
      <c r="J103" s="209"/>
      <c r="K103" s="34"/>
      <c r="L103" s="34"/>
      <c r="M103" s="207" t="s">
        <v>452</v>
      </c>
      <c r="N103" s="208"/>
      <c r="O103" s="209"/>
      <c r="P103" s="207" t="s">
        <v>453</v>
      </c>
      <c r="Q103" s="208"/>
      <c r="R103" s="209"/>
      <c r="S103" s="34"/>
      <c r="T103" s="34"/>
      <c r="U103" s="34"/>
      <c r="V103" s="35"/>
    </row>
    <row r="104" spans="1:22" ht="16.5" customHeight="1" x14ac:dyDescent="0.35">
      <c r="A104" s="33"/>
      <c r="B104" s="34"/>
      <c r="C104" s="34"/>
      <c r="D104" s="34"/>
      <c r="E104" s="210" t="str" cm="1">
        <f t="array" ref="E104">IF(AND(P126&gt;0,P126&lt;&gt;'Section 2- Strategic Fit'!L169:P170),"Total number of homes does not match Strategic Fit 2.3","")</f>
        <v/>
      </c>
      <c r="F104" s="211"/>
      <c r="G104" s="212"/>
      <c r="H104" s="210" t="str">
        <f>IF(LEFT(E104,1)="T","P126","")</f>
        <v/>
      </c>
      <c r="I104" s="211"/>
      <c r="J104" s="212"/>
      <c r="K104" s="34"/>
      <c r="L104" s="34"/>
      <c r="M104" s="210" t="str">
        <f>IF(P126&lt;&gt;0,IF(OR(AND(P111/P126&lt;0.1,P111&gt;0),AND(P112/P126&lt;0.1,P112&gt;0),AND(P113/P126&lt;0.1,P113&gt;0),AND(P113/P126&lt;0.1,P113&gt;0),AND(P114/P126&lt;0.1,P114&gt;0),AND(P115/P126&lt;0.1,P115&gt;0),AND(P116/P126&lt;0.1,P116&gt;0),AND(P117/P126&lt;0.1,P117&gt;0),AND(P118/P126&lt;0.1,P118&gt;0),AND(P119/P126&lt;0.1,P119&gt;0),AND(P120/P126&lt;0.1,P120&gt;0),AND(P121/P126&lt;0.1,P121&gt;0),AND(P122/P126&lt;0.1,P122&gt;0),AND(P123/P126&lt;0.1,P123&gt;0),AND(P124/P126&lt;0.1,P124&gt;0),AND(P125/P126&lt;0.1,P125&gt;0)),"One or more of your phases contains less than 10% of total homes",""),"")</f>
        <v/>
      </c>
      <c r="N104" s="211"/>
      <c r="O104" s="212"/>
      <c r="P104" s="210" t="str">
        <f>IF(LEFT(M104,1)="O","P111:P126","")</f>
        <v/>
      </c>
      <c r="Q104" s="211"/>
      <c r="R104" s="212"/>
      <c r="S104" s="34"/>
      <c r="T104" s="34"/>
      <c r="U104" s="34"/>
      <c r="V104" s="35"/>
    </row>
    <row r="105" spans="1:22" ht="16.5" customHeight="1" x14ac:dyDescent="0.35">
      <c r="A105" s="33"/>
      <c r="B105" s="34"/>
      <c r="C105" s="34"/>
      <c r="D105" s="34"/>
      <c r="E105" s="213"/>
      <c r="F105" s="214"/>
      <c r="G105" s="215"/>
      <c r="H105" s="213"/>
      <c r="I105" s="214"/>
      <c r="J105" s="215"/>
      <c r="K105" s="34"/>
      <c r="L105" s="34"/>
      <c r="M105" s="213"/>
      <c r="N105" s="214"/>
      <c r="O105" s="215"/>
      <c r="P105" s="213"/>
      <c r="Q105" s="214"/>
      <c r="R105" s="215"/>
      <c r="S105" s="34"/>
      <c r="T105" s="34"/>
      <c r="U105" s="34"/>
      <c r="V105" s="35"/>
    </row>
    <row r="106" spans="1:22" ht="16.5" customHeight="1" thickBot="1" x14ac:dyDescent="0.4">
      <c r="A106" s="33"/>
      <c r="B106" s="34"/>
      <c r="C106" s="34"/>
      <c r="D106" s="34"/>
      <c r="E106" s="216"/>
      <c r="F106" s="217"/>
      <c r="G106" s="218"/>
      <c r="H106" s="216"/>
      <c r="I106" s="217"/>
      <c r="J106" s="218"/>
      <c r="K106" s="34"/>
      <c r="L106" s="34"/>
      <c r="M106" s="216"/>
      <c r="N106" s="217"/>
      <c r="O106" s="218"/>
      <c r="P106" s="216"/>
      <c r="Q106" s="217"/>
      <c r="R106" s="218"/>
      <c r="S106" s="34"/>
      <c r="T106" s="34"/>
      <c r="U106" s="34"/>
      <c r="V106" s="35"/>
    </row>
    <row r="107" spans="1:22" ht="16.5" customHeight="1" thickBot="1" x14ac:dyDescent="0.4">
      <c r="A107" s="33"/>
      <c r="B107" s="34"/>
      <c r="C107" s="34"/>
      <c r="D107" s="34"/>
      <c r="E107" s="34"/>
      <c r="F107" s="34"/>
      <c r="G107" s="34"/>
      <c r="H107" s="34"/>
      <c r="I107" s="34"/>
      <c r="J107" s="34"/>
      <c r="K107" s="34"/>
      <c r="L107" s="34"/>
      <c r="M107" s="34"/>
      <c r="N107" s="34"/>
      <c r="O107" s="34"/>
      <c r="P107" s="34"/>
      <c r="Q107" s="34"/>
      <c r="R107" s="34"/>
      <c r="S107" s="34"/>
      <c r="T107" s="34"/>
      <c r="U107" s="34"/>
      <c r="V107" s="35"/>
    </row>
    <row r="108" spans="1:22" ht="16.5" customHeight="1" thickBot="1" x14ac:dyDescent="0.4">
      <c r="A108" s="33"/>
      <c r="B108" s="34"/>
      <c r="C108" s="274" t="s">
        <v>381</v>
      </c>
      <c r="D108" s="274"/>
      <c r="E108" s="274"/>
      <c r="F108" s="274" t="s">
        <v>382</v>
      </c>
      <c r="G108" s="274"/>
      <c r="H108" s="274"/>
      <c r="I108" s="274"/>
      <c r="J108" s="274"/>
      <c r="K108" s="274" t="s">
        <v>383</v>
      </c>
      <c r="L108" s="274"/>
      <c r="M108" s="274"/>
      <c r="N108" s="274"/>
      <c r="O108" s="274"/>
      <c r="P108" s="274" t="s">
        <v>384</v>
      </c>
      <c r="Q108" s="274"/>
      <c r="R108" s="274"/>
      <c r="S108" s="274"/>
      <c r="T108" s="274"/>
      <c r="U108" s="34"/>
      <c r="V108" s="35"/>
    </row>
    <row r="109" spans="1:22" ht="16.5" customHeight="1" thickBot="1" x14ac:dyDescent="0.4">
      <c r="A109" s="33"/>
      <c r="B109" s="34"/>
      <c r="C109" s="274"/>
      <c r="D109" s="274"/>
      <c r="E109" s="274"/>
      <c r="F109" s="274"/>
      <c r="G109" s="274"/>
      <c r="H109" s="274"/>
      <c r="I109" s="274"/>
      <c r="J109" s="274"/>
      <c r="K109" s="274"/>
      <c r="L109" s="274"/>
      <c r="M109" s="274"/>
      <c r="N109" s="274"/>
      <c r="O109" s="274"/>
      <c r="P109" s="274"/>
      <c r="Q109" s="274"/>
      <c r="R109" s="274"/>
      <c r="S109" s="274"/>
      <c r="T109" s="274"/>
      <c r="U109" s="34"/>
      <c r="V109" s="35"/>
    </row>
    <row r="110" spans="1:22" ht="16.5" customHeight="1" thickBot="1" x14ac:dyDescent="0.4">
      <c r="A110" s="33"/>
      <c r="B110" s="34"/>
      <c r="C110" s="274"/>
      <c r="D110" s="274"/>
      <c r="E110" s="274"/>
      <c r="F110" s="274"/>
      <c r="G110" s="274"/>
      <c r="H110" s="274"/>
      <c r="I110" s="274"/>
      <c r="J110" s="274"/>
      <c r="K110" s="274"/>
      <c r="L110" s="274"/>
      <c r="M110" s="274"/>
      <c r="N110" s="274"/>
      <c r="O110" s="274"/>
      <c r="P110" s="274"/>
      <c r="Q110" s="274"/>
      <c r="R110" s="274"/>
      <c r="S110" s="274"/>
      <c r="T110" s="274"/>
      <c r="U110" s="34"/>
      <c r="V110" s="35"/>
    </row>
    <row r="111" spans="1:22" ht="16.5" customHeight="1" thickBot="1" x14ac:dyDescent="0.5">
      <c r="A111" s="33"/>
      <c r="B111" s="34"/>
      <c r="C111" s="459">
        <v>1</v>
      </c>
      <c r="D111" s="459"/>
      <c r="E111" s="459"/>
      <c r="F111" s="389"/>
      <c r="G111" s="389"/>
      <c r="H111" s="389"/>
      <c r="I111" s="389"/>
      <c r="J111" s="389"/>
      <c r="K111" s="389"/>
      <c r="L111" s="389"/>
      <c r="M111" s="389"/>
      <c r="N111" s="389"/>
      <c r="O111" s="389"/>
      <c r="P111" s="458"/>
      <c r="Q111" s="458"/>
      <c r="R111" s="458"/>
      <c r="S111" s="458"/>
      <c r="T111" s="458"/>
      <c r="U111" s="34"/>
      <c r="V111" s="35"/>
    </row>
    <row r="112" spans="1:22" ht="16.5" customHeight="1" thickBot="1" x14ac:dyDescent="0.5">
      <c r="A112" s="33"/>
      <c r="B112" s="34"/>
      <c r="C112" s="459">
        <v>2</v>
      </c>
      <c r="D112" s="459"/>
      <c r="E112" s="459"/>
      <c r="F112" s="389"/>
      <c r="G112" s="389"/>
      <c r="H112" s="389"/>
      <c r="I112" s="389"/>
      <c r="J112" s="389"/>
      <c r="K112" s="389"/>
      <c r="L112" s="389"/>
      <c r="M112" s="389"/>
      <c r="N112" s="389"/>
      <c r="O112" s="389"/>
      <c r="P112" s="458"/>
      <c r="Q112" s="458"/>
      <c r="R112" s="458"/>
      <c r="S112" s="458"/>
      <c r="T112" s="458"/>
      <c r="U112" s="34"/>
      <c r="V112" s="35"/>
    </row>
    <row r="113" spans="1:22" ht="16.5" customHeight="1" thickBot="1" x14ac:dyDescent="0.5">
      <c r="A113" s="33"/>
      <c r="B113" s="34"/>
      <c r="C113" s="459">
        <v>3</v>
      </c>
      <c r="D113" s="459"/>
      <c r="E113" s="459"/>
      <c r="F113" s="389"/>
      <c r="G113" s="389"/>
      <c r="H113" s="389"/>
      <c r="I113" s="389"/>
      <c r="J113" s="389"/>
      <c r="K113" s="389"/>
      <c r="L113" s="389"/>
      <c r="M113" s="389"/>
      <c r="N113" s="389"/>
      <c r="O113" s="389"/>
      <c r="P113" s="458"/>
      <c r="Q113" s="458"/>
      <c r="R113" s="458"/>
      <c r="S113" s="458"/>
      <c r="T113" s="458"/>
      <c r="U113" s="34"/>
      <c r="V113" s="35"/>
    </row>
    <row r="114" spans="1:22" ht="16.5" customHeight="1" thickBot="1" x14ac:dyDescent="0.5">
      <c r="A114" s="33"/>
      <c r="B114" s="34"/>
      <c r="C114" s="459">
        <v>4</v>
      </c>
      <c r="D114" s="459"/>
      <c r="E114" s="459"/>
      <c r="F114" s="389"/>
      <c r="G114" s="389"/>
      <c r="H114" s="389"/>
      <c r="I114" s="389"/>
      <c r="J114" s="389"/>
      <c r="K114" s="389"/>
      <c r="L114" s="389"/>
      <c r="M114" s="389"/>
      <c r="N114" s="389"/>
      <c r="O114" s="389"/>
      <c r="P114" s="458"/>
      <c r="Q114" s="458"/>
      <c r="R114" s="458"/>
      <c r="S114" s="458"/>
      <c r="T114" s="458"/>
      <c r="U114" s="34"/>
      <c r="V114" s="35"/>
    </row>
    <row r="115" spans="1:22" ht="16.5" customHeight="1" thickBot="1" x14ac:dyDescent="0.5">
      <c r="A115" s="33"/>
      <c r="B115" s="34"/>
      <c r="C115" s="459">
        <v>5</v>
      </c>
      <c r="D115" s="459"/>
      <c r="E115" s="459"/>
      <c r="F115" s="389"/>
      <c r="G115" s="389"/>
      <c r="H115" s="389"/>
      <c r="I115" s="389"/>
      <c r="J115" s="389"/>
      <c r="K115" s="389"/>
      <c r="L115" s="389"/>
      <c r="M115" s="389"/>
      <c r="N115" s="389"/>
      <c r="O115" s="389"/>
      <c r="P115" s="458"/>
      <c r="Q115" s="458"/>
      <c r="R115" s="458"/>
      <c r="S115" s="458"/>
      <c r="T115" s="458"/>
      <c r="U115" s="34"/>
      <c r="V115" s="35"/>
    </row>
    <row r="116" spans="1:22" ht="16.5" customHeight="1" thickBot="1" x14ac:dyDescent="0.5">
      <c r="A116" s="33"/>
      <c r="B116" s="34"/>
      <c r="C116" s="459">
        <v>6</v>
      </c>
      <c r="D116" s="459"/>
      <c r="E116" s="459"/>
      <c r="F116" s="389"/>
      <c r="G116" s="389"/>
      <c r="H116" s="389"/>
      <c r="I116" s="389"/>
      <c r="J116" s="389"/>
      <c r="K116" s="389"/>
      <c r="L116" s="389"/>
      <c r="M116" s="389"/>
      <c r="N116" s="389"/>
      <c r="O116" s="389"/>
      <c r="P116" s="458"/>
      <c r="Q116" s="458"/>
      <c r="R116" s="458"/>
      <c r="S116" s="458"/>
      <c r="T116" s="458"/>
      <c r="U116" s="34"/>
      <c r="V116" s="35"/>
    </row>
    <row r="117" spans="1:22" ht="16.5" customHeight="1" thickBot="1" x14ac:dyDescent="0.5">
      <c r="A117" s="33"/>
      <c r="B117" s="34"/>
      <c r="C117" s="459">
        <v>7</v>
      </c>
      <c r="D117" s="459"/>
      <c r="E117" s="459"/>
      <c r="F117" s="389"/>
      <c r="G117" s="389"/>
      <c r="H117" s="389"/>
      <c r="I117" s="389"/>
      <c r="J117" s="389"/>
      <c r="K117" s="389"/>
      <c r="L117" s="389"/>
      <c r="M117" s="389"/>
      <c r="N117" s="389"/>
      <c r="O117" s="389"/>
      <c r="P117" s="458"/>
      <c r="Q117" s="458"/>
      <c r="R117" s="458"/>
      <c r="S117" s="458"/>
      <c r="T117" s="458"/>
      <c r="U117" s="34"/>
      <c r="V117" s="35"/>
    </row>
    <row r="118" spans="1:22" ht="16.5" customHeight="1" thickBot="1" x14ac:dyDescent="0.5">
      <c r="A118" s="33"/>
      <c r="B118" s="34"/>
      <c r="C118" s="459">
        <v>8</v>
      </c>
      <c r="D118" s="459"/>
      <c r="E118" s="459"/>
      <c r="F118" s="389"/>
      <c r="G118" s="389"/>
      <c r="H118" s="389"/>
      <c r="I118" s="389"/>
      <c r="J118" s="389"/>
      <c r="K118" s="389"/>
      <c r="L118" s="389"/>
      <c r="M118" s="389"/>
      <c r="N118" s="389"/>
      <c r="O118" s="389"/>
      <c r="P118" s="458"/>
      <c r="Q118" s="458"/>
      <c r="R118" s="458"/>
      <c r="S118" s="458"/>
      <c r="T118" s="458"/>
      <c r="U118" s="34"/>
      <c r="V118" s="35"/>
    </row>
    <row r="119" spans="1:22" ht="16.5" customHeight="1" thickBot="1" x14ac:dyDescent="0.5">
      <c r="A119" s="33"/>
      <c r="B119" s="34"/>
      <c r="C119" s="459">
        <v>9</v>
      </c>
      <c r="D119" s="459"/>
      <c r="E119" s="459"/>
      <c r="F119" s="389"/>
      <c r="G119" s="389"/>
      <c r="H119" s="389"/>
      <c r="I119" s="389"/>
      <c r="J119" s="389"/>
      <c r="K119" s="389"/>
      <c r="L119" s="389"/>
      <c r="M119" s="389"/>
      <c r="N119" s="389"/>
      <c r="O119" s="389"/>
      <c r="P119" s="458"/>
      <c r="Q119" s="458"/>
      <c r="R119" s="458"/>
      <c r="S119" s="458"/>
      <c r="T119" s="458"/>
      <c r="U119" s="34"/>
      <c r="V119" s="35"/>
    </row>
    <row r="120" spans="1:22" ht="16.5" customHeight="1" thickBot="1" x14ac:dyDescent="0.5">
      <c r="A120" s="33"/>
      <c r="B120" s="34"/>
      <c r="C120" s="459">
        <v>10</v>
      </c>
      <c r="D120" s="459"/>
      <c r="E120" s="459"/>
      <c r="F120" s="389"/>
      <c r="G120" s="389"/>
      <c r="H120" s="389"/>
      <c r="I120" s="389"/>
      <c r="J120" s="389"/>
      <c r="K120" s="389"/>
      <c r="L120" s="389"/>
      <c r="M120" s="389"/>
      <c r="N120" s="389"/>
      <c r="O120" s="389"/>
      <c r="P120" s="458"/>
      <c r="Q120" s="458"/>
      <c r="R120" s="458"/>
      <c r="S120" s="458"/>
      <c r="T120" s="458"/>
      <c r="U120" s="34"/>
      <c r="V120" s="35"/>
    </row>
    <row r="121" spans="1:22" ht="16.5" customHeight="1" thickBot="1" x14ac:dyDescent="0.5">
      <c r="A121" s="33"/>
      <c r="B121" s="34"/>
      <c r="C121" s="455" t="s">
        <v>385</v>
      </c>
      <c r="D121" s="455"/>
      <c r="E121" s="455"/>
      <c r="F121" s="454"/>
      <c r="G121" s="454"/>
      <c r="H121" s="454"/>
      <c r="I121" s="454"/>
      <c r="J121" s="454"/>
      <c r="K121" s="454"/>
      <c r="L121" s="454"/>
      <c r="M121" s="454"/>
      <c r="N121" s="454"/>
      <c r="O121" s="454"/>
      <c r="P121" s="456"/>
      <c r="Q121" s="456"/>
      <c r="R121" s="456"/>
      <c r="S121" s="456"/>
      <c r="T121" s="456"/>
      <c r="U121" s="34"/>
      <c r="V121" s="35"/>
    </row>
    <row r="122" spans="1:22" ht="16.5" customHeight="1" thickBot="1" x14ac:dyDescent="0.5">
      <c r="A122" s="33"/>
      <c r="B122" s="34"/>
      <c r="C122" s="455" t="s">
        <v>386</v>
      </c>
      <c r="D122" s="455"/>
      <c r="E122" s="455"/>
      <c r="F122" s="454"/>
      <c r="G122" s="454"/>
      <c r="H122" s="454"/>
      <c r="I122" s="454"/>
      <c r="J122" s="454"/>
      <c r="K122" s="454"/>
      <c r="L122" s="454"/>
      <c r="M122" s="454"/>
      <c r="N122" s="454"/>
      <c r="O122" s="454"/>
      <c r="P122" s="456"/>
      <c r="Q122" s="456"/>
      <c r="R122" s="456"/>
      <c r="S122" s="456"/>
      <c r="T122" s="456"/>
      <c r="U122" s="34"/>
      <c r="V122" s="35"/>
    </row>
    <row r="123" spans="1:22" ht="16.5" customHeight="1" thickBot="1" x14ac:dyDescent="0.5">
      <c r="A123" s="33"/>
      <c r="B123" s="34"/>
      <c r="C123" s="455" t="s">
        <v>387</v>
      </c>
      <c r="D123" s="455"/>
      <c r="E123" s="455"/>
      <c r="F123" s="454"/>
      <c r="G123" s="454"/>
      <c r="H123" s="454"/>
      <c r="I123" s="454"/>
      <c r="J123" s="454"/>
      <c r="K123" s="454"/>
      <c r="L123" s="454"/>
      <c r="M123" s="454"/>
      <c r="N123" s="454"/>
      <c r="O123" s="454"/>
      <c r="P123" s="456"/>
      <c r="Q123" s="456"/>
      <c r="R123" s="456"/>
      <c r="S123" s="456"/>
      <c r="T123" s="456"/>
      <c r="U123" s="34"/>
      <c r="V123" s="35"/>
    </row>
    <row r="124" spans="1:22" ht="16.5" customHeight="1" thickBot="1" x14ac:dyDescent="0.5">
      <c r="A124" s="33"/>
      <c r="B124" s="34"/>
      <c r="C124" s="455" t="s">
        <v>388</v>
      </c>
      <c r="D124" s="455"/>
      <c r="E124" s="455"/>
      <c r="F124" s="454"/>
      <c r="G124" s="454"/>
      <c r="H124" s="454"/>
      <c r="I124" s="454"/>
      <c r="J124" s="454"/>
      <c r="K124" s="454"/>
      <c r="L124" s="454"/>
      <c r="M124" s="454"/>
      <c r="N124" s="454"/>
      <c r="O124" s="454"/>
      <c r="P124" s="456"/>
      <c r="Q124" s="456"/>
      <c r="R124" s="456"/>
      <c r="S124" s="456"/>
      <c r="T124" s="456"/>
      <c r="U124" s="34"/>
      <c r="V124" s="35"/>
    </row>
    <row r="125" spans="1:22" ht="16.5" customHeight="1" thickBot="1" x14ac:dyDescent="0.5">
      <c r="A125" s="33"/>
      <c r="B125" s="34"/>
      <c r="C125" s="455" t="s">
        <v>389</v>
      </c>
      <c r="D125" s="455"/>
      <c r="E125" s="455"/>
      <c r="F125" s="454"/>
      <c r="G125" s="454"/>
      <c r="H125" s="454"/>
      <c r="I125" s="454"/>
      <c r="J125" s="454"/>
      <c r="K125" s="454"/>
      <c r="L125" s="454"/>
      <c r="M125" s="454"/>
      <c r="N125" s="454"/>
      <c r="O125" s="454"/>
      <c r="P125" s="456"/>
      <c r="Q125" s="456"/>
      <c r="R125" s="456"/>
      <c r="S125" s="456"/>
      <c r="T125" s="456"/>
      <c r="U125" s="34"/>
      <c r="V125" s="35"/>
    </row>
    <row r="126" spans="1:22" ht="16.5" customHeight="1" thickBot="1" x14ac:dyDescent="0.4">
      <c r="A126" s="33"/>
      <c r="B126" s="34"/>
      <c r="C126" s="34"/>
      <c r="D126" s="34"/>
      <c r="E126" s="34"/>
      <c r="F126" s="34"/>
      <c r="G126" s="34"/>
      <c r="H126" s="34"/>
      <c r="I126" s="34"/>
      <c r="J126" s="34"/>
      <c r="K126" s="229" t="s">
        <v>390</v>
      </c>
      <c r="L126" s="229"/>
      <c r="M126" s="229"/>
      <c r="N126" s="229"/>
      <c r="O126" s="229"/>
      <c r="P126" s="457">
        <f>SUM(P111:T125)</f>
        <v>0</v>
      </c>
      <c r="Q126" s="457"/>
      <c r="R126" s="457"/>
      <c r="S126" s="457"/>
      <c r="T126" s="457"/>
      <c r="U126" s="34"/>
      <c r="V126" s="35"/>
    </row>
    <row r="127" spans="1:22" ht="16.5" customHeight="1" x14ac:dyDescent="0.35">
      <c r="A127" s="33"/>
      <c r="B127" s="34"/>
      <c r="C127" s="34"/>
      <c r="D127" s="34"/>
      <c r="E127" s="34"/>
      <c r="F127" s="34"/>
      <c r="G127" s="34"/>
      <c r="H127" s="34"/>
      <c r="I127" s="34"/>
      <c r="J127" s="34"/>
      <c r="K127" s="34"/>
      <c r="L127" s="34"/>
      <c r="M127" s="34"/>
      <c r="N127" s="34"/>
      <c r="O127" s="34"/>
      <c r="P127" s="34"/>
      <c r="Q127" s="34"/>
      <c r="R127" s="34"/>
      <c r="S127" s="34"/>
      <c r="T127" s="34"/>
      <c r="U127" s="34"/>
      <c r="V127" s="35"/>
    </row>
    <row r="128" spans="1:22" ht="16.5" customHeight="1" x14ac:dyDescent="0.35">
      <c r="A128" s="33"/>
      <c r="B128" s="149" t="s">
        <v>391</v>
      </c>
      <c r="C128" s="149"/>
      <c r="D128" s="149"/>
      <c r="E128" s="149"/>
      <c r="F128" s="149"/>
      <c r="G128" s="149"/>
      <c r="H128" s="149"/>
      <c r="I128" s="149"/>
      <c r="J128" s="149"/>
      <c r="K128" s="149"/>
      <c r="L128" s="149"/>
      <c r="M128" s="149"/>
      <c r="N128" s="149"/>
      <c r="O128" s="149"/>
      <c r="P128" s="149"/>
      <c r="Q128" s="149"/>
      <c r="R128" s="149"/>
      <c r="S128" s="149"/>
      <c r="T128" s="149"/>
      <c r="U128" s="149"/>
      <c r="V128" s="35"/>
    </row>
    <row r="129" spans="1:22" ht="16.5" customHeight="1" x14ac:dyDescent="0.35">
      <c r="A129" s="33"/>
      <c r="B129" s="144" t="s">
        <v>392</v>
      </c>
      <c r="C129" s="144"/>
      <c r="D129" s="144"/>
      <c r="E129" s="144"/>
      <c r="F129" s="144"/>
      <c r="G129" s="144"/>
      <c r="H129" s="144"/>
      <c r="I129" s="158" t="s">
        <v>393</v>
      </c>
      <c r="J129" s="158"/>
      <c r="K129" s="158"/>
      <c r="L129" s="158"/>
      <c r="M129" s="158"/>
      <c r="N129" s="158"/>
      <c r="O129" s="158"/>
      <c r="P129" s="158"/>
      <c r="Q129" s="158"/>
      <c r="R129" s="158"/>
      <c r="S129" s="158"/>
      <c r="T129" s="158"/>
      <c r="U129" s="158"/>
      <c r="V129" s="35"/>
    </row>
    <row r="130" spans="1:22" ht="16.5" customHeight="1" x14ac:dyDescent="0.35">
      <c r="A130" s="33"/>
      <c r="B130" s="144"/>
      <c r="C130" s="144"/>
      <c r="D130" s="144"/>
      <c r="E130" s="144"/>
      <c r="F130" s="144"/>
      <c r="G130" s="144"/>
      <c r="H130" s="144"/>
      <c r="I130" s="158"/>
      <c r="J130" s="158"/>
      <c r="K130" s="158"/>
      <c r="L130" s="158"/>
      <c r="M130" s="158"/>
      <c r="N130" s="158"/>
      <c r="O130" s="158"/>
      <c r="P130" s="158"/>
      <c r="Q130" s="158"/>
      <c r="R130" s="158"/>
      <c r="S130" s="158"/>
      <c r="T130" s="158"/>
      <c r="U130" s="158"/>
      <c r="V130" s="35"/>
    </row>
    <row r="131" spans="1:22" ht="16.5" customHeight="1" x14ac:dyDescent="0.35">
      <c r="A131" s="33"/>
      <c r="B131" s="144"/>
      <c r="C131" s="144"/>
      <c r="D131" s="144"/>
      <c r="E131" s="144"/>
      <c r="F131" s="144"/>
      <c r="G131" s="144"/>
      <c r="H131" s="144"/>
      <c r="I131" s="158"/>
      <c r="J131" s="158"/>
      <c r="K131" s="158"/>
      <c r="L131" s="158"/>
      <c r="M131" s="158"/>
      <c r="N131" s="158"/>
      <c r="O131" s="158"/>
      <c r="P131" s="158"/>
      <c r="Q131" s="158"/>
      <c r="R131" s="158"/>
      <c r="S131" s="158"/>
      <c r="T131" s="158"/>
      <c r="U131" s="158"/>
      <c r="V131" s="35"/>
    </row>
    <row r="132" spans="1:22" ht="16.5" customHeight="1" x14ac:dyDescent="0.35">
      <c r="A132" s="33"/>
      <c r="B132" s="144"/>
      <c r="C132" s="144"/>
      <c r="D132" s="144"/>
      <c r="E132" s="144"/>
      <c r="F132" s="144"/>
      <c r="G132" s="144"/>
      <c r="H132" s="144"/>
      <c r="I132" s="158"/>
      <c r="J132" s="158"/>
      <c r="K132" s="158"/>
      <c r="L132" s="158"/>
      <c r="M132" s="158"/>
      <c r="N132" s="158"/>
      <c r="O132" s="158"/>
      <c r="P132" s="158"/>
      <c r="Q132" s="158"/>
      <c r="R132" s="158"/>
      <c r="S132" s="158"/>
      <c r="T132" s="158"/>
      <c r="U132" s="158"/>
      <c r="V132" s="35"/>
    </row>
    <row r="133" spans="1:22" ht="16.5" customHeight="1" x14ac:dyDescent="0.35">
      <c r="A133" s="33"/>
      <c r="B133" s="144"/>
      <c r="C133" s="144"/>
      <c r="D133" s="144"/>
      <c r="E133" s="144"/>
      <c r="F133" s="144"/>
      <c r="G133" s="144"/>
      <c r="H133" s="144"/>
      <c r="I133" s="158"/>
      <c r="J133" s="158"/>
      <c r="K133" s="158"/>
      <c r="L133" s="158"/>
      <c r="M133" s="158"/>
      <c r="N133" s="158"/>
      <c r="O133" s="158"/>
      <c r="P133" s="158"/>
      <c r="Q133" s="158"/>
      <c r="R133" s="158"/>
      <c r="S133" s="158"/>
      <c r="T133" s="158"/>
      <c r="U133" s="158"/>
      <c r="V133" s="35"/>
    </row>
    <row r="134" spans="1:22" ht="16.5" customHeight="1" x14ac:dyDescent="0.35">
      <c r="A134" s="33"/>
      <c r="B134" s="144"/>
      <c r="C134" s="144"/>
      <c r="D134" s="144"/>
      <c r="E134" s="144"/>
      <c r="F134" s="144"/>
      <c r="G134" s="144"/>
      <c r="H134" s="144"/>
      <c r="I134" s="158"/>
      <c r="J134" s="158"/>
      <c r="K134" s="158"/>
      <c r="L134" s="158"/>
      <c r="M134" s="158"/>
      <c r="N134" s="158"/>
      <c r="O134" s="158"/>
      <c r="P134" s="158"/>
      <c r="Q134" s="158"/>
      <c r="R134" s="158"/>
      <c r="S134" s="158"/>
      <c r="T134" s="158"/>
      <c r="U134" s="158"/>
      <c r="V134" s="35"/>
    </row>
    <row r="135" spans="1:22" ht="16.5" customHeight="1" x14ac:dyDescent="0.35">
      <c r="A135" s="33"/>
      <c r="B135" s="144"/>
      <c r="C135" s="144"/>
      <c r="D135" s="144"/>
      <c r="E135" s="144"/>
      <c r="F135" s="144"/>
      <c r="G135" s="144"/>
      <c r="H135" s="144"/>
      <c r="I135" s="158"/>
      <c r="J135" s="158"/>
      <c r="K135" s="158"/>
      <c r="L135" s="158"/>
      <c r="M135" s="158"/>
      <c r="N135" s="158"/>
      <c r="O135" s="158"/>
      <c r="P135" s="158"/>
      <c r="Q135" s="158"/>
      <c r="R135" s="158"/>
      <c r="S135" s="158"/>
      <c r="T135" s="158"/>
      <c r="U135" s="158"/>
      <c r="V135" s="35"/>
    </row>
    <row r="136" spans="1:22" ht="41.5" customHeight="1" x14ac:dyDescent="0.35">
      <c r="A136" s="33"/>
      <c r="B136" s="144"/>
      <c r="C136" s="144"/>
      <c r="D136" s="144"/>
      <c r="E136" s="144"/>
      <c r="F136" s="144"/>
      <c r="G136" s="144"/>
      <c r="H136" s="144"/>
      <c r="I136" s="157" t="s">
        <v>457</v>
      </c>
      <c r="J136" s="157"/>
      <c r="K136" s="157"/>
      <c r="L136" s="157"/>
      <c r="M136" s="157"/>
      <c r="N136" s="157"/>
      <c r="O136" s="157"/>
      <c r="P136" s="157"/>
      <c r="Q136" s="157"/>
      <c r="R136" s="157"/>
      <c r="S136" s="157"/>
      <c r="T136" s="157"/>
      <c r="U136" s="157"/>
      <c r="V136" s="35"/>
    </row>
    <row r="137" spans="1:22" ht="16.5" customHeight="1" x14ac:dyDescent="0.35">
      <c r="A137" s="33"/>
      <c r="B137" s="34"/>
      <c r="C137" s="34"/>
      <c r="D137" s="34"/>
      <c r="E137" s="34"/>
      <c r="F137" s="34"/>
      <c r="G137" s="34"/>
      <c r="H137" s="34"/>
      <c r="I137" s="34"/>
      <c r="J137" s="34"/>
      <c r="K137" s="34"/>
      <c r="L137" s="34"/>
      <c r="M137" s="34"/>
      <c r="N137" s="34"/>
      <c r="O137" s="34"/>
      <c r="P137" s="34"/>
      <c r="Q137" s="34"/>
      <c r="R137" s="34"/>
      <c r="S137" s="34"/>
      <c r="T137" s="34"/>
      <c r="U137" s="34"/>
      <c r="V137" s="35"/>
    </row>
    <row r="138" spans="1:22" ht="16.5" customHeight="1" x14ac:dyDescent="0.35">
      <c r="A138" s="33"/>
      <c r="B138" s="9"/>
      <c r="C138" s="9"/>
      <c r="D138" s="9"/>
      <c r="E138" s="9"/>
      <c r="F138" s="9"/>
      <c r="G138" s="144" t="s">
        <v>394</v>
      </c>
      <c r="H138" s="144"/>
      <c r="I138" s="144"/>
      <c r="J138" s="144"/>
      <c r="K138" s="144"/>
      <c r="L138" s="144"/>
      <c r="M138" s="144"/>
      <c r="N138" s="185"/>
      <c r="O138" s="185"/>
      <c r="P138" s="185"/>
      <c r="Q138" s="38"/>
      <c r="R138" s="38"/>
      <c r="S138" s="38"/>
      <c r="T138" s="38"/>
      <c r="U138" s="38"/>
      <c r="V138" s="35"/>
    </row>
    <row r="139" spans="1:22" ht="16.5" customHeight="1" x14ac:dyDescent="0.35">
      <c r="A139" s="33"/>
      <c r="B139" s="9"/>
      <c r="C139" s="9"/>
      <c r="D139" s="9"/>
      <c r="E139" s="9"/>
      <c r="F139" s="9"/>
      <c r="G139" s="144"/>
      <c r="H139" s="144"/>
      <c r="I139" s="144"/>
      <c r="J139" s="144"/>
      <c r="K139" s="144"/>
      <c r="L139" s="144"/>
      <c r="M139" s="144"/>
      <c r="N139" s="185"/>
      <c r="O139" s="185"/>
      <c r="P139" s="185"/>
      <c r="Q139" s="38"/>
      <c r="R139" s="38"/>
      <c r="S139" s="38"/>
      <c r="T139" s="38"/>
      <c r="U139" s="38"/>
      <c r="V139" s="35"/>
    </row>
    <row r="140" spans="1:22" ht="16.5" customHeight="1" x14ac:dyDescent="0.35">
      <c r="A140" s="33"/>
      <c r="B140" s="9"/>
      <c r="C140" s="9"/>
      <c r="D140" s="9"/>
      <c r="E140" s="9"/>
      <c r="F140" s="9"/>
      <c r="G140" s="144"/>
      <c r="H140" s="144"/>
      <c r="I140" s="144"/>
      <c r="J140" s="144"/>
      <c r="K140" s="144"/>
      <c r="L140" s="144"/>
      <c r="M140" s="144"/>
      <c r="N140" s="185"/>
      <c r="O140" s="185"/>
      <c r="P140" s="185"/>
      <c r="Q140" s="38"/>
      <c r="R140" s="38"/>
      <c r="S140" s="38"/>
      <c r="T140" s="38"/>
      <c r="U140" s="38"/>
      <c r="V140" s="35"/>
    </row>
    <row r="141" spans="1:22" ht="16.5" customHeight="1" thickBot="1" x14ac:dyDescent="0.4">
      <c r="A141" s="33"/>
      <c r="B141" s="9"/>
      <c r="C141" s="9"/>
      <c r="D141" s="9"/>
      <c r="E141" s="9"/>
      <c r="F141" s="9"/>
      <c r="G141" s="9"/>
      <c r="H141" s="9"/>
      <c r="I141" s="9"/>
      <c r="J141" s="9"/>
      <c r="K141" s="9"/>
      <c r="L141" s="9"/>
      <c r="M141" s="9"/>
      <c r="N141" s="40"/>
      <c r="O141" s="40"/>
      <c r="P141" s="40"/>
      <c r="Q141" s="38"/>
      <c r="R141" s="38"/>
      <c r="S141" s="38"/>
      <c r="T141" s="38"/>
      <c r="U141" s="38"/>
      <c r="V141" s="35"/>
    </row>
    <row r="142" spans="1:22" ht="16.5" customHeight="1" x14ac:dyDescent="0.35">
      <c r="A142" s="445" t="s">
        <v>395</v>
      </c>
      <c r="B142" s="446"/>
      <c r="C142" s="446"/>
      <c r="D142" s="446"/>
      <c r="E142" s="446"/>
      <c r="F142" s="446"/>
      <c r="G142" s="446"/>
      <c r="H142" s="446"/>
      <c r="I142" s="446"/>
      <c r="J142" s="446"/>
      <c r="K142" s="446"/>
      <c r="L142" s="446"/>
      <c r="M142" s="446"/>
      <c r="N142" s="446"/>
      <c r="O142" s="446"/>
      <c r="P142" s="446"/>
      <c r="Q142" s="446"/>
      <c r="R142" s="446"/>
      <c r="S142" s="446"/>
      <c r="T142" s="446"/>
      <c r="U142" s="446"/>
      <c r="V142" s="447"/>
    </row>
    <row r="143" spans="1:22" ht="16.5" customHeight="1" thickBot="1" x14ac:dyDescent="0.4">
      <c r="A143" s="448"/>
      <c r="B143" s="449"/>
      <c r="C143" s="449"/>
      <c r="D143" s="449"/>
      <c r="E143" s="449"/>
      <c r="F143" s="449"/>
      <c r="G143" s="449"/>
      <c r="H143" s="449"/>
      <c r="I143" s="449"/>
      <c r="J143" s="449"/>
      <c r="K143" s="449"/>
      <c r="L143" s="449"/>
      <c r="M143" s="449"/>
      <c r="N143" s="449"/>
      <c r="O143" s="449"/>
      <c r="P143" s="449"/>
      <c r="Q143" s="449"/>
      <c r="R143" s="449"/>
      <c r="S143" s="449"/>
      <c r="T143" s="449"/>
      <c r="U143" s="449"/>
      <c r="V143" s="450"/>
    </row>
    <row r="144" spans="1:22" ht="16.5" customHeight="1" x14ac:dyDescent="0.35"/>
  </sheetData>
  <sheetProtection algorithmName="SHA-512" hashValue="cqDAD/cXsreEm/Q0TH/aLjqA9pYilvEZ4ZQJFnnsNRG1SdzkyCwzt630yElb76jn5jMJrebvADzNnU/K24zD8A==" saltValue="ATNDS7YEJguxbWdcVZ5L0g==" spinCount="100000" sheet="1" objects="1" scenarios="1"/>
  <mergeCells count="96">
    <mergeCell ref="A1:V8"/>
    <mergeCell ref="A10:V12"/>
    <mergeCell ref="B16:H21"/>
    <mergeCell ref="I16:U21"/>
    <mergeCell ref="C108:E110"/>
    <mergeCell ref="F108:J110"/>
    <mergeCell ref="K108:O110"/>
    <mergeCell ref="P108:T110"/>
    <mergeCell ref="N23:P26"/>
    <mergeCell ref="G23:M26"/>
    <mergeCell ref="B89:H101"/>
    <mergeCell ref="I89:U101"/>
    <mergeCell ref="B15:U15"/>
    <mergeCell ref="B28:U28"/>
    <mergeCell ref="I29:U59"/>
    <mergeCell ref="B62:U86"/>
    <mergeCell ref="C117:E117"/>
    <mergeCell ref="C118:E118"/>
    <mergeCell ref="C119:E119"/>
    <mergeCell ref="C120:E120"/>
    <mergeCell ref="F111:J111"/>
    <mergeCell ref="F120:J120"/>
    <mergeCell ref="F119:J119"/>
    <mergeCell ref="F118:J118"/>
    <mergeCell ref="F117:J117"/>
    <mergeCell ref="F116:J116"/>
    <mergeCell ref="C111:E111"/>
    <mergeCell ref="C112:E112"/>
    <mergeCell ref="C113:E113"/>
    <mergeCell ref="C114:E114"/>
    <mergeCell ref="C115:E115"/>
    <mergeCell ref="C116:E116"/>
    <mergeCell ref="F115:J115"/>
    <mergeCell ref="F114:J114"/>
    <mergeCell ref="F113:J113"/>
    <mergeCell ref="F112:J112"/>
    <mergeCell ref="P120:T120"/>
    <mergeCell ref="P119:T119"/>
    <mergeCell ref="P118:T118"/>
    <mergeCell ref="P117:T117"/>
    <mergeCell ref="P116:T116"/>
    <mergeCell ref="P115:T115"/>
    <mergeCell ref="P114:T114"/>
    <mergeCell ref="P113:T113"/>
    <mergeCell ref="P112:T112"/>
    <mergeCell ref="P111:T111"/>
    <mergeCell ref="K120:O120"/>
    <mergeCell ref="K119:O119"/>
    <mergeCell ref="K118:O118"/>
    <mergeCell ref="K117:O117"/>
    <mergeCell ref="K116:O116"/>
    <mergeCell ref="K115:O115"/>
    <mergeCell ref="K114:O114"/>
    <mergeCell ref="K113:O113"/>
    <mergeCell ref="K112:O112"/>
    <mergeCell ref="K111:O111"/>
    <mergeCell ref="P126:T126"/>
    <mergeCell ref="P125:T125"/>
    <mergeCell ref="P124:T124"/>
    <mergeCell ref="P123:T123"/>
    <mergeCell ref="P122:T122"/>
    <mergeCell ref="P121:T121"/>
    <mergeCell ref="K125:O125"/>
    <mergeCell ref="K124:O124"/>
    <mergeCell ref="K123:O123"/>
    <mergeCell ref="K122:O122"/>
    <mergeCell ref="K121:O121"/>
    <mergeCell ref="A142:V143"/>
    <mergeCell ref="I129:U135"/>
    <mergeCell ref="G138:M140"/>
    <mergeCell ref="N138:P140"/>
    <mergeCell ref="B129:H136"/>
    <mergeCell ref="I136:U136"/>
    <mergeCell ref="B88:U88"/>
    <mergeCell ref="B128:U128"/>
    <mergeCell ref="B29:H60"/>
    <mergeCell ref="I60:U60"/>
    <mergeCell ref="F125:J125"/>
    <mergeCell ref="F124:J124"/>
    <mergeCell ref="F123:J123"/>
    <mergeCell ref="F122:J122"/>
    <mergeCell ref="F121:J121"/>
    <mergeCell ref="C125:E125"/>
    <mergeCell ref="C124:E124"/>
    <mergeCell ref="C123:E123"/>
    <mergeCell ref="C122:E122"/>
    <mergeCell ref="C121:E121"/>
    <mergeCell ref="K126:O126"/>
    <mergeCell ref="H103:J103"/>
    <mergeCell ref="E103:G103"/>
    <mergeCell ref="E104:G106"/>
    <mergeCell ref="M103:O103"/>
    <mergeCell ref="M104:O106"/>
    <mergeCell ref="P103:R103"/>
    <mergeCell ref="P104:R106"/>
    <mergeCell ref="H104:J106"/>
  </mergeCells>
  <conditionalFormatting sqref="E104 H104">
    <cfRule type="containsText" dxfId="1" priority="1" operator="containsText" text="Number of EPC C+ homes exceeds 10%">
      <formula>NOT(ISERROR(SEARCH("Number of EPC C+ homes exceeds 10%",E104)))</formula>
    </cfRule>
  </conditionalFormatting>
  <conditionalFormatting sqref="M104 P104">
    <cfRule type="containsText" dxfId="0" priority="2" operator="containsText" text="Number of EPC C+ homes exceeds 10%">
      <formula>NOT(ISERROR(SEARCH("Number of EPC C+ homes exceeds 10%",M104)))</formula>
    </cfRule>
  </conditionalFormatting>
  <dataValidations count="1">
    <dataValidation type="custom" allowBlank="1" showInputMessage="1" showErrorMessage="1" sqref="B62:U86" xr:uid="{BD8B0DC4-1929-4469-87E0-80E8C535DB4D}">
      <formula1>COUNTA(_xlfn.TEXTSPLIT(TRIM(B62)," "))&lt;=600</formula1>
    </dataValidation>
  </dataValidations>
  <hyperlinks>
    <hyperlink ref="I136:U136" r:id="rId1" display="Scheme Guidance: https://www.gov.uk/government/publications/warm-homes-social-housing-fund-wave-3" xr:uid="{F4A7B028-943C-4BF5-93BE-BFAC71CFDF5B}"/>
    <hyperlink ref="I60:U60" r:id="rId2" display="Scheme Guidance: https://www.gov.uk/government/publications/warm-homes-social-housing-fund-wave-3/warm-homes-social-housing-fund-wave-3-clarification-questions-23-september-2024" xr:uid="{E34FF3FD-A9E2-46F1-9538-07146A174013}"/>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95366E69-37A7-47D0-B94B-53DD5F7E0D7B}">
          <x14:formula1>
            <xm:f>'Engine - TO HIDE'!$J$2:$J$3</xm:f>
          </x14:formula1>
          <xm:sqref>N23:P27</xm:sqref>
        </x14:dataValidation>
        <x14:dataValidation type="list" allowBlank="1" showInputMessage="1" showErrorMessage="1" xr:uid="{866D6674-CB8D-4447-B0F2-C48B784D7B6C}">
          <x14:formula1>
            <xm:f>'Engine - TO HIDE'!$L$2:$L$17</xm:f>
          </x14:formula1>
          <xm:sqref>L111:O120 F111:F125 K111:K125 G111:J120</xm:sqref>
        </x14:dataValidation>
        <x14:dataValidation type="list" allowBlank="1" showInputMessage="1" showErrorMessage="1" xr:uid="{D1C3F37D-1191-4FC3-A141-C4FB6EFD4588}">
          <x14:formula1>
            <xm:f>'Engine - TO HIDE'!$N$2:$N$3</xm:f>
          </x14:formula1>
          <xm:sqref>N138:P141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335E7-446E-4D2A-9EC9-121C998E6629}">
  <dimension ref="B1:AP17"/>
  <sheetViews>
    <sheetView topLeftCell="V1" workbookViewId="0">
      <selection activeCell="O7" sqref="O7"/>
    </sheetView>
  </sheetViews>
  <sheetFormatPr defaultRowHeight="14.5" x14ac:dyDescent="0.35"/>
  <cols>
    <col min="2" max="2" width="18.453125" customWidth="1"/>
    <col min="4" max="4" width="42.54296875" customWidth="1"/>
    <col min="6" max="6" width="34.81640625" customWidth="1"/>
    <col min="8" max="8" width="22" customWidth="1"/>
    <col min="10" max="10" width="14.1796875" customWidth="1"/>
    <col min="12" max="12" width="21" customWidth="1"/>
    <col min="14" max="14" width="17.26953125" customWidth="1"/>
    <col min="16" max="16" width="23" customWidth="1"/>
    <col min="18" max="18" width="22.26953125" customWidth="1"/>
    <col min="20" max="20" width="19.453125" customWidth="1"/>
    <col min="22" max="22" width="20.81640625" customWidth="1"/>
    <col min="24" max="24" width="20.1796875" customWidth="1"/>
    <col min="26" max="26" width="22" customWidth="1"/>
    <col min="27" max="27" width="21.453125" customWidth="1"/>
    <col min="28" max="28" width="13.81640625" customWidth="1"/>
    <col min="30" max="30" width="20.81640625" customWidth="1"/>
    <col min="32" max="32" width="24.1796875" customWidth="1"/>
    <col min="34" max="34" width="18.81640625" customWidth="1"/>
    <col min="36" max="36" width="19.1796875" customWidth="1"/>
    <col min="38" max="38" width="20.453125" customWidth="1"/>
    <col min="40" max="40" width="17.54296875" customWidth="1"/>
    <col min="42" max="42" width="12.453125" customWidth="1"/>
  </cols>
  <sheetData>
    <row r="1" spans="2:42" ht="28" customHeight="1" x14ac:dyDescent="0.35">
      <c r="B1" s="1" t="s">
        <v>396</v>
      </c>
      <c r="D1" s="1" t="s">
        <v>397</v>
      </c>
      <c r="F1" s="1" t="s">
        <v>398</v>
      </c>
      <c r="H1" s="1" t="s">
        <v>399</v>
      </c>
      <c r="J1" s="4" t="s">
        <v>400</v>
      </c>
      <c r="L1" s="1" t="s">
        <v>401</v>
      </c>
      <c r="N1" s="6" t="s">
        <v>402</v>
      </c>
      <c r="P1" s="1" t="s">
        <v>403</v>
      </c>
      <c r="R1" s="1" t="s">
        <v>404</v>
      </c>
      <c r="T1" s="1" t="s">
        <v>405</v>
      </c>
      <c r="V1" s="1" t="s">
        <v>406</v>
      </c>
      <c r="X1" s="1" t="s">
        <v>406</v>
      </c>
      <c r="Z1" s="460" t="s">
        <v>407</v>
      </c>
      <c r="AA1" s="460"/>
      <c r="AB1" s="460"/>
      <c r="AD1" s="1" t="s">
        <v>408</v>
      </c>
      <c r="AF1" s="1" t="s">
        <v>409</v>
      </c>
      <c r="AH1" s="1" t="s">
        <v>410</v>
      </c>
      <c r="AJ1" s="1" t="s">
        <v>411</v>
      </c>
      <c r="AL1" s="1" t="s">
        <v>412</v>
      </c>
      <c r="AN1" s="1" t="s">
        <v>231</v>
      </c>
      <c r="AP1" s="4" t="s">
        <v>13</v>
      </c>
    </row>
    <row r="2" spans="2:42" ht="43.5" x14ac:dyDescent="0.35">
      <c r="B2" t="s">
        <v>413</v>
      </c>
      <c r="D2" s="2" t="s">
        <v>330</v>
      </c>
      <c r="F2" s="2" t="s">
        <v>414</v>
      </c>
      <c r="H2" t="s">
        <v>413</v>
      </c>
      <c r="J2" t="s">
        <v>413</v>
      </c>
      <c r="L2" s="5" t="s">
        <v>415</v>
      </c>
      <c r="N2" t="s">
        <v>413</v>
      </c>
      <c r="P2" t="s">
        <v>413</v>
      </c>
      <c r="R2" s="3" t="s">
        <v>416</v>
      </c>
      <c r="T2" t="s">
        <v>413</v>
      </c>
      <c r="V2" t="s">
        <v>413</v>
      </c>
      <c r="X2" t="s">
        <v>413</v>
      </c>
      <c r="Z2" t="s">
        <v>100</v>
      </c>
      <c r="AA2" t="s">
        <v>100</v>
      </c>
      <c r="AB2" t="s">
        <v>100</v>
      </c>
      <c r="AD2" t="s">
        <v>413</v>
      </c>
      <c r="AF2" t="s">
        <v>413</v>
      </c>
      <c r="AH2" t="s">
        <v>413</v>
      </c>
      <c r="AJ2" s="3" t="s">
        <v>416</v>
      </c>
      <c r="AL2" t="s">
        <v>413</v>
      </c>
      <c r="AN2" t="s">
        <v>413</v>
      </c>
      <c r="AP2" t="s">
        <v>413</v>
      </c>
    </row>
    <row r="3" spans="2:42" ht="43.5" x14ac:dyDescent="0.35">
      <c r="D3" s="2" t="s">
        <v>331</v>
      </c>
      <c r="F3" s="2" t="s">
        <v>417</v>
      </c>
      <c r="H3" t="s">
        <v>418</v>
      </c>
      <c r="J3" t="s">
        <v>418</v>
      </c>
      <c r="L3" s="5" t="s">
        <v>419</v>
      </c>
      <c r="N3" t="s">
        <v>418</v>
      </c>
      <c r="R3" s="3" t="s">
        <v>420</v>
      </c>
      <c r="T3" t="s">
        <v>418</v>
      </c>
      <c r="V3" t="s">
        <v>418</v>
      </c>
      <c r="X3" t="s">
        <v>421</v>
      </c>
      <c r="Z3" t="s">
        <v>101</v>
      </c>
      <c r="AA3" t="s">
        <v>101</v>
      </c>
      <c r="AB3" t="s">
        <v>101</v>
      </c>
      <c r="AD3" t="s">
        <v>418</v>
      </c>
      <c r="AF3" t="s">
        <v>418</v>
      </c>
      <c r="AH3" t="s">
        <v>418</v>
      </c>
      <c r="AJ3" s="3" t="s">
        <v>420</v>
      </c>
      <c r="AL3" t="s">
        <v>418</v>
      </c>
      <c r="AN3" t="s">
        <v>418</v>
      </c>
      <c r="AP3" t="s">
        <v>418</v>
      </c>
    </row>
    <row r="4" spans="2:42" ht="43.5" x14ac:dyDescent="0.35">
      <c r="D4" s="2" t="s">
        <v>332</v>
      </c>
      <c r="F4" s="2" t="s">
        <v>422</v>
      </c>
      <c r="L4" s="5" t="s">
        <v>423</v>
      </c>
      <c r="R4" s="3" t="s">
        <v>424</v>
      </c>
      <c r="X4" t="s">
        <v>425</v>
      </c>
      <c r="Z4" t="s">
        <v>426</v>
      </c>
      <c r="AA4" t="s">
        <v>426</v>
      </c>
      <c r="AB4" t="s">
        <v>426</v>
      </c>
      <c r="AF4" s="3" t="s">
        <v>427</v>
      </c>
      <c r="AJ4" s="3" t="s">
        <v>428</v>
      </c>
    </row>
    <row r="5" spans="2:42" ht="43.5" x14ac:dyDescent="0.35">
      <c r="D5" s="2" t="s">
        <v>333</v>
      </c>
      <c r="F5" s="2" t="s">
        <v>429</v>
      </c>
      <c r="L5" s="5" t="s">
        <v>430</v>
      </c>
      <c r="R5" s="3" t="s">
        <v>431</v>
      </c>
      <c r="Z5" t="s">
        <v>103</v>
      </c>
      <c r="AA5" t="s">
        <v>103</v>
      </c>
      <c r="AB5" t="s">
        <v>103</v>
      </c>
      <c r="AJ5" s="3" t="s">
        <v>432</v>
      </c>
    </row>
    <row r="6" spans="2:42" ht="29" x14ac:dyDescent="0.35">
      <c r="D6" s="2" t="s">
        <v>334</v>
      </c>
      <c r="L6" s="5" t="s">
        <v>433</v>
      </c>
      <c r="Z6" t="s">
        <v>104</v>
      </c>
      <c r="AA6" t="s">
        <v>104</v>
      </c>
      <c r="AB6" t="s">
        <v>104</v>
      </c>
      <c r="AJ6" s="3" t="s">
        <v>434</v>
      </c>
    </row>
    <row r="7" spans="2:42" ht="29" x14ac:dyDescent="0.35">
      <c r="D7" s="2" t="s">
        <v>335</v>
      </c>
      <c r="L7" s="5" t="s">
        <v>435</v>
      </c>
      <c r="Z7" t="s">
        <v>105</v>
      </c>
      <c r="AA7" t="s">
        <v>105</v>
      </c>
      <c r="AB7" t="s">
        <v>105</v>
      </c>
    </row>
    <row r="8" spans="2:42" ht="29" x14ac:dyDescent="0.35">
      <c r="D8" s="2" t="s">
        <v>336</v>
      </c>
      <c r="L8" s="5" t="s">
        <v>436</v>
      </c>
      <c r="Z8" t="s">
        <v>106</v>
      </c>
      <c r="AA8" t="s">
        <v>106</v>
      </c>
      <c r="AB8" t="s">
        <v>106</v>
      </c>
    </row>
    <row r="9" spans="2:42" x14ac:dyDescent="0.35">
      <c r="D9" s="2" t="s">
        <v>337</v>
      </c>
      <c r="L9" s="5" t="s">
        <v>437</v>
      </c>
      <c r="Z9" t="s">
        <v>107</v>
      </c>
      <c r="AA9" t="s">
        <v>107</v>
      </c>
      <c r="AB9" t="s">
        <v>107</v>
      </c>
    </row>
    <row r="10" spans="2:42" ht="29" x14ac:dyDescent="0.35">
      <c r="D10" s="2" t="s">
        <v>338</v>
      </c>
      <c r="L10" s="5" t="s">
        <v>438</v>
      </c>
      <c r="Z10" t="s">
        <v>108</v>
      </c>
      <c r="AA10" t="s">
        <v>108</v>
      </c>
      <c r="AB10" t="s">
        <v>108</v>
      </c>
    </row>
    <row r="11" spans="2:42" ht="29" x14ac:dyDescent="0.35">
      <c r="D11" s="2" t="s">
        <v>339</v>
      </c>
      <c r="L11" s="5" t="s">
        <v>439</v>
      </c>
      <c r="Z11" t="s">
        <v>440</v>
      </c>
      <c r="AA11" t="s">
        <v>441</v>
      </c>
      <c r="AB11" t="s">
        <v>442</v>
      </c>
    </row>
    <row r="12" spans="2:42" ht="43.5" x14ac:dyDescent="0.35">
      <c r="D12" s="2" t="s">
        <v>340</v>
      </c>
      <c r="L12" s="5" t="s">
        <v>443</v>
      </c>
    </row>
    <row r="13" spans="2:42" x14ac:dyDescent="0.35">
      <c r="D13" s="2" t="s">
        <v>444</v>
      </c>
      <c r="L13" s="5" t="s">
        <v>445</v>
      </c>
    </row>
    <row r="14" spans="2:42" x14ac:dyDescent="0.35">
      <c r="L14" s="5" t="s">
        <v>446</v>
      </c>
    </row>
    <row r="15" spans="2:42" x14ac:dyDescent="0.35">
      <c r="L15" s="5" t="s">
        <v>447</v>
      </c>
    </row>
    <row r="16" spans="2:42" x14ac:dyDescent="0.35">
      <c r="L16" s="5" t="s">
        <v>448</v>
      </c>
    </row>
    <row r="17" spans="12:12" x14ac:dyDescent="0.35">
      <c r="L17" s="5" t="s">
        <v>449</v>
      </c>
    </row>
  </sheetData>
  <sheetProtection algorithmName="SHA-512" hashValue="ixUsmvdtDx6qJt35d4UQ84BAy3Z4wdFy3aQRFMHZlwik2ucgOJATjQLUQfrErE1RjZM80J0cqcZ/0P2n2lgxnA==" saltValue="bHBoJy+W2BIfj+3LjHe3Xg==" spinCount="100000" sheet="1" objects="1" scenarios="1"/>
  <mergeCells count="1">
    <mergeCell ref="Z1:A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E283D4AA16744246A16C92235D91DBE5" ma:contentTypeVersion="212" ma:contentTypeDescription="Create a new document." ma:contentTypeScope="" ma:versionID="8f2203e8934a15a7b047d54b022cf292">
  <xsd:schema xmlns:xsd="http://www.w3.org/2001/XMLSchema" xmlns:xs="http://www.w3.org/2001/XMLSchema" xmlns:p="http://schemas.microsoft.com/office/2006/metadata/properties" xmlns:ns1="http://schemas.microsoft.com/sharepoint/v3" xmlns:ns2="0063f72e-ace3-48fb-9c1f-5b513408b31f" xmlns:ns3="48f0c7dc-c96c-4d60-ad0a-278580807f22" xmlns:ns4="b413c3fd-5a3b-4239-b985-69032e371c04" xmlns:ns5="a8f60570-4bd3-4f2b-950b-a996de8ab151" xmlns:ns6="aaacb922-5235-4a66-b188-303b9b46fbd7" xmlns:ns7="30935593-865c-449f-89c2-dcb4480bfd22" xmlns:ns8="http://schemas.microsoft.com/sharepoint/v4" targetNamespace="http://schemas.microsoft.com/office/2006/metadata/properties" ma:root="true" ma:fieldsID="27b598e2c524a4727c658ab1b43bf433" ns1:_="" ns2:_="" ns3:_="" ns4:_="" ns5:_="" ns6:_="" ns7:_="" ns8:_="">
    <xsd:import namespace="http://schemas.microsoft.com/sharepoint/v3"/>
    <xsd:import namespace="0063f72e-ace3-48fb-9c1f-5b513408b31f"/>
    <xsd:import namespace="48f0c7dc-c96c-4d60-ad0a-278580807f22"/>
    <xsd:import namespace="b413c3fd-5a3b-4239-b985-69032e371c04"/>
    <xsd:import namespace="a8f60570-4bd3-4f2b-950b-a996de8ab151"/>
    <xsd:import namespace="aaacb922-5235-4a66-b188-303b9b46fbd7"/>
    <xsd:import namespace="30935593-865c-449f-89c2-dcb4480bfd22"/>
    <xsd:import namespace="http://schemas.microsoft.com/sharepoint/v4"/>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AutoKeyPoints" minOccurs="0"/>
                <xsd:element ref="ns7:MediaServiceKeyPoints" minOccurs="0"/>
                <xsd:element ref="ns7:MediaServiceAutoTags" minOccurs="0"/>
                <xsd:element ref="ns7:MediaServiceGenerationTime" minOccurs="0"/>
                <xsd:element ref="ns7:MediaServiceEventHashCode" minOccurs="0"/>
                <xsd:element ref="ns3:_dlc_DocId" minOccurs="0"/>
                <xsd:element ref="ns3:_dlc_DocIdUrl" minOccurs="0"/>
                <xsd:element ref="ns3:_dlc_DocIdPersistId" minOccurs="0"/>
                <xsd:element ref="ns7:MediaServiceDateTaken" minOccurs="0"/>
                <xsd:element ref="ns3:SharedWithUsers" minOccurs="0"/>
                <xsd:element ref="ns3:SharedWithDetails" minOccurs="0"/>
                <xsd:element ref="ns7:MediaServiceOCR" minOccurs="0"/>
                <xsd:element ref="ns8:IconOverlay" minOccurs="0"/>
                <xsd:element ref="ns1:_vti_ItemDeclaredRecord" minOccurs="0"/>
                <xsd:element ref="ns1:_vti_ItemHoldRecordStatus" minOccurs="0"/>
                <xsd:element ref="ns7:dnkp" minOccurs="0"/>
                <xsd:element ref="ns7:_x0043_R002" minOccurs="0"/>
                <xsd:element ref="ns7:_Flow_SignoffStatus" minOccurs="0"/>
                <xsd:element ref="ns7:MediaServiceLocation" minOccurs="0"/>
                <xsd:element ref="ns7:MediaLengthInSeconds" minOccurs="0"/>
                <xsd:element ref="ns7:lcf76f155ced4ddcb4097134ff3c332f" minOccurs="0"/>
                <xsd:element ref="ns7:MediaServiceObjectDetectorVersions" minOccurs="0"/>
                <xsd:element ref="ns7: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34" nillable="true" ma:displayName="Declared Record" ma:hidden="true" ma:internalName="_vti_ItemDeclaredRecord" ma:readOnly="true">
      <xsd:simpleType>
        <xsd:restriction base="dms:DateTime"/>
      </xsd:simpleType>
    </xsd:element>
    <xsd:element name="_vti_ItemHoldRecordStatus" ma:index="35" nillable="true" ma:displayName="Hold and Record Status" ma:decimals="0" ma:hidden="true" ma:internalName="_vti_ItemHoldRecordStatus" ma:readOnly="true">
      <xsd:simpleType>
        <xsd:restriction base="dms:Unknown"/>
      </xsd:simpleType>
    </xsd:element>
    <xsd:element name="_ip_UnifiedCompliancePolicyProperties" ma:index="45" nillable="true" ma:displayName="Unified Compliance Policy Properties" ma:hidden="true" ma:internalName="_ip_UnifiedCompliancePolicyProperties">
      <xsd:simpleType>
        <xsd:restriction base="dms:Note"/>
      </xsd:simpleType>
    </xsd:element>
    <xsd:element name="_ip_UnifiedCompliancePolicyUIAction" ma:index="4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48f0c7dc-c96c-4d60-ad0a-278580807f22"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Efficiency and Local|457be5e4-4b91-494e-beda-509bcb82df7c"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3670dbc0-b6e8-4d46-9370-37b7d66ca0a7}" ma:internalName="TaxCatchAll" ma:showField="CatchAllData" ma:web="48f0c7dc-c96c-4d60-ad0a-278580807f22">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3670dbc0-b6e8-4d46-9370-37b7d66ca0a7}" ma:internalName="TaxCatchAllLabel" ma:readOnly="true" ma:showField="CatchAllDataLabel" ma:web="48f0c7dc-c96c-4d60-ad0a-278580807f22">
      <xsd:complexType>
        <xsd:complexContent>
          <xsd:extension base="dms:MultiChoiceLookup">
            <xsd:sequence>
              <xsd:element name="Value" type="dms:Lookup" maxOccurs="unbounded" minOccurs="0" nillable="true"/>
            </xsd:sequence>
          </xsd:extension>
        </xsd:complexContent>
      </xsd:complexType>
    </xsd:element>
    <xsd:element name="_dlc_DocId" ma:index="26" nillable="true" ma:displayName="Document ID Value" ma:description="The value of the document ID assigned to this item." ma:internalName="_dlc_DocId" ma:readOnly="true">
      <xsd:simpleType>
        <xsd:restriction base="dms:Text"/>
      </xsd:simpleType>
    </xsd:element>
    <xsd:element name="_dlc_DocIdUrl" ma:index="2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935593-865c-449f-89c2-dcb4480bfd22"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AutoTags" ma:index="23" nillable="true" ma:displayName="Tags" ma:internalName="MediaServiceAutoTags"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DateTaken" ma:index="29" nillable="true" ma:displayName="MediaServiceDateTaken" ma:hidden="true" ma:internalName="MediaServiceDateTaken"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dnkp" ma:index="36" nillable="true" ma:displayName="Number" ma:internalName="dnkp">
      <xsd:simpleType>
        <xsd:restriction base="dms:Number"/>
      </xsd:simpleType>
    </xsd:element>
    <xsd:element name="_x0043_R002" ma:index="37" nillable="true" ma:displayName="CR ID Number" ma:description="CR ID" ma:format="Dropdown" ma:internalName="_x0043_R002" ma:percentage="FALSE">
      <xsd:simpleType>
        <xsd:restriction base="dms:Number"/>
      </xsd:simpleType>
    </xsd:element>
    <xsd:element name="_Flow_SignoffStatus" ma:index="38" nillable="true" ma:displayName="Sign-off status" ma:internalName="Sign_x002d_off_x0020_status">
      <xsd:simpleType>
        <xsd:restriction base="dms:Text"/>
      </xsd:simpleType>
    </xsd:element>
    <xsd:element name="MediaServiceLocation" ma:index="39" nillable="true" ma:displayName="Location" ma:internalName="MediaServiceLocation" ma:readOnly="true">
      <xsd:simpleType>
        <xsd:restriction base="dms:Text"/>
      </xsd:simpleType>
    </xsd:element>
    <xsd:element name="MediaLengthInSeconds" ma:index="40" nillable="true" ma:displayName="Length (seconds)" ma:internalName="MediaLengthInSeconds" ma:readOnly="true">
      <xsd:simpleType>
        <xsd:restriction base="dms:Unknown"/>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2024-08-28T10:37:12+00:00</Date_x0020_Opened>
    <_Flow_SignoffStatus xmlns="30935593-865c-449f-89c2-dcb4480bfd22" xsi:nil="true"/>
    <LegacyData xmlns="aaacb922-5235-4a66-b188-303b9b46fbd7" xsi:nil="true"/>
    <_ip_UnifiedCompliancePolicyUIAction xmlns="http://schemas.microsoft.com/sharepoint/v3" xsi:nil="true"/>
    <Descriptor xmlns="0063f72e-ace3-48fb-9c1f-5b513408b31f" xsi:nil="true"/>
    <_x0043_R002 xmlns="30935593-865c-449f-89c2-dcb4480bfd22" xsi:nil="true"/>
    <TaxCatchAll xmlns="48f0c7dc-c96c-4d60-ad0a-278580807f22">
      <Value>1</Value>
    </TaxCatchAll>
    <IconOverlay xmlns="http://schemas.microsoft.com/sharepoint/v4" xsi:nil="true"/>
    <dnkp xmlns="30935593-865c-449f-89c2-dcb4480bfd22" xsi:nil="true"/>
    <_ip_UnifiedCompliancePolicyProperties xmlns="http://schemas.microsoft.com/sharepoint/v3" xsi:nil="true"/>
    <Security_x0020_Classification xmlns="0063f72e-ace3-48fb-9c1f-5b513408b31f">OFFICIAL</Security_x0020_Classification>
    <Retention_x0020_Label xmlns="a8f60570-4bd3-4f2b-950b-a996de8ab151" xsi:nil="true"/>
    <Date_x0020_Closed xmlns="b413c3fd-5a3b-4239-b985-69032e371c04" xsi:nil="true"/>
    <lcf76f155ced4ddcb4097134ff3c332f xmlns="30935593-865c-449f-89c2-dcb4480bfd22">
      <Terms xmlns="http://schemas.microsoft.com/office/infopath/2007/PartnerControls"/>
    </lcf76f155ced4ddcb4097134ff3c332f>
    <m975189f4ba442ecbf67d4147307b177 xmlns="48f0c7dc-c96c-4d60-ad0a-278580807f22">
      <Terms xmlns="http://schemas.microsoft.com/office/infopath/2007/PartnerControls">
        <TermInfo xmlns="http://schemas.microsoft.com/office/infopath/2007/PartnerControls">
          <TermName xmlns="http://schemas.microsoft.com/office/infopath/2007/PartnerControls">Energy Efficiency and Local</TermName>
          <TermId xmlns="http://schemas.microsoft.com/office/infopath/2007/PartnerControls">457be5e4-4b91-494e-beda-509bcb82df7c</TermId>
        </TermInfo>
      </Terms>
    </m975189f4ba442ecbf67d4147307b177>
    <_dlc_DocId xmlns="48f0c7dc-c96c-4d60-ad0a-278580807f22">KVZ3EC5Z6N2S-721230404-627028</_dlc_DocId>
    <_dlc_DocIdUrl xmlns="48f0c7dc-c96c-4d60-ad0a-278580807f22">
      <Url>https://beisgov.sharepoint.com/sites/EnergyEfficiencyandLocal/_layouts/15/DocIdRedir.aspx?ID=KVZ3EC5Z6N2S-721230404-627028</Url>
      <Description>KVZ3EC5Z6N2S-721230404-627028</Description>
    </_dlc_DocIdUrl>
  </documentManagement>
</p:properties>
</file>

<file path=customXml/itemProps1.xml><?xml version="1.0" encoding="utf-8"?>
<ds:datastoreItem xmlns:ds="http://schemas.openxmlformats.org/officeDocument/2006/customXml" ds:itemID="{969A6712-42AC-45BB-B562-8103332E888D}">
  <ds:schemaRefs>
    <ds:schemaRef ds:uri="http://schemas.microsoft.com/sharepoint/v3/contenttype/forms"/>
  </ds:schemaRefs>
</ds:datastoreItem>
</file>

<file path=customXml/itemProps2.xml><?xml version="1.0" encoding="utf-8"?>
<ds:datastoreItem xmlns:ds="http://schemas.openxmlformats.org/officeDocument/2006/customXml" ds:itemID="{9DD1A299-CE47-41A3-8274-7422CE49B491}">
  <ds:schemaRefs>
    <ds:schemaRef ds:uri="http://schemas.microsoft.com/sharepoint/events"/>
  </ds:schemaRefs>
</ds:datastoreItem>
</file>

<file path=customXml/itemProps3.xml><?xml version="1.0" encoding="utf-8"?>
<ds:datastoreItem xmlns:ds="http://schemas.openxmlformats.org/officeDocument/2006/customXml" ds:itemID="{3BF2FD34-6CD3-4B38-8165-9AA3F67CCB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063f72e-ace3-48fb-9c1f-5b513408b31f"/>
    <ds:schemaRef ds:uri="48f0c7dc-c96c-4d60-ad0a-278580807f22"/>
    <ds:schemaRef ds:uri="b413c3fd-5a3b-4239-b985-69032e371c04"/>
    <ds:schemaRef ds:uri="a8f60570-4bd3-4f2b-950b-a996de8ab151"/>
    <ds:schemaRef ds:uri="aaacb922-5235-4a66-b188-303b9b46fbd7"/>
    <ds:schemaRef ds:uri="30935593-865c-449f-89c2-dcb4480bfd22"/>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3798C1D-3231-4734-883B-FCBB5331E13F}">
  <ds:schemaRefs>
    <ds:schemaRef ds:uri="http://schemas.microsoft.com/office/2006/metadata/properties"/>
    <ds:schemaRef ds:uri="30935593-865c-449f-89c2-dcb4480bfd22"/>
    <ds:schemaRef ds:uri="a8f60570-4bd3-4f2b-950b-a996de8ab151"/>
    <ds:schemaRef ds:uri="http://www.w3.org/XML/1998/namespace"/>
    <ds:schemaRef ds:uri="48f0c7dc-c96c-4d60-ad0a-278580807f22"/>
    <ds:schemaRef ds:uri="http://schemas.microsoft.com/sharepoint/v3"/>
    <ds:schemaRef ds:uri="http://schemas.microsoft.com/office/2006/documentManagement/types"/>
    <ds:schemaRef ds:uri="0063f72e-ace3-48fb-9c1f-5b513408b31f"/>
    <ds:schemaRef ds:uri="http://schemas.microsoft.com/sharepoint/v4"/>
    <ds:schemaRef ds:uri="http://purl.org/dc/terms/"/>
    <ds:schemaRef ds:uri="http://purl.org/dc/dcmitype/"/>
    <ds:schemaRef ds:uri="b413c3fd-5a3b-4239-b985-69032e371c04"/>
    <ds:schemaRef ds:uri="http://purl.org/dc/elements/1.1/"/>
    <ds:schemaRef ds:uri="http://schemas.openxmlformats.org/package/2006/metadata/core-properties"/>
    <ds:schemaRef ds:uri="http://schemas.microsoft.com/office/infopath/2007/PartnerControls"/>
    <ds:schemaRef ds:uri="aaacb922-5235-4a66-b188-303b9b46fbd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 Guidance</vt:lpstr>
      <vt:lpstr>ii) Declarations</vt:lpstr>
      <vt:lpstr>Section 1- Applicant details</vt:lpstr>
      <vt:lpstr>Section 2- Strategic Fit</vt:lpstr>
      <vt:lpstr>Section 3- Delivery Forecast</vt:lpstr>
      <vt:lpstr>Section 4- Commercial Assurance</vt:lpstr>
      <vt:lpstr>Section 5i)- Delivery Assurance</vt:lpstr>
      <vt:lpstr>Section 5ii)- Evaluation</vt:lpstr>
      <vt:lpstr>Section 6- Challenge Fund</vt:lpstr>
      <vt:lpstr>Engine - TO HIDE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Copping, Emily (Energy Security)</dc:creator>
  <cp:keywords/>
  <dc:description/>
  <cp:lastModifiedBy>Cornforth, Jack (Energy Security)</cp:lastModifiedBy>
  <cp:revision/>
  <dcterms:created xsi:type="dcterms:W3CDTF">2024-08-27T16:16:10Z</dcterms:created>
  <dcterms:modified xsi:type="dcterms:W3CDTF">2024-10-03T08:23:43Z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2024-08-28T10:35:58Z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f40c4699-e7da-4989-95a4-ef4a65e5527f</vt:lpwstr>
  </property>
  <property fmtid="{D5CDD505-2E9C-101B-9397-08002B2CF9AE}" pid="8" name="MSIP_Label_ba62f585-b40f-4ab9-bafe-39150f03d124_ContentBits">
    <vt:lpwstr>0</vt:lpwstr>
  </property>
  <property fmtid="{D5CDD505-2E9C-101B-9397-08002B2CF9AE}" pid="9" name="ContentTypeId">
    <vt:lpwstr>0x010100E283D4AA16744246A16C92235D91DBE5</vt:lpwstr>
  </property>
  <property fmtid="{D5CDD505-2E9C-101B-9397-08002B2CF9AE}" pid="10" name="Business Unit">
    <vt:lpwstr>1;#Energy Efficiency and Local|457be5e4-4b91-494e-beda-509bcb82df7c</vt:lpwstr>
  </property>
  <property fmtid="{D5CDD505-2E9C-101B-9397-08002B2CF9AE}" pid="11" name="MediaServiceImageTags">
    <vt:lpwstr/>
  </property>
  <property fmtid="{D5CDD505-2E9C-101B-9397-08002B2CF9AE}" pid="12" name="_dlc_DocIdItemGuid">
    <vt:lpwstr>e9681a05-1a2f-440f-a0b7-605de6a0e107</vt:lpwstr>
  </property>
</Properties>
</file>