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Publications\DUKES\Main chapters\Chapter 1 - Energy\"/>
    </mc:Choice>
  </mc:AlternateContent>
  <xr:revisionPtr revIDLastSave="0" documentId="13_ncr:1_{E6E7B194-7842-4744-9DC5-DD318EDC53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35" r:id="rId1"/>
    <sheet name="2022" sheetId="34" r:id="rId2"/>
    <sheet name="2021" sheetId="33" r:id="rId3"/>
    <sheet name="2020" sheetId="32" r:id="rId4"/>
    <sheet name="2019" sheetId="31" r:id="rId5"/>
    <sheet name="2018" sheetId="30" r:id="rId6"/>
    <sheet name="2017" sheetId="29" r:id="rId7"/>
    <sheet name="2016" sheetId="28" r:id="rId8"/>
    <sheet name="2015" sheetId="27" r:id="rId9"/>
    <sheet name="2014" sheetId="26" r:id="rId10"/>
    <sheet name="2013" sheetId="25" r:id="rId11"/>
    <sheet name="2012" sheetId="24" r:id="rId12"/>
    <sheet name="2011" sheetId="23" r:id="rId13"/>
    <sheet name="2010" sheetId="22" r:id="rId14"/>
    <sheet name="2009" sheetId="21" r:id="rId15"/>
    <sheet name="2008" sheetId="20" r:id="rId16"/>
    <sheet name="2007" sheetId="19" r:id="rId17"/>
    <sheet name="2006" sheetId="18" r:id="rId18"/>
    <sheet name="2005" sheetId="17" r:id="rId19"/>
    <sheet name="2004" sheetId="16" r:id="rId20"/>
    <sheet name="2003" sheetId="15" r:id="rId21"/>
    <sheet name="2002" sheetId="14" r:id="rId22"/>
    <sheet name="2001" sheetId="13" r:id="rId23"/>
    <sheet name="2000" sheetId="12" r:id="rId24"/>
    <sheet name="1999" sheetId="11" r:id="rId25"/>
    <sheet name="1998" sheetId="10" r:id="rId26"/>
  </sheets>
  <definedNames>
    <definedName name="_xlnm.Print_Area" localSheetId="25">'1998'!$A$1:$J$68</definedName>
    <definedName name="_xlnm.Print_Area" localSheetId="24">'1999'!$A$1:$K$68</definedName>
    <definedName name="_xlnm.Print_Area" localSheetId="23">'2000'!$A$1:$K$68</definedName>
    <definedName name="_xlnm.Print_Area" localSheetId="22">'2001'!$A$1:$K$68</definedName>
    <definedName name="_xlnm.Print_Area" localSheetId="21">'2002'!$A$1:$K$68</definedName>
    <definedName name="_xlnm.Print_Area" localSheetId="20">'2003'!$A$1:$K$68</definedName>
    <definedName name="_xlnm.Print_Area" localSheetId="19">'2004'!$A$1:$K$68</definedName>
    <definedName name="_xlnm.Print_Area" localSheetId="18">'2005'!$A$1:$K$68</definedName>
    <definedName name="_xlnm.Print_Area" localSheetId="17">'2006'!$A$1:$K$68</definedName>
    <definedName name="_xlnm.Print_Area" localSheetId="16">'2007'!$A$1:$K$68</definedName>
    <definedName name="_xlnm.Print_Area" localSheetId="15">'2008'!$A$1:$K$68</definedName>
    <definedName name="_xlnm.Print_Area" localSheetId="14">'2009'!$A$1:$K$68</definedName>
    <definedName name="_xlnm.Print_Area" localSheetId="13">'2010'!$A$1:$K$68</definedName>
    <definedName name="_xlnm.Print_Area" localSheetId="12">'2011'!$A$1:$K$68</definedName>
    <definedName name="_xlnm.Print_Area" localSheetId="11">'2012'!$A$1:$K$68</definedName>
    <definedName name="_xlnm.Print_Area" localSheetId="10">'2013'!$A$1:$K$68</definedName>
    <definedName name="_xlnm.Print_Area" localSheetId="9">'2014'!$A$1:$K$68</definedName>
    <definedName name="_xlnm.Print_Area" localSheetId="8">'2015'!$A$1:$K$68</definedName>
    <definedName name="_xlnm.Print_Area" localSheetId="7">'2016'!$A$1:$K$68</definedName>
    <definedName name="_xlnm.Print_Area" localSheetId="6">'2017'!$A$1:$K$68</definedName>
    <definedName name="_xlnm.Print_Area" localSheetId="5">'2018'!$A$1:$K$68</definedName>
    <definedName name="_xlnm.Print_Area" localSheetId="4">'2019'!$A$1:$K$68</definedName>
    <definedName name="_xlnm.Print_Area" localSheetId="3">'2020'!$A$1:$K$67</definedName>
    <definedName name="_xlnm.Print_Area" localSheetId="2">'2021'!$A$1:$K$67</definedName>
    <definedName name="_xlnm.Print_Area" localSheetId="1">'2022'!$A$1:$K$67</definedName>
    <definedName name="_xlnm.Print_Area" localSheetId="0">'2023'!$A$1:$K$67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35" l="1"/>
  <c r="D34" i="35"/>
  <c r="E33" i="35"/>
  <c r="K32" i="35"/>
  <c r="I32" i="35"/>
  <c r="G27" i="35"/>
  <c r="D22" i="35"/>
  <c r="C22" i="35"/>
  <c r="C17" i="35"/>
  <c r="K16" i="35"/>
  <c r="J15" i="35"/>
  <c r="K14" i="35"/>
  <c r="I14" i="35"/>
  <c r="F13" i="35"/>
  <c r="H12" i="35"/>
  <c r="G11" i="35"/>
  <c r="D10" i="35"/>
  <c r="G9" i="35"/>
  <c r="F9" i="35"/>
  <c r="C8" i="35"/>
  <c r="B7" i="35"/>
  <c r="D6" i="35"/>
  <c r="C6" i="35"/>
  <c r="G5" i="35"/>
  <c r="F5" i="35"/>
  <c r="E5" i="35"/>
  <c r="I48" i="35"/>
  <c r="D35" i="35"/>
  <c r="H34" i="35"/>
  <c r="F31" i="35"/>
  <c r="J30" i="35"/>
  <c r="B30" i="35"/>
  <c r="H25" i="35"/>
  <c r="D24" i="35"/>
  <c r="H23" i="35"/>
  <c r="F23" i="35"/>
  <c r="J22" i="35"/>
  <c r="H21" i="35"/>
  <c r="E21" i="35"/>
  <c r="B21" i="35"/>
  <c r="J20" i="35"/>
  <c r="D20" i="35"/>
  <c r="B20" i="35"/>
  <c r="D19" i="35"/>
  <c r="J18" i="35"/>
  <c r="B18" i="35"/>
  <c r="H17" i="35"/>
  <c r="J16" i="35"/>
  <c r="I16" i="35"/>
  <c r="D16" i="35"/>
  <c r="B16" i="35"/>
  <c r="H14" i="35"/>
  <c r="J14" i="35"/>
  <c r="J13" i="35"/>
  <c r="H13" i="35"/>
  <c r="B12" i="35"/>
  <c r="J12" i="35"/>
  <c r="F12" i="35"/>
  <c r="H11" i="35"/>
  <c r="J10" i="35"/>
  <c r="F10" i="35"/>
  <c r="D8" i="35"/>
  <c r="E7" i="35"/>
  <c r="F7" i="35"/>
  <c r="J6" i="35"/>
  <c r="B6" i="35"/>
  <c r="J5" i="35"/>
  <c r="H5" i="35"/>
  <c r="D5" i="35"/>
  <c r="B5" i="35"/>
  <c r="N4" i="35"/>
  <c r="K2" i="35"/>
  <c r="Q1" i="35"/>
  <c r="C58" i="35" l="1"/>
  <c r="G7" i="35"/>
  <c r="F8" i="35"/>
  <c r="H9" i="35"/>
  <c r="H10" i="35"/>
  <c r="J11" i="35"/>
  <c r="K12" i="35"/>
  <c r="I12" i="35"/>
  <c r="C15" i="35"/>
  <c r="K15" i="35"/>
  <c r="D17" i="35"/>
  <c r="B19" i="35"/>
  <c r="E19" i="35"/>
  <c r="C20" i="35"/>
  <c r="F21" i="35"/>
  <c r="G23" i="35"/>
  <c r="F24" i="35"/>
  <c r="H27" i="35"/>
  <c r="G29" i="35"/>
  <c r="B32" i="35"/>
  <c r="J32" i="35"/>
  <c r="F33" i="35"/>
  <c r="K34" i="35"/>
  <c r="I34" i="35"/>
  <c r="E35" i="35"/>
  <c r="D36" i="35"/>
  <c r="H36" i="35"/>
  <c r="D37" i="35"/>
  <c r="C38" i="35"/>
  <c r="H43" i="35"/>
  <c r="G45" i="35"/>
  <c r="B48" i="35"/>
  <c r="J48" i="35"/>
  <c r="F49" i="35"/>
  <c r="K50" i="35"/>
  <c r="I50" i="35"/>
  <c r="E51" i="35"/>
  <c r="D52" i="35"/>
  <c r="H52" i="35"/>
  <c r="D53" i="35"/>
  <c r="C54" i="35"/>
  <c r="H59" i="35"/>
  <c r="G61" i="35"/>
  <c r="H41" i="35"/>
  <c r="G43" i="35"/>
  <c r="B46" i="35"/>
  <c r="J46" i="35"/>
  <c r="F47" i="35"/>
  <c r="E49" i="35"/>
  <c r="D50" i="35"/>
  <c r="H50" i="35"/>
  <c r="D51" i="35"/>
  <c r="C52" i="35"/>
  <c r="H57" i="35"/>
  <c r="G59" i="35"/>
  <c r="H7" i="35"/>
  <c r="H8" i="35"/>
  <c r="I10" i="35"/>
  <c r="E17" i="35"/>
  <c r="F19" i="35"/>
  <c r="G21" i="35"/>
  <c r="J24" i="35"/>
  <c r="H29" i="35"/>
  <c r="B34" i="35"/>
  <c r="F35" i="35"/>
  <c r="I36" i="35"/>
  <c r="D38" i="35"/>
  <c r="D39" i="35"/>
  <c r="H45" i="35"/>
  <c r="G47" i="35"/>
  <c r="J50" i="35"/>
  <c r="K52" i="35"/>
  <c r="E53" i="35"/>
  <c r="H54" i="35"/>
  <c r="C56" i="35"/>
  <c r="I8" i="35"/>
  <c r="B14" i="35"/>
  <c r="E15" i="35"/>
  <c r="F17" i="35"/>
  <c r="D18" i="35"/>
  <c r="F20" i="35"/>
  <c r="H22" i="35"/>
  <c r="J23" i="35"/>
  <c r="K24" i="35"/>
  <c r="D25" i="35"/>
  <c r="C26" i="35"/>
  <c r="H31" i="35"/>
  <c r="G33" i="35"/>
  <c r="B36" i="35"/>
  <c r="J36" i="35"/>
  <c r="F37" i="35"/>
  <c r="K38" i="35"/>
  <c r="I38" i="35"/>
  <c r="E39" i="35"/>
  <c r="D40" i="35"/>
  <c r="H40" i="35"/>
  <c r="D41" i="35"/>
  <c r="C42" i="35"/>
  <c r="H47" i="35"/>
  <c r="G49" i="35"/>
  <c r="B52" i="35"/>
  <c r="J52" i="35"/>
  <c r="F53" i="35"/>
  <c r="K54" i="35"/>
  <c r="I54" i="35"/>
  <c r="E55" i="35"/>
  <c r="D56" i="35"/>
  <c r="H56" i="35"/>
  <c r="D57" i="35"/>
  <c r="E62" i="35"/>
  <c r="I61" i="35"/>
  <c r="E60" i="35"/>
  <c r="I59" i="35"/>
  <c r="E58" i="35"/>
  <c r="I57" i="35"/>
  <c r="E56" i="35"/>
  <c r="I55" i="35"/>
  <c r="E54" i="35"/>
  <c r="I53" i="35"/>
  <c r="E52" i="35"/>
  <c r="I51" i="35"/>
  <c r="E50" i="35"/>
  <c r="I49" i="35"/>
  <c r="E48" i="35"/>
  <c r="I47" i="35"/>
  <c r="E46" i="35"/>
  <c r="I45" i="35"/>
  <c r="E44" i="35"/>
  <c r="I43" i="35"/>
  <c r="E42" i="35"/>
  <c r="I41" i="35"/>
  <c r="E40" i="35"/>
  <c r="I39" i="35"/>
  <c r="E38" i="35"/>
  <c r="I37" i="35"/>
  <c r="E36" i="35"/>
  <c r="I35" i="35"/>
  <c r="E34" i="35"/>
  <c r="I33" i="35"/>
  <c r="E32" i="35"/>
  <c r="I31" i="35"/>
  <c r="E30" i="35"/>
  <c r="I29" i="35"/>
  <c r="E28" i="35"/>
  <c r="I27" i="35"/>
  <c r="E26" i="35"/>
  <c r="I25" i="35"/>
  <c r="E24" i="35"/>
  <c r="I23" i="35"/>
  <c r="E22" i="35"/>
  <c r="I21" i="35"/>
  <c r="E20" i="35"/>
  <c r="I19" i="35"/>
  <c r="E18" i="35"/>
  <c r="I17" i="35"/>
  <c r="E16" i="35"/>
  <c r="I15" i="35"/>
  <c r="E14" i="35"/>
  <c r="I13" i="35"/>
  <c r="E12" i="35"/>
  <c r="I11" i="35"/>
  <c r="E10" i="35"/>
  <c r="I9" i="35"/>
  <c r="E8" i="35"/>
  <c r="I7" i="35"/>
  <c r="E6" i="35"/>
  <c r="D62" i="35"/>
  <c r="K62" i="35"/>
  <c r="J62" i="35"/>
  <c r="B62" i="35"/>
  <c r="I62" i="35"/>
  <c r="H62" i="35"/>
  <c r="G62" i="35"/>
  <c r="K61" i="35"/>
  <c r="C61" i="35"/>
  <c r="G60" i="35"/>
  <c r="K59" i="35"/>
  <c r="C59" i="35"/>
  <c r="G58" i="35"/>
  <c r="K57" i="35"/>
  <c r="C57" i="35"/>
  <c r="G56" i="35"/>
  <c r="K55" i="35"/>
  <c r="C55" i="35"/>
  <c r="G54" i="35"/>
  <c r="K53" i="35"/>
  <c r="C53" i="35"/>
  <c r="G52" i="35"/>
  <c r="K51" i="35"/>
  <c r="C51" i="35"/>
  <c r="G50" i="35"/>
  <c r="K49" i="35"/>
  <c r="C49" i="35"/>
  <c r="G48" i="35"/>
  <c r="K47" i="35"/>
  <c r="C47" i="35"/>
  <c r="G46" i="35"/>
  <c r="K45" i="35"/>
  <c r="C45" i="35"/>
  <c r="G44" i="35"/>
  <c r="K43" i="35"/>
  <c r="C43" i="35"/>
  <c r="G42" i="35"/>
  <c r="K41" i="35"/>
  <c r="C41" i="35"/>
  <c r="G40" i="35"/>
  <c r="K39" i="35"/>
  <c r="C39" i="35"/>
  <c r="G38" i="35"/>
  <c r="K37" i="35"/>
  <c r="C37" i="35"/>
  <c r="G36" i="35"/>
  <c r="K35" i="35"/>
  <c r="C35" i="35"/>
  <c r="G34" i="35"/>
  <c r="K33" i="35"/>
  <c r="C33" i="35"/>
  <c r="G32" i="35"/>
  <c r="K31" i="35"/>
  <c r="C31" i="35"/>
  <c r="G30" i="35"/>
  <c r="K29" i="35"/>
  <c r="C29" i="35"/>
  <c r="G28" i="35"/>
  <c r="K27" i="35"/>
  <c r="C27" i="35"/>
  <c r="G26" i="35"/>
  <c r="K25" i="35"/>
  <c r="C25" i="35"/>
  <c r="G24" i="35"/>
  <c r="K23" i="35"/>
  <c r="C23" i="35"/>
  <c r="G22" i="35"/>
  <c r="K21" i="35"/>
  <c r="C21" i="35"/>
  <c r="G20" i="35"/>
  <c r="K19" i="35"/>
  <c r="K17" i="35"/>
  <c r="G14" i="35"/>
  <c r="K13" i="35"/>
  <c r="C13" i="35"/>
  <c r="G12" i="35"/>
  <c r="K11" i="35"/>
  <c r="C11" i="35"/>
  <c r="G10" i="35"/>
  <c r="K9" i="35"/>
  <c r="C9" i="35"/>
  <c r="G8" i="35"/>
  <c r="K7" i="35"/>
  <c r="C7" i="35"/>
  <c r="G6" i="35"/>
  <c r="F62" i="35"/>
  <c r="J61" i="35"/>
  <c r="B61" i="35"/>
  <c r="F60" i="35"/>
  <c r="J59" i="35"/>
  <c r="B59" i="35"/>
  <c r="F58" i="35"/>
  <c r="J57" i="35"/>
  <c r="B57" i="35"/>
  <c r="F56" i="35"/>
  <c r="J55" i="35"/>
  <c r="B55" i="35"/>
  <c r="F54" i="35"/>
  <c r="J53" i="35"/>
  <c r="B53" i="35"/>
  <c r="F52" i="35"/>
  <c r="J51" i="35"/>
  <c r="B51" i="35"/>
  <c r="F50" i="35"/>
  <c r="J49" i="35"/>
  <c r="B49" i="35"/>
  <c r="F48" i="35"/>
  <c r="J47" i="35"/>
  <c r="B47" i="35"/>
  <c r="F46" i="35"/>
  <c r="J45" i="35"/>
  <c r="B45" i="35"/>
  <c r="F44" i="35"/>
  <c r="J43" i="35"/>
  <c r="B43" i="35"/>
  <c r="F42" i="35"/>
  <c r="J41" i="35"/>
  <c r="B41" i="35"/>
  <c r="F40" i="35"/>
  <c r="J39" i="35"/>
  <c r="B39" i="35"/>
  <c r="F38" i="35"/>
  <c r="J37" i="35"/>
  <c r="B37" i="35"/>
  <c r="F36" i="35"/>
  <c r="J35" i="35"/>
  <c r="B35" i="35"/>
  <c r="F34" i="35"/>
  <c r="J33" i="35"/>
  <c r="B33" i="35"/>
  <c r="F32" i="35"/>
  <c r="J31" i="35"/>
  <c r="B31" i="35"/>
  <c r="F30" i="35"/>
  <c r="J29" i="35"/>
  <c r="B29" i="35"/>
  <c r="F28" i="35"/>
  <c r="J27" i="35"/>
  <c r="B27" i="35"/>
  <c r="F26" i="35"/>
  <c r="J25" i="35"/>
  <c r="I5" i="35"/>
  <c r="F6" i="35"/>
  <c r="J8" i="35"/>
  <c r="J9" i="35"/>
  <c r="K10" i="35"/>
  <c r="D15" i="35"/>
  <c r="B17" i="35"/>
  <c r="C18" i="35"/>
  <c r="F22" i="35"/>
  <c r="H24" i="35"/>
  <c r="G31" i="35"/>
  <c r="J34" i="35"/>
  <c r="K36" i="35"/>
  <c r="E37" i="35"/>
  <c r="H38" i="35"/>
  <c r="C40" i="35"/>
  <c r="B50" i="35"/>
  <c r="F51" i="35"/>
  <c r="I52" i="35"/>
  <c r="D54" i="35"/>
  <c r="D55" i="35"/>
  <c r="H61" i="35"/>
  <c r="H6" i="35"/>
  <c r="J7" i="35"/>
  <c r="K8" i="35"/>
  <c r="D13" i="35"/>
  <c r="B15" i="35"/>
  <c r="C16" i="35"/>
  <c r="G19" i="35"/>
  <c r="I24" i="35"/>
  <c r="C5" i="35"/>
  <c r="K5" i="35"/>
  <c r="K6" i="35"/>
  <c r="I6" i="35"/>
  <c r="D11" i="35"/>
  <c r="B13" i="35"/>
  <c r="E13" i="35"/>
  <c r="C14" i="35"/>
  <c r="F15" i="35"/>
  <c r="G17" i="35"/>
  <c r="F18" i="35"/>
  <c r="G18" i="35"/>
  <c r="H19" i="35"/>
  <c r="H20" i="35"/>
  <c r="J21" i="35"/>
  <c r="K22" i="35"/>
  <c r="I22" i="35"/>
  <c r="E25" i="35"/>
  <c r="D26" i="35"/>
  <c r="H26" i="35"/>
  <c r="D27" i="35"/>
  <c r="C28" i="35"/>
  <c r="H33" i="35"/>
  <c r="G35" i="35"/>
  <c r="B38" i="35"/>
  <c r="J38" i="35"/>
  <c r="F39" i="35"/>
  <c r="K40" i="35"/>
  <c r="I40" i="35"/>
  <c r="E41" i="35"/>
  <c r="D42" i="35"/>
  <c r="H42" i="35"/>
  <c r="D43" i="35"/>
  <c r="C44" i="35"/>
  <c r="H49" i="35"/>
  <c r="G51" i="35"/>
  <c r="B54" i="35"/>
  <c r="J54" i="35"/>
  <c r="F55" i="35"/>
  <c r="K56" i="35"/>
  <c r="I56" i="35"/>
  <c r="E57" i="35"/>
  <c r="D58" i="35"/>
  <c r="H58" i="35"/>
  <c r="D59" i="35"/>
  <c r="C60" i="35"/>
  <c r="K48" i="35"/>
  <c r="B10" i="35"/>
  <c r="E11" i="35"/>
  <c r="G16" i="35"/>
  <c r="J19" i="35"/>
  <c r="K20" i="35"/>
  <c r="I26" i="35"/>
  <c r="D28" i="35"/>
  <c r="D29" i="35"/>
  <c r="J40" i="35"/>
  <c r="K42" i="35"/>
  <c r="D45" i="35"/>
  <c r="K58" i="35"/>
  <c r="D9" i="35"/>
  <c r="B11" i="35"/>
  <c r="C12" i="35"/>
  <c r="D14" i="35"/>
  <c r="G15" i="35"/>
  <c r="F16" i="35"/>
  <c r="H18" i="35"/>
  <c r="I20" i="35"/>
  <c r="F25" i="35"/>
  <c r="K26" i="35"/>
  <c r="E27" i="35"/>
  <c r="H28" i="35"/>
  <c r="C30" i="35"/>
  <c r="H35" i="35"/>
  <c r="G37" i="35"/>
  <c r="B40" i="35"/>
  <c r="F41" i="35"/>
  <c r="I42" i="35"/>
  <c r="E43" i="35"/>
  <c r="D44" i="35"/>
  <c r="H44" i="35"/>
  <c r="C46" i="35"/>
  <c r="H51" i="35"/>
  <c r="G53" i="35"/>
  <c r="B56" i="35"/>
  <c r="J56" i="35"/>
  <c r="F57" i="35"/>
  <c r="I58" i="35"/>
  <c r="E59" i="35"/>
  <c r="D60" i="35"/>
  <c r="H60" i="35"/>
  <c r="D61" i="35"/>
  <c r="C62" i="35"/>
  <c r="D7" i="35"/>
  <c r="B8" i="35"/>
  <c r="B9" i="35"/>
  <c r="E9" i="35"/>
  <c r="C10" i="35"/>
  <c r="F11" i="35"/>
  <c r="D12" i="35"/>
  <c r="G13" i="35"/>
  <c r="F14" i="35"/>
  <c r="H15" i="35"/>
  <c r="H16" i="35"/>
  <c r="J17" i="35"/>
  <c r="K18" i="35"/>
  <c r="I18" i="35"/>
  <c r="D23" i="35"/>
  <c r="B24" i="35"/>
  <c r="B25" i="35"/>
  <c r="B26" i="35"/>
  <c r="J26" i="35"/>
  <c r="F27" i="35"/>
  <c r="K28" i="35"/>
  <c r="I28" i="35"/>
  <c r="E29" i="35"/>
  <c r="D30" i="35"/>
  <c r="H30" i="35"/>
  <c r="D31" i="35"/>
  <c r="C32" i="35"/>
  <c r="H37" i="35"/>
  <c r="G39" i="35"/>
  <c r="B42" i="35"/>
  <c r="J42" i="35"/>
  <c r="F43" i="35"/>
  <c r="K44" i="35"/>
  <c r="I44" i="35"/>
  <c r="E45" i="35"/>
  <c r="D46" i="35"/>
  <c r="H46" i="35"/>
  <c r="D47" i="35"/>
  <c r="C48" i="35"/>
  <c r="H53" i="35"/>
  <c r="G55" i="35"/>
  <c r="B58" i="35"/>
  <c r="J58" i="35"/>
  <c r="F59" i="35"/>
  <c r="K60" i="35"/>
  <c r="I60" i="35"/>
  <c r="E61" i="35"/>
  <c r="C19" i="35"/>
  <c r="D21" i="35"/>
  <c r="B22" i="35"/>
  <c r="B23" i="35"/>
  <c r="E23" i="35"/>
  <c r="C24" i="35"/>
  <c r="G25" i="35"/>
  <c r="B28" i="35"/>
  <c r="J28" i="35"/>
  <c r="F29" i="35"/>
  <c r="K30" i="35"/>
  <c r="I30" i="35"/>
  <c r="E31" i="35"/>
  <c r="D32" i="35"/>
  <c r="H32" i="35"/>
  <c r="D33" i="35"/>
  <c r="C34" i="35"/>
  <c r="H39" i="35"/>
  <c r="G41" i="35"/>
  <c r="B44" i="35"/>
  <c r="J44" i="35"/>
  <c r="F45" i="35"/>
  <c r="K46" i="35"/>
  <c r="I46" i="35"/>
  <c r="E47" i="35"/>
  <c r="D48" i="35"/>
  <c r="H48" i="35"/>
  <c r="D49" i="35"/>
  <c r="C50" i="35"/>
  <c r="H55" i="35"/>
  <c r="G57" i="35"/>
  <c r="B60" i="35"/>
  <c r="J60" i="35"/>
  <c r="F61" i="35"/>
  <c r="D62" i="34" l="1"/>
  <c r="J59" i="34"/>
  <c r="B59" i="34"/>
  <c r="H52" i="34"/>
  <c r="F52" i="34"/>
  <c r="B47" i="34"/>
  <c r="D46" i="34"/>
  <c r="J43" i="34"/>
  <c r="B43" i="34"/>
  <c r="H36" i="34"/>
  <c r="F33" i="34"/>
  <c r="B31" i="34"/>
  <c r="D30" i="34"/>
  <c r="D29" i="34"/>
  <c r="J27" i="34"/>
  <c r="B27" i="34"/>
  <c r="I22" i="34"/>
  <c r="H22" i="34"/>
  <c r="F22" i="34"/>
  <c r="I20" i="34"/>
  <c r="H20" i="34"/>
  <c r="F16" i="34"/>
  <c r="J15" i="34"/>
  <c r="B15" i="34"/>
  <c r="D14" i="34"/>
  <c r="D13" i="34"/>
  <c r="C13" i="34"/>
  <c r="J11" i="34"/>
  <c r="B11" i="34"/>
  <c r="K9" i="34"/>
  <c r="C9" i="34"/>
  <c r="H8" i="34"/>
  <c r="D6" i="34"/>
  <c r="K5" i="34"/>
  <c r="E5" i="34"/>
  <c r="C5" i="34"/>
  <c r="B61" i="34"/>
  <c r="J57" i="34"/>
  <c r="B57" i="34"/>
  <c r="J45" i="34"/>
  <c r="B45" i="34"/>
  <c r="J41" i="34"/>
  <c r="J37" i="34"/>
  <c r="B29" i="34"/>
  <c r="J25" i="34"/>
  <c r="J21" i="34"/>
  <c r="B17" i="34"/>
  <c r="D16" i="34"/>
  <c r="J13" i="34"/>
  <c r="B13" i="34"/>
  <c r="K11" i="34"/>
  <c r="H10" i="34"/>
  <c r="J9" i="34"/>
  <c r="B9" i="34"/>
  <c r="C7" i="34"/>
  <c r="J5" i="34"/>
  <c r="B5" i="34"/>
  <c r="J61" i="34"/>
  <c r="B41" i="34"/>
  <c r="F7" i="34"/>
  <c r="N4" i="34"/>
  <c r="K2" i="34"/>
  <c r="Q1" i="34"/>
  <c r="E61" i="33"/>
  <c r="B61" i="33"/>
  <c r="I60" i="33"/>
  <c r="J57" i="33"/>
  <c r="J55" i="33"/>
  <c r="K54" i="33"/>
  <c r="F52" i="33"/>
  <c r="J49" i="33"/>
  <c r="B49" i="33"/>
  <c r="I48" i="33"/>
  <c r="K47" i="33"/>
  <c r="J47" i="33"/>
  <c r="C47" i="33"/>
  <c r="K46" i="33"/>
  <c r="B45" i="33"/>
  <c r="I44" i="33"/>
  <c r="F44" i="33"/>
  <c r="J41" i="33"/>
  <c r="B41" i="33"/>
  <c r="J39" i="33"/>
  <c r="C39" i="33"/>
  <c r="F36" i="33"/>
  <c r="B33" i="33"/>
  <c r="I32" i="33"/>
  <c r="K31" i="33"/>
  <c r="J31" i="33"/>
  <c r="B29" i="33"/>
  <c r="I28" i="33"/>
  <c r="F28" i="33"/>
  <c r="J25" i="33"/>
  <c r="K23" i="33"/>
  <c r="J23" i="33"/>
  <c r="B21" i="33"/>
  <c r="I20" i="33"/>
  <c r="F20" i="33"/>
  <c r="B17" i="33"/>
  <c r="I16" i="33"/>
  <c r="C15" i="33"/>
  <c r="E13" i="33"/>
  <c r="F12" i="33"/>
  <c r="J9" i="33"/>
  <c r="I8" i="33"/>
  <c r="J7" i="33"/>
  <c r="K6" i="33"/>
  <c r="G5" i="33"/>
  <c r="E5" i="33"/>
  <c r="N4" i="33"/>
  <c r="K2" i="33"/>
  <c r="Q1" i="33"/>
  <c r="K62" i="32"/>
  <c r="I62" i="32"/>
  <c r="F62" i="32"/>
  <c r="J61" i="32"/>
  <c r="H61" i="32"/>
  <c r="J58" i="32"/>
  <c r="B58" i="32"/>
  <c r="K57" i="32"/>
  <c r="C57" i="32"/>
  <c r="B57" i="32"/>
  <c r="D56" i="32"/>
  <c r="H55" i="32"/>
  <c r="E55" i="32"/>
  <c r="K54" i="32"/>
  <c r="I54" i="32"/>
  <c r="F54" i="32"/>
  <c r="J53" i="32"/>
  <c r="H53" i="32"/>
  <c r="K50" i="32"/>
  <c r="J50" i="32"/>
  <c r="B50" i="32"/>
  <c r="K49" i="32"/>
  <c r="C49" i="32"/>
  <c r="B49" i="32"/>
  <c r="D48" i="32"/>
  <c r="H47" i="32"/>
  <c r="E47" i="32"/>
  <c r="I46" i="32"/>
  <c r="F46" i="32"/>
  <c r="J45" i="32"/>
  <c r="H45" i="32"/>
  <c r="J42" i="32"/>
  <c r="B42" i="32"/>
  <c r="K41" i="32"/>
  <c r="C41" i="32"/>
  <c r="B41" i="32"/>
  <c r="D40" i="32"/>
  <c r="H39" i="32"/>
  <c r="E39" i="32"/>
  <c r="K38" i="32"/>
  <c r="I38" i="32"/>
  <c r="F38" i="32"/>
  <c r="J37" i="32"/>
  <c r="H37" i="32"/>
  <c r="B35" i="32"/>
  <c r="K34" i="32"/>
  <c r="J34" i="32"/>
  <c r="B34" i="32"/>
  <c r="K33" i="32"/>
  <c r="C33" i="32"/>
  <c r="B33" i="32"/>
  <c r="D32" i="32"/>
  <c r="H31" i="32"/>
  <c r="E31" i="32"/>
  <c r="K30" i="32"/>
  <c r="I30" i="32"/>
  <c r="F30" i="32"/>
  <c r="C30" i="32"/>
  <c r="B30" i="32"/>
  <c r="K29" i="32"/>
  <c r="J29" i="32"/>
  <c r="H29" i="32"/>
  <c r="D29" i="32"/>
  <c r="C29" i="32"/>
  <c r="B29" i="32"/>
  <c r="E28" i="32"/>
  <c r="D28" i="32"/>
  <c r="G27" i="32"/>
  <c r="F27" i="32"/>
  <c r="E27" i="32"/>
  <c r="K26" i="32"/>
  <c r="J26" i="32"/>
  <c r="H26" i="32"/>
  <c r="G26" i="32"/>
  <c r="F26" i="32"/>
  <c r="C26" i="32"/>
  <c r="B26" i="32"/>
  <c r="K25" i="32"/>
  <c r="I25" i="32"/>
  <c r="H25" i="32"/>
  <c r="D25" i="32"/>
  <c r="C25" i="32"/>
  <c r="B25" i="32"/>
  <c r="K24" i="32"/>
  <c r="I24" i="32"/>
  <c r="D24" i="32"/>
  <c r="H23" i="32"/>
  <c r="G23" i="32"/>
  <c r="E23" i="32"/>
  <c r="K22" i="32"/>
  <c r="J22" i="32"/>
  <c r="I22" i="32"/>
  <c r="H22" i="32"/>
  <c r="G22" i="32"/>
  <c r="F22" i="32"/>
  <c r="C22" i="32"/>
  <c r="B22" i="32"/>
  <c r="K21" i="32"/>
  <c r="J21" i="32"/>
  <c r="I21" i="32"/>
  <c r="H21" i="32"/>
  <c r="D21" i="32"/>
  <c r="C21" i="32"/>
  <c r="B21" i="32"/>
  <c r="K20" i="32"/>
  <c r="E20" i="32"/>
  <c r="D20" i="32"/>
  <c r="G19" i="32"/>
  <c r="F19" i="32"/>
  <c r="E19" i="32"/>
  <c r="K18" i="32"/>
  <c r="J18" i="32"/>
  <c r="H18" i="32"/>
  <c r="G18" i="32"/>
  <c r="F18" i="32"/>
  <c r="C18" i="32"/>
  <c r="B18" i="32"/>
  <c r="K17" i="32"/>
  <c r="I17" i="32"/>
  <c r="H17" i="32"/>
  <c r="D17" i="32"/>
  <c r="C17" i="32"/>
  <c r="B17" i="32"/>
  <c r="K16" i="32"/>
  <c r="D16" i="32"/>
  <c r="B16" i="32"/>
  <c r="H15" i="32"/>
  <c r="G15" i="32"/>
  <c r="F15" i="32"/>
  <c r="E15" i="32"/>
  <c r="K14" i="32"/>
  <c r="J14" i="32"/>
  <c r="I14" i="32"/>
  <c r="H14" i="32"/>
  <c r="G14" i="32"/>
  <c r="F14" i="32"/>
  <c r="C14" i="32"/>
  <c r="B14" i="32"/>
  <c r="K13" i="32"/>
  <c r="J13" i="32"/>
  <c r="I13" i="32"/>
  <c r="H13" i="32"/>
  <c r="G13" i="32"/>
  <c r="E13" i="32"/>
  <c r="D13" i="32"/>
  <c r="C13" i="32"/>
  <c r="B13" i="32"/>
  <c r="K12" i="32"/>
  <c r="I12" i="32"/>
  <c r="F12" i="32"/>
  <c r="E12" i="32"/>
  <c r="D12" i="32"/>
  <c r="H11" i="32"/>
  <c r="G11" i="32"/>
  <c r="F11" i="32"/>
  <c r="E11" i="32"/>
  <c r="K10" i="32"/>
  <c r="J10" i="32"/>
  <c r="I10" i="32"/>
  <c r="H10" i="32"/>
  <c r="G10" i="32"/>
  <c r="F10" i="32"/>
  <c r="C10" i="32"/>
  <c r="B10" i="32"/>
  <c r="K9" i="32"/>
  <c r="J9" i="32"/>
  <c r="I9" i="32"/>
  <c r="H9" i="32"/>
  <c r="D9" i="32"/>
  <c r="C9" i="32"/>
  <c r="B9" i="32"/>
  <c r="K8" i="32"/>
  <c r="J8" i="32"/>
  <c r="E8" i="32"/>
  <c r="D8" i="32"/>
  <c r="B8" i="32"/>
  <c r="H7" i="32"/>
  <c r="G7" i="32"/>
  <c r="F7" i="32"/>
  <c r="E7" i="32"/>
  <c r="K6" i="32"/>
  <c r="J6" i="32"/>
  <c r="I6" i="32"/>
  <c r="H6" i="32"/>
  <c r="G6" i="32"/>
  <c r="F6" i="32"/>
  <c r="C6" i="32"/>
  <c r="B6" i="32"/>
  <c r="K5" i="32"/>
  <c r="J5" i="32"/>
  <c r="I5" i="32"/>
  <c r="H5" i="32"/>
  <c r="G5" i="32"/>
  <c r="F5" i="32"/>
  <c r="E5" i="32"/>
  <c r="D5" i="32"/>
  <c r="C5" i="32"/>
  <c r="B5" i="32"/>
  <c r="B55" i="32"/>
  <c r="E24" i="32"/>
  <c r="F23" i="32"/>
  <c r="E16" i="32"/>
  <c r="N4" i="32"/>
  <c r="K2" i="32"/>
  <c r="Q1" i="32"/>
  <c r="F62" i="31"/>
  <c r="D62" i="31"/>
  <c r="C62" i="31"/>
  <c r="B61" i="31"/>
  <c r="F60" i="31"/>
  <c r="D60" i="31"/>
  <c r="C60" i="31"/>
  <c r="B59" i="31"/>
  <c r="F58" i="31"/>
  <c r="D58" i="31"/>
  <c r="C58" i="31"/>
  <c r="B57" i="31"/>
  <c r="F56" i="31"/>
  <c r="D56" i="31"/>
  <c r="C56" i="31"/>
  <c r="B55" i="31"/>
  <c r="F54" i="31"/>
  <c r="D54" i="31"/>
  <c r="C54" i="31"/>
  <c r="B53" i="31"/>
  <c r="F52" i="31"/>
  <c r="D52" i="31"/>
  <c r="C52" i="31"/>
  <c r="B51" i="31"/>
  <c r="F50" i="31"/>
  <c r="D50" i="31"/>
  <c r="C50" i="31"/>
  <c r="B49" i="31"/>
  <c r="F48" i="31"/>
  <c r="D48" i="31"/>
  <c r="C48" i="31"/>
  <c r="B47" i="31"/>
  <c r="F46" i="31"/>
  <c r="D46" i="31"/>
  <c r="C46" i="31"/>
  <c r="B45" i="31"/>
  <c r="F44" i="31"/>
  <c r="D44" i="31"/>
  <c r="C44" i="31"/>
  <c r="B43" i="31"/>
  <c r="F42" i="31"/>
  <c r="D42" i="31"/>
  <c r="C42" i="31"/>
  <c r="B41" i="31"/>
  <c r="F40" i="31"/>
  <c r="D40" i="31"/>
  <c r="C40" i="31"/>
  <c r="B39" i="31"/>
  <c r="F38" i="31"/>
  <c r="D38" i="31"/>
  <c r="C38" i="31"/>
  <c r="B37" i="31"/>
  <c r="F36" i="31"/>
  <c r="D36" i="31"/>
  <c r="C36" i="31"/>
  <c r="J35" i="31"/>
  <c r="B35" i="31"/>
  <c r="F34" i="31"/>
  <c r="D34" i="31"/>
  <c r="J33" i="31"/>
  <c r="B33" i="31"/>
  <c r="F32" i="31"/>
  <c r="D32" i="31"/>
  <c r="C32" i="31"/>
  <c r="J31" i="31"/>
  <c r="B31" i="31"/>
  <c r="F30" i="31"/>
  <c r="D30" i="31"/>
  <c r="C30" i="31"/>
  <c r="J29" i="31"/>
  <c r="B29" i="31"/>
  <c r="F28" i="31"/>
  <c r="D28" i="31"/>
  <c r="C28" i="31"/>
  <c r="J27" i="31"/>
  <c r="B27" i="31"/>
  <c r="F26" i="31"/>
  <c r="D26" i="31"/>
  <c r="C26" i="31"/>
  <c r="J25" i="31"/>
  <c r="F25" i="31"/>
  <c r="B25" i="31"/>
  <c r="F24" i="31"/>
  <c r="D24" i="31"/>
  <c r="C24" i="31"/>
  <c r="J23" i="31"/>
  <c r="F23" i="31"/>
  <c r="B23" i="31"/>
  <c r="F22" i="31"/>
  <c r="D22" i="31"/>
  <c r="C22" i="31"/>
  <c r="J21" i="31"/>
  <c r="F21" i="31"/>
  <c r="B21" i="31"/>
  <c r="F20" i="31"/>
  <c r="D20" i="31"/>
  <c r="C20" i="31"/>
  <c r="J19" i="31"/>
  <c r="F19" i="31"/>
  <c r="B19" i="31"/>
  <c r="F18" i="31"/>
  <c r="D18" i="31"/>
  <c r="C18" i="31"/>
  <c r="J17" i="31"/>
  <c r="F17" i="31"/>
  <c r="B17" i="31"/>
  <c r="F16" i="31"/>
  <c r="D16" i="31"/>
  <c r="C16" i="31"/>
  <c r="J15" i="31"/>
  <c r="F15" i="31"/>
  <c r="B15" i="31"/>
  <c r="J14" i="31"/>
  <c r="F14" i="31"/>
  <c r="D14" i="31"/>
  <c r="C14" i="31"/>
  <c r="B14" i="31"/>
  <c r="J13" i="31"/>
  <c r="F13" i="31"/>
  <c r="B13" i="31"/>
  <c r="J12" i="31"/>
  <c r="F12" i="31"/>
  <c r="D12" i="31"/>
  <c r="C12" i="31"/>
  <c r="B12" i="31"/>
  <c r="J11" i="31"/>
  <c r="F11" i="31"/>
  <c r="B11" i="31"/>
  <c r="J10" i="31"/>
  <c r="F10" i="31"/>
  <c r="D10" i="31"/>
  <c r="C10" i="31"/>
  <c r="B10" i="31"/>
  <c r="J9" i="31"/>
  <c r="F9" i="31"/>
  <c r="B9" i="31"/>
  <c r="J8" i="31"/>
  <c r="F8" i="31"/>
  <c r="D8" i="31"/>
  <c r="B8" i="31"/>
  <c r="J7" i="31"/>
  <c r="F7" i="31"/>
  <c r="B7" i="31"/>
  <c r="J6" i="31"/>
  <c r="F6" i="31"/>
  <c r="E6" i="31"/>
  <c r="D6" i="31"/>
  <c r="B6" i="31"/>
  <c r="K5" i="31"/>
  <c r="I5" i="31"/>
  <c r="H5" i="31"/>
  <c r="G5" i="31"/>
  <c r="F5" i="31"/>
  <c r="E5" i="31"/>
  <c r="D5" i="31"/>
  <c r="C5" i="31"/>
  <c r="B5" i="31"/>
  <c r="C34" i="31"/>
  <c r="C8" i="31"/>
  <c r="N4" i="31"/>
  <c r="K2" i="31"/>
  <c r="Q1" i="31"/>
  <c r="K62" i="30"/>
  <c r="D62" i="30"/>
  <c r="C62" i="30"/>
  <c r="G61" i="30"/>
  <c r="D61" i="30"/>
  <c r="B61" i="30"/>
  <c r="K60" i="30"/>
  <c r="D60" i="30"/>
  <c r="C60" i="30"/>
  <c r="G59" i="30"/>
  <c r="E59" i="30"/>
  <c r="D59" i="30"/>
  <c r="B59" i="30"/>
  <c r="D58" i="30"/>
  <c r="C58" i="30"/>
  <c r="G57" i="30"/>
  <c r="E57" i="30"/>
  <c r="D57" i="30"/>
  <c r="B57" i="30"/>
  <c r="K56" i="30"/>
  <c r="D56" i="30"/>
  <c r="C56" i="30"/>
  <c r="G55" i="30"/>
  <c r="E55" i="30"/>
  <c r="D55" i="30"/>
  <c r="B55" i="30"/>
  <c r="K54" i="30"/>
  <c r="D54" i="30"/>
  <c r="C54" i="30"/>
  <c r="G53" i="30"/>
  <c r="E53" i="30"/>
  <c r="D53" i="30"/>
  <c r="B53" i="30"/>
  <c r="K52" i="30"/>
  <c r="D52" i="30"/>
  <c r="C52" i="30"/>
  <c r="G51" i="30"/>
  <c r="E51" i="30"/>
  <c r="D51" i="30"/>
  <c r="B51" i="30"/>
  <c r="D50" i="30"/>
  <c r="C50" i="30"/>
  <c r="G49" i="30"/>
  <c r="E49" i="30"/>
  <c r="D49" i="30"/>
  <c r="B49" i="30"/>
  <c r="K48" i="30"/>
  <c r="D48" i="30"/>
  <c r="C48" i="30"/>
  <c r="G47" i="30"/>
  <c r="E47" i="30"/>
  <c r="D47" i="30"/>
  <c r="B47" i="30"/>
  <c r="D46" i="30"/>
  <c r="C46" i="30"/>
  <c r="G45" i="30"/>
  <c r="E45" i="30"/>
  <c r="D45" i="30"/>
  <c r="B45" i="30"/>
  <c r="K44" i="30"/>
  <c r="D44" i="30"/>
  <c r="C44" i="30"/>
  <c r="G43" i="30"/>
  <c r="E43" i="30"/>
  <c r="D43" i="30"/>
  <c r="B43" i="30"/>
  <c r="K42" i="30"/>
  <c r="D42" i="30"/>
  <c r="G41" i="30"/>
  <c r="E41" i="30"/>
  <c r="D41" i="30"/>
  <c r="B41" i="30"/>
  <c r="K40" i="30"/>
  <c r="D40" i="30"/>
  <c r="C40" i="30"/>
  <c r="G39" i="30"/>
  <c r="E39" i="30"/>
  <c r="D39" i="30"/>
  <c r="B39" i="30"/>
  <c r="K38" i="30"/>
  <c r="D38" i="30"/>
  <c r="C38" i="30"/>
  <c r="G37" i="30"/>
  <c r="D37" i="30"/>
  <c r="B37" i="30"/>
  <c r="K36" i="30"/>
  <c r="D36" i="30"/>
  <c r="C36" i="30"/>
  <c r="G35" i="30"/>
  <c r="E35" i="30"/>
  <c r="D35" i="30"/>
  <c r="B35" i="30"/>
  <c r="K34" i="30"/>
  <c r="F34" i="30"/>
  <c r="D34" i="30"/>
  <c r="C34" i="30"/>
  <c r="H33" i="30"/>
  <c r="G33" i="30"/>
  <c r="E33" i="30"/>
  <c r="D33" i="30"/>
  <c r="B33" i="30"/>
  <c r="K32" i="30"/>
  <c r="F32" i="30"/>
  <c r="D32" i="30"/>
  <c r="C32" i="30"/>
  <c r="H31" i="30"/>
  <c r="G31" i="30"/>
  <c r="E31" i="30"/>
  <c r="D31" i="30"/>
  <c r="B31" i="30"/>
  <c r="K30" i="30"/>
  <c r="F30" i="30"/>
  <c r="D30" i="30"/>
  <c r="C30" i="30"/>
  <c r="H29" i="30"/>
  <c r="G29" i="30"/>
  <c r="E29" i="30"/>
  <c r="D29" i="30"/>
  <c r="B29" i="30"/>
  <c r="K28" i="30"/>
  <c r="F28" i="30"/>
  <c r="D28" i="30"/>
  <c r="C28" i="30"/>
  <c r="H27" i="30"/>
  <c r="G27" i="30"/>
  <c r="E27" i="30"/>
  <c r="D27" i="30"/>
  <c r="B27" i="30"/>
  <c r="K26" i="30"/>
  <c r="F26" i="30"/>
  <c r="D26" i="30"/>
  <c r="H25" i="30"/>
  <c r="G25" i="30"/>
  <c r="E25" i="30"/>
  <c r="D25" i="30"/>
  <c r="B25" i="30"/>
  <c r="K24" i="30"/>
  <c r="F24" i="30"/>
  <c r="D24" i="30"/>
  <c r="C24" i="30"/>
  <c r="H23" i="30"/>
  <c r="G23" i="30"/>
  <c r="E23" i="30"/>
  <c r="D23" i="30"/>
  <c r="B23" i="30"/>
  <c r="K22" i="30"/>
  <c r="F22" i="30"/>
  <c r="D22" i="30"/>
  <c r="C22" i="30"/>
  <c r="H21" i="30"/>
  <c r="G21" i="30"/>
  <c r="E21" i="30"/>
  <c r="D21" i="30"/>
  <c r="C21" i="30"/>
  <c r="B21" i="30"/>
  <c r="K20" i="30"/>
  <c r="J20" i="30"/>
  <c r="H20" i="30"/>
  <c r="G20" i="30"/>
  <c r="E20" i="30"/>
  <c r="D20" i="30"/>
  <c r="C20" i="30"/>
  <c r="J19" i="30"/>
  <c r="H19" i="30"/>
  <c r="G19" i="30"/>
  <c r="F19" i="30"/>
  <c r="E19" i="30"/>
  <c r="J18" i="30"/>
  <c r="H18" i="30"/>
  <c r="F18" i="30"/>
  <c r="B18" i="30"/>
  <c r="J17" i="30"/>
  <c r="I17" i="30"/>
  <c r="H17" i="30"/>
  <c r="F17" i="30"/>
  <c r="D17" i="30"/>
  <c r="B17" i="30"/>
  <c r="K16" i="30"/>
  <c r="J16" i="30"/>
  <c r="E16" i="30"/>
  <c r="C16" i="30"/>
  <c r="B16" i="30"/>
  <c r="G15" i="30"/>
  <c r="F15" i="30"/>
  <c r="E15" i="30"/>
  <c r="D15" i="30"/>
  <c r="B15" i="30"/>
  <c r="K14" i="30"/>
  <c r="J14" i="30"/>
  <c r="H14" i="30"/>
  <c r="F14" i="30"/>
  <c r="E14" i="30"/>
  <c r="D14" i="30"/>
  <c r="B14" i="30"/>
  <c r="J13" i="30"/>
  <c r="I13" i="30"/>
  <c r="H13" i="30"/>
  <c r="G13" i="30"/>
  <c r="F13" i="30"/>
  <c r="D13" i="30"/>
  <c r="B13" i="30"/>
  <c r="K12" i="30"/>
  <c r="J12" i="30"/>
  <c r="I12" i="30"/>
  <c r="H12" i="30"/>
  <c r="E12" i="30"/>
  <c r="C12" i="30"/>
  <c r="J11" i="30"/>
  <c r="H11" i="30"/>
  <c r="G11" i="30"/>
  <c r="F11" i="30"/>
  <c r="E11" i="30"/>
  <c r="B11" i="30"/>
  <c r="J10" i="30"/>
  <c r="I10" i="30"/>
  <c r="H10" i="30"/>
  <c r="F10" i="30"/>
  <c r="D10" i="30"/>
  <c r="C10" i="30"/>
  <c r="B10" i="30"/>
  <c r="J9" i="30"/>
  <c r="I9" i="30"/>
  <c r="H9" i="30"/>
  <c r="G9" i="30"/>
  <c r="F9" i="30"/>
  <c r="E9" i="30"/>
  <c r="D9" i="30"/>
  <c r="B9" i="30"/>
  <c r="K8" i="30"/>
  <c r="J8" i="30"/>
  <c r="I8" i="30"/>
  <c r="H8" i="30"/>
  <c r="F8" i="30"/>
  <c r="E8" i="30"/>
  <c r="D8" i="30"/>
  <c r="C8" i="30"/>
  <c r="J7" i="30"/>
  <c r="I7" i="30"/>
  <c r="H7" i="30"/>
  <c r="G7" i="30"/>
  <c r="F7" i="30"/>
  <c r="E7" i="30"/>
  <c r="B7" i="30"/>
  <c r="K6" i="30"/>
  <c r="J6" i="30"/>
  <c r="I6" i="30"/>
  <c r="H6" i="30"/>
  <c r="F6" i="30"/>
  <c r="D6" i="30"/>
  <c r="C6" i="30"/>
  <c r="B6" i="30"/>
  <c r="K5" i="30"/>
  <c r="J5" i="30"/>
  <c r="I5" i="30"/>
  <c r="H5" i="30"/>
  <c r="G5" i="30"/>
  <c r="F5" i="30"/>
  <c r="E5" i="30"/>
  <c r="D5" i="30"/>
  <c r="C5" i="30"/>
  <c r="B5" i="30"/>
  <c r="E61" i="30"/>
  <c r="K58" i="30"/>
  <c r="K50" i="30"/>
  <c r="K46" i="30"/>
  <c r="C42" i="30"/>
  <c r="E37" i="30"/>
  <c r="C26" i="30"/>
  <c r="K21" i="30"/>
  <c r="I16" i="30"/>
  <c r="H15" i="30"/>
  <c r="K10" i="30"/>
  <c r="N4" i="30"/>
  <c r="K2" i="30"/>
  <c r="Q1" i="30"/>
  <c r="K62" i="29"/>
  <c r="J62" i="29"/>
  <c r="I62" i="29"/>
  <c r="D62" i="29"/>
  <c r="B62" i="29"/>
  <c r="J61" i="29"/>
  <c r="H61" i="29"/>
  <c r="K60" i="29"/>
  <c r="H60" i="29"/>
  <c r="F60" i="29"/>
  <c r="D60" i="29"/>
  <c r="C60" i="29"/>
  <c r="G59" i="29"/>
  <c r="F59" i="29"/>
  <c r="E59" i="29"/>
  <c r="D59" i="29"/>
  <c r="B59" i="29"/>
  <c r="K58" i="29"/>
  <c r="J58" i="29"/>
  <c r="I58" i="29"/>
  <c r="D58" i="29"/>
  <c r="B58" i="29"/>
  <c r="J57" i="29"/>
  <c r="H57" i="29"/>
  <c r="K56" i="29"/>
  <c r="H56" i="29"/>
  <c r="F56" i="29"/>
  <c r="D56" i="29"/>
  <c r="C56" i="29"/>
  <c r="G55" i="29"/>
  <c r="F55" i="29"/>
  <c r="E55" i="29"/>
  <c r="D55" i="29"/>
  <c r="B55" i="29"/>
  <c r="J54" i="29"/>
  <c r="D54" i="29"/>
  <c r="C54" i="29"/>
  <c r="B54" i="29"/>
  <c r="F53" i="29"/>
  <c r="E53" i="29"/>
  <c r="D53" i="29"/>
  <c r="B53" i="29"/>
  <c r="K52" i="29"/>
  <c r="J52" i="29"/>
  <c r="D52" i="29"/>
  <c r="C52" i="29"/>
  <c r="B52" i="29"/>
  <c r="J51" i="29"/>
  <c r="E51" i="29"/>
  <c r="D51" i="29"/>
  <c r="B51" i="29"/>
  <c r="K50" i="29"/>
  <c r="J50" i="29"/>
  <c r="I50" i="29"/>
  <c r="H50" i="29"/>
  <c r="D50" i="29"/>
  <c r="B50" i="29"/>
  <c r="J49" i="29"/>
  <c r="H49" i="29"/>
  <c r="D49" i="29"/>
  <c r="K48" i="29"/>
  <c r="J48" i="29"/>
  <c r="H48" i="29"/>
  <c r="F48" i="29"/>
  <c r="D48" i="29"/>
  <c r="B48" i="29"/>
  <c r="J47" i="29"/>
  <c r="H47" i="29"/>
  <c r="G47" i="29"/>
  <c r="K46" i="29"/>
  <c r="J46" i="29"/>
  <c r="I46" i="29"/>
  <c r="H46" i="29"/>
  <c r="F46" i="29"/>
  <c r="D46" i="29"/>
  <c r="B46" i="29"/>
  <c r="J45" i="29"/>
  <c r="H45" i="29"/>
  <c r="F45" i="29"/>
  <c r="K44" i="29"/>
  <c r="J44" i="29"/>
  <c r="H44" i="29"/>
  <c r="F44" i="29"/>
  <c r="D44" i="29"/>
  <c r="C44" i="29"/>
  <c r="J43" i="29"/>
  <c r="H43" i="29"/>
  <c r="G43" i="29"/>
  <c r="F43" i="29"/>
  <c r="E43" i="29"/>
  <c r="B43" i="29"/>
  <c r="J42" i="29"/>
  <c r="H42" i="29"/>
  <c r="F42" i="29"/>
  <c r="D42" i="29"/>
  <c r="C42" i="29"/>
  <c r="B42" i="29"/>
  <c r="H41" i="29"/>
  <c r="F41" i="29"/>
  <c r="E41" i="29"/>
  <c r="D41" i="29"/>
  <c r="B41" i="29"/>
  <c r="F40" i="29"/>
  <c r="D40" i="29"/>
  <c r="C40" i="29"/>
  <c r="B40" i="29"/>
  <c r="G39" i="29"/>
  <c r="F39" i="29"/>
  <c r="E39" i="29"/>
  <c r="D39" i="29"/>
  <c r="B39" i="29"/>
  <c r="J38" i="29"/>
  <c r="D38" i="29"/>
  <c r="C38" i="29"/>
  <c r="B38" i="29"/>
  <c r="F37" i="29"/>
  <c r="E37" i="29"/>
  <c r="D37" i="29"/>
  <c r="B37" i="29"/>
  <c r="K36" i="29"/>
  <c r="J36" i="29"/>
  <c r="I36" i="29"/>
  <c r="D36" i="29"/>
  <c r="C36" i="29"/>
  <c r="B36" i="29"/>
  <c r="J35" i="29"/>
  <c r="E35" i="29"/>
  <c r="D35" i="29"/>
  <c r="B35" i="29"/>
  <c r="K34" i="29"/>
  <c r="J34" i="29"/>
  <c r="I34" i="29"/>
  <c r="H34" i="29"/>
  <c r="D34" i="29"/>
  <c r="B34" i="29"/>
  <c r="J33" i="29"/>
  <c r="I33" i="29"/>
  <c r="H33" i="29"/>
  <c r="D33" i="29"/>
  <c r="K32" i="29"/>
  <c r="J32" i="29"/>
  <c r="I32" i="29"/>
  <c r="H32" i="29"/>
  <c r="F32" i="29"/>
  <c r="B32" i="29"/>
  <c r="J31" i="29"/>
  <c r="H31" i="29"/>
  <c r="G31" i="29"/>
  <c r="K30" i="29"/>
  <c r="J30" i="29"/>
  <c r="I30" i="29"/>
  <c r="H30" i="29"/>
  <c r="F30" i="29"/>
  <c r="D30" i="29"/>
  <c r="B30" i="29"/>
  <c r="J29" i="29"/>
  <c r="H29" i="29"/>
  <c r="G29" i="29"/>
  <c r="F29" i="29"/>
  <c r="K28" i="29"/>
  <c r="J28" i="29"/>
  <c r="I28" i="29"/>
  <c r="H28" i="29"/>
  <c r="F28" i="29"/>
  <c r="D28" i="29"/>
  <c r="C28" i="29"/>
  <c r="J27" i="29"/>
  <c r="H27" i="29"/>
  <c r="G27" i="29"/>
  <c r="F27" i="29"/>
  <c r="E27" i="29"/>
  <c r="B27" i="29"/>
  <c r="J26" i="29"/>
  <c r="H26" i="29"/>
  <c r="F26" i="29"/>
  <c r="D26" i="29"/>
  <c r="C26" i="29"/>
  <c r="B26" i="29"/>
  <c r="H25" i="29"/>
  <c r="G25" i="29"/>
  <c r="F25" i="29"/>
  <c r="E25" i="29"/>
  <c r="D25" i="29"/>
  <c r="B25" i="29"/>
  <c r="J24" i="29"/>
  <c r="F24" i="29"/>
  <c r="D24" i="29"/>
  <c r="C24" i="29"/>
  <c r="B24" i="29"/>
  <c r="G23" i="29"/>
  <c r="F23" i="29"/>
  <c r="E23" i="29"/>
  <c r="D23" i="29"/>
  <c r="B23" i="29"/>
  <c r="J22" i="29"/>
  <c r="D22" i="29"/>
  <c r="C22" i="29"/>
  <c r="B22" i="29"/>
  <c r="F21" i="29"/>
  <c r="E21" i="29"/>
  <c r="D21" i="29"/>
  <c r="B21" i="29"/>
  <c r="K20" i="29"/>
  <c r="J20" i="29"/>
  <c r="I20" i="29"/>
  <c r="D20" i="29"/>
  <c r="C20" i="29"/>
  <c r="B20" i="29"/>
  <c r="J19" i="29"/>
  <c r="E19" i="29"/>
  <c r="D19" i="29"/>
  <c r="B19" i="29"/>
  <c r="K18" i="29"/>
  <c r="J18" i="29"/>
  <c r="I18" i="29"/>
  <c r="H18" i="29"/>
  <c r="D18" i="29"/>
  <c r="B18" i="29"/>
  <c r="J17" i="29"/>
  <c r="H17" i="29"/>
  <c r="D17" i="29"/>
  <c r="K16" i="29"/>
  <c r="J16" i="29"/>
  <c r="H16" i="29"/>
  <c r="F16" i="29"/>
  <c r="B16" i="29"/>
  <c r="J15" i="29"/>
  <c r="H15" i="29"/>
  <c r="G15" i="29"/>
  <c r="K14" i="29"/>
  <c r="J14" i="29"/>
  <c r="I14" i="29"/>
  <c r="H14" i="29"/>
  <c r="D14" i="29"/>
  <c r="B14" i="29"/>
  <c r="J13" i="29"/>
  <c r="H13" i="29"/>
  <c r="G13" i="29"/>
  <c r="F13" i="29"/>
  <c r="K12" i="29"/>
  <c r="J12" i="29"/>
  <c r="I12" i="29"/>
  <c r="H12" i="29"/>
  <c r="F12" i="29"/>
  <c r="D12" i="29"/>
  <c r="C12" i="29"/>
  <c r="J11" i="29"/>
  <c r="H11" i="29"/>
  <c r="G11" i="29"/>
  <c r="F11" i="29"/>
  <c r="E11" i="29"/>
  <c r="B11" i="29"/>
  <c r="J10" i="29"/>
  <c r="H10" i="29"/>
  <c r="F10" i="29"/>
  <c r="D10" i="29"/>
  <c r="C10" i="29"/>
  <c r="B10" i="29"/>
  <c r="H9" i="29"/>
  <c r="G9" i="29"/>
  <c r="F9" i="29"/>
  <c r="E9" i="29"/>
  <c r="D9" i="29"/>
  <c r="B9" i="29"/>
  <c r="J8" i="29"/>
  <c r="F8" i="29"/>
  <c r="E8" i="29"/>
  <c r="D8" i="29"/>
  <c r="C8" i="29"/>
  <c r="B8" i="29"/>
  <c r="G7" i="29"/>
  <c r="F7" i="29"/>
  <c r="E7" i="29"/>
  <c r="D7" i="29"/>
  <c r="B7" i="29"/>
  <c r="J6" i="29"/>
  <c r="E6" i="29"/>
  <c r="D6" i="29"/>
  <c r="C6" i="29"/>
  <c r="B6" i="29"/>
  <c r="J5" i="29"/>
  <c r="G5" i="29"/>
  <c r="F5" i="29"/>
  <c r="E5" i="29"/>
  <c r="D5" i="29"/>
  <c r="B5" i="29"/>
  <c r="G61" i="29"/>
  <c r="I60" i="29"/>
  <c r="G57" i="29"/>
  <c r="I56" i="29"/>
  <c r="I52" i="29"/>
  <c r="I48" i="29"/>
  <c r="G45" i="29"/>
  <c r="I44" i="29"/>
  <c r="G41" i="29"/>
  <c r="I16" i="29"/>
  <c r="F14" i="29"/>
  <c r="C5" i="29"/>
  <c r="N4" i="29"/>
  <c r="K2" i="29"/>
  <c r="Q1" i="29"/>
  <c r="F62" i="28"/>
  <c r="D62" i="28"/>
  <c r="J61" i="28"/>
  <c r="H61" i="28"/>
  <c r="D61" i="28"/>
  <c r="B61" i="28"/>
  <c r="G60" i="28"/>
  <c r="J59" i="28"/>
  <c r="B59" i="28"/>
  <c r="F58" i="28"/>
  <c r="J57" i="28"/>
  <c r="B57" i="28"/>
  <c r="H56" i="28"/>
  <c r="G56" i="28"/>
  <c r="J55" i="28"/>
  <c r="E55" i="28"/>
  <c r="B55" i="28"/>
  <c r="F54" i="28"/>
  <c r="F53" i="28"/>
  <c r="H52" i="28"/>
  <c r="F52" i="28"/>
  <c r="J51" i="28"/>
  <c r="E51" i="28"/>
  <c r="B51" i="28"/>
  <c r="J50" i="28"/>
  <c r="F50" i="28"/>
  <c r="D50" i="28"/>
  <c r="B50" i="28"/>
  <c r="H49" i="28"/>
  <c r="F49" i="28"/>
  <c r="D49" i="28"/>
  <c r="F48" i="28"/>
  <c r="J47" i="28"/>
  <c r="B47" i="28"/>
  <c r="F46" i="28"/>
  <c r="D46" i="28"/>
  <c r="J45" i="28"/>
  <c r="H45" i="28"/>
  <c r="B45" i="28"/>
  <c r="J43" i="28"/>
  <c r="B43" i="28"/>
  <c r="F42" i="28"/>
  <c r="J41" i="28"/>
  <c r="B41" i="28"/>
  <c r="H40" i="28"/>
  <c r="F40" i="28"/>
  <c r="J39" i="28"/>
  <c r="E39" i="28"/>
  <c r="B39" i="28"/>
  <c r="F38" i="28"/>
  <c r="H36" i="28"/>
  <c r="F36" i="28"/>
  <c r="C36" i="28"/>
  <c r="J35" i="28"/>
  <c r="G35" i="28"/>
  <c r="E35" i="28"/>
  <c r="B35" i="28"/>
  <c r="F34" i="28"/>
  <c r="D34" i="28"/>
  <c r="H33" i="28"/>
  <c r="D33" i="28"/>
  <c r="B33" i="28"/>
  <c r="F32" i="28"/>
  <c r="J31" i="28"/>
  <c r="B31" i="28"/>
  <c r="F30" i="28"/>
  <c r="D30" i="28"/>
  <c r="J29" i="28"/>
  <c r="H29" i="28"/>
  <c r="D29" i="28"/>
  <c r="B29" i="28"/>
  <c r="J27" i="28"/>
  <c r="B27" i="28"/>
  <c r="F26" i="28"/>
  <c r="J25" i="28"/>
  <c r="B25" i="28"/>
  <c r="H24" i="28"/>
  <c r="F24" i="28"/>
  <c r="J23" i="28"/>
  <c r="B23" i="28"/>
  <c r="F22" i="28"/>
  <c r="K20" i="28"/>
  <c r="H20" i="28"/>
  <c r="F20" i="28"/>
  <c r="C20" i="28"/>
  <c r="J19" i="28"/>
  <c r="G19" i="28"/>
  <c r="B19" i="28"/>
  <c r="F18" i="28"/>
  <c r="D18" i="28"/>
  <c r="H17" i="28"/>
  <c r="D17" i="28"/>
  <c r="B17" i="28"/>
  <c r="F16" i="28"/>
  <c r="J15" i="28"/>
  <c r="B15" i="28"/>
  <c r="F14" i="28"/>
  <c r="D14" i="28"/>
  <c r="J13" i="28"/>
  <c r="H13" i="28"/>
  <c r="D13" i="28"/>
  <c r="B13" i="28"/>
  <c r="G12" i="28"/>
  <c r="J11" i="28"/>
  <c r="B11" i="28"/>
  <c r="F10" i="28"/>
  <c r="J9" i="28"/>
  <c r="B9" i="28"/>
  <c r="H8" i="28"/>
  <c r="F8" i="28"/>
  <c r="J7" i="28"/>
  <c r="E7" i="28"/>
  <c r="B7" i="28"/>
  <c r="J6" i="28"/>
  <c r="B6" i="28"/>
  <c r="J5" i="28"/>
  <c r="H5" i="28"/>
  <c r="F5" i="28"/>
  <c r="E5" i="28"/>
  <c r="D5" i="28"/>
  <c r="B5" i="28"/>
  <c r="K59" i="28"/>
  <c r="C59" i="28"/>
  <c r="I56" i="28"/>
  <c r="K55" i="28"/>
  <c r="C55" i="28"/>
  <c r="I52" i="28"/>
  <c r="D45" i="28"/>
  <c r="I40" i="28"/>
  <c r="I36" i="28"/>
  <c r="C23" i="28"/>
  <c r="I8" i="28"/>
  <c r="N4" i="28"/>
  <c r="K2" i="28"/>
  <c r="Q1" i="28"/>
  <c r="E62" i="27"/>
  <c r="D62" i="27"/>
  <c r="H61" i="27"/>
  <c r="G61" i="27"/>
  <c r="F61" i="27"/>
  <c r="G60" i="27"/>
  <c r="F60" i="27"/>
  <c r="D60" i="27"/>
  <c r="H59" i="27"/>
  <c r="F59" i="27"/>
  <c r="G58" i="27"/>
  <c r="F58" i="27"/>
  <c r="E58" i="27"/>
  <c r="D58" i="27"/>
  <c r="H57" i="27"/>
  <c r="G57" i="27"/>
  <c r="F57" i="27"/>
  <c r="G56" i="27"/>
  <c r="F56" i="27"/>
  <c r="D56" i="27"/>
  <c r="H55" i="27"/>
  <c r="F55" i="27"/>
  <c r="G54" i="27"/>
  <c r="F54" i="27"/>
  <c r="E54" i="27"/>
  <c r="D54" i="27"/>
  <c r="H53" i="27"/>
  <c r="G53" i="27"/>
  <c r="F53" i="27"/>
  <c r="G52" i="27"/>
  <c r="F52" i="27"/>
  <c r="D52" i="27"/>
  <c r="F51" i="27"/>
  <c r="B51" i="27"/>
  <c r="K50" i="27"/>
  <c r="H50" i="27"/>
  <c r="G50" i="27"/>
  <c r="J49" i="27"/>
  <c r="I49" i="27"/>
  <c r="H49" i="27"/>
  <c r="K48" i="27"/>
  <c r="J48" i="27"/>
  <c r="I48" i="27"/>
  <c r="B48" i="27"/>
  <c r="K47" i="27"/>
  <c r="J47" i="27"/>
  <c r="H47" i="27"/>
  <c r="C47" i="27"/>
  <c r="B47" i="27"/>
  <c r="K46" i="27"/>
  <c r="D46" i="27"/>
  <c r="C46" i="27"/>
  <c r="J45" i="27"/>
  <c r="G45" i="27"/>
  <c r="E45" i="27"/>
  <c r="D45" i="27"/>
  <c r="B45" i="27"/>
  <c r="K44" i="27"/>
  <c r="I44" i="27"/>
  <c r="F44" i="27"/>
  <c r="J43" i="27"/>
  <c r="H43" i="27"/>
  <c r="G43" i="27"/>
  <c r="F43" i="27"/>
  <c r="B43" i="27"/>
  <c r="K42" i="27"/>
  <c r="H42" i="27"/>
  <c r="G42" i="27"/>
  <c r="J41" i="27"/>
  <c r="I41" i="27"/>
  <c r="H41" i="27"/>
  <c r="K40" i="27"/>
  <c r="J40" i="27"/>
  <c r="I40" i="27"/>
  <c r="B40" i="27"/>
  <c r="K39" i="27"/>
  <c r="J39" i="27"/>
  <c r="H39" i="27"/>
  <c r="C39" i="27"/>
  <c r="B39" i="27"/>
  <c r="K38" i="27"/>
  <c r="D38" i="27"/>
  <c r="C38" i="27"/>
  <c r="J37" i="27"/>
  <c r="G37" i="27"/>
  <c r="E37" i="27"/>
  <c r="D37" i="27"/>
  <c r="B37" i="27"/>
  <c r="K36" i="27"/>
  <c r="F36" i="27"/>
  <c r="H35" i="27"/>
  <c r="F35" i="27"/>
  <c r="B35" i="27"/>
  <c r="K34" i="27"/>
  <c r="I34" i="27"/>
  <c r="H34" i="27"/>
  <c r="G34" i="27"/>
  <c r="J33" i="27"/>
  <c r="I33" i="27"/>
  <c r="H33" i="27"/>
  <c r="K32" i="27"/>
  <c r="J32" i="27"/>
  <c r="I32" i="27"/>
  <c r="B32" i="27"/>
  <c r="K31" i="27"/>
  <c r="J31" i="27"/>
  <c r="H31" i="27"/>
  <c r="C31" i="27"/>
  <c r="B31" i="27"/>
  <c r="K30" i="27"/>
  <c r="D30" i="27"/>
  <c r="C30" i="27"/>
  <c r="J29" i="27"/>
  <c r="G29" i="27"/>
  <c r="E29" i="27"/>
  <c r="D29" i="27"/>
  <c r="B29" i="27"/>
  <c r="K28" i="27"/>
  <c r="F28" i="27"/>
  <c r="C28" i="27"/>
  <c r="G27" i="27"/>
  <c r="F27" i="27"/>
  <c r="D27" i="27"/>
  <c r="K26" i="27"/>
  <c r="H26" i="27"/>
  <c r="G26" i="27"/>
  <c r="E26" i="27"/>
  <c r="J25" i="27"/>
  <c r="I25" i="27"/>
  <c r="H25" i="27"/>
  <c r="G25" i="27"/>
  <c r="F25" i="27"/>
  <c r="K24" i="27"/>
  <c r="J24" i="27"/>
  <c r="I24" i="27"/>
  <c r="H24" i="27"/>
  <c r="G24" i="27"/>
  <c r="B24" i="27"/>
  <c r="K23" i="27"/>
  <c r="J23" i="27"/>
  <c r="I23" i="27"/>
  <c r="H23" i="27"/>
  <c r="C23" i="27"/>
  <c r="B23" i="27"/>
  <c r="K22" i="27"/>
  <c r="I22" i="27"/>
  <c r="D22" i="27"/>
  <c r="C22" i="27"/>
  <c r="J21" i="27"/>
  <c r="G21" i="27"/>
  <c r="E21" i="27"/>
  <c r="D21" i="27"/>
  <c r="B21" i="27"/>
  <c r="K20" i="27"/>
  <c r="F20" i="27"/>
  <c r="E20" i="27"/>
  <c r="C20" i="27"/>
  <c r="H19" i="27"/>
  <c r="G19" i="27"/>
  <c r="F19" i="27"/>
  <c r="D19" i="27"/>
  <c r="K18" i="27"/>
  <c r="I18" i="27"/>
  <c r="H18" i="27"/>
  <c r="G18" i="27"/>
  <c r="E18" i="27"/>
  <c r="I17" i="27"/>
  <c r="H17" i="27"/>
  <c r="G17" i="27"/>
  <c r="F17" i="27"/>
  <c r="K16" i="27"/>
  <c r="J16" i="27"/>
  <c r="I16" i="27"/>
  <c r="H16" i="27"/>
  <c r="G16" i="27"/>
  <c r="B16" i="27"/>
  <c r="K15" i="27"/>
  <c r="J15" i="27"/>
  <c r="I15" i="27"/>
  <c r="H15" i="27"/>
  <c r="G15" i="27"/>
  <c r="C15" i="27"/>
  <c r="B15" i="27"/>
  <c r="K14" i="27"/>
  <c r="D14" i="27"/>
  <c r="C14" i="27"/>
  <c r="J13" i="27"/>
  <c r="G13" i="27"/>
  <c r="E13" i="27"/>
  <c r="D13" i="27"/>
  <c r="B13" i="27"/>
  <c r="K12" i="27"/>
  <c r="F12" i="27"/>
  <c r="E12" i="27"/>
  <c r="C12" i="27"/>
  <c r="H11" i="27"/>
  <c r="G11" i="27"/>
  <c r="F11" i="27"/>
  <c r="D11" i="27"/>
  <c r="K10" i="27"/>
  <c r="I10" i="27"/>
  <c r="H10" i="27"/>
  <c r="G10" i="27"/>
  <c r="E10" i="27"/>
  <c r="J9" i="27"/>
  <c r="I9" i="27"/>
  <c r="H9" i="27"/>
  <c r="G9" i="27"/>
  <c r="F9" i="27"/>
  <c r="K8" i="27"/>
  <c r="J8" i="27"/>
  <c r="I8" i="27"/>
  <c r="H8" i="27"/>
  <c r="G8" i="27"/>
  <c r="B8" i="27"/>
  <c r="K7" i="27"/>
  <c r="J7" i="27"/>
  <c r="I7" i="27"/>
  <c r="H7" i="27"/>
  <c r="G7" i="27"/>
  <c r="C7" i="27"/>
  <c r="B7" i="27"/>
  <c r="K6" i="27"/>
  <c r="I6" i="27"/>
  <c r="D6" i="27"/>
  <c r="C6" i="27"/>
  <c r="K5" i="27"/>
  <c r="I5" i="27"/>
  <c r="H5" i="27"/>
  <c r="G5" i="27"/>
  <c r="F5" i="27"/>
  <c r="C5" i="27"/>
  <c r="B5" i="27"/>
  <c r="G62" i="27"/>
  <c r="F62" i="27"/>
  <c r="E60" i="27"/>
  <c r="G59" i="27"/>
  <c r="E56" i="27"/>
  <c r="G55" i="27"/>
  <c r="E52" i="27"/>
  <c r="H51" i="27"/>
  <c r="G51" i="27"/>
  <c r="I50" i="27"/>
  <c r="I46" i="27"/>
  <c r="E44" i="27"/>
  <c r="I42" i="27"/>
  <c r="I38" i="27"/>
  <c r="E36" i="27"/>
  <c r="G35" i="27"/>
  <c r="I30" i="27"/>
  <c r="E28" i="27"/>
  <c r="H27" i="27"/>
  <c r="I26" i="27"/>
  <c r="J17" i="27"/>
  <c r="I14" i="27"/>
  <c r="E5" i="27"/>
  <c r="N4" i="27"/>
  <c r="K2" i="27"/>
  <c r="Q1" i="27"/>
  <c r="I62" i="26"/>
  <c r="F62" i="26"/>
  <c r="D62" i="26"/>
  <c r="J61" i="26"/>
  <c r="E61" i="26"/>
  <c r="D61" i="26"/>
  <c r="B61" i="26"/>
  <c r="I60" i="26"/>
  <c r="F60" i="26"/>
  <c r="D60" i="26"/>
  <c r="K59" i="26"/>
  <c r="J59" i="26"/>
  <c r="C59" i="26"/>
  <c r="B59" i="26"/>
  <c r="I58" i="26"/>
  <c r="H58" i="26"/>
  <c r="G58" i="26"/>
  <c r="F58" i="26"/>
  <c r="D58" i="26"/>
  <c r="J57" i="26"/>
  <c r="F57" i="26"/>
  <c r="B57" i="26"/>
  <c r="J56" i="26"/>
  <c r="G56" i="26"/>
  <c r="F56" i="26"/>
  <c r="D56" i="26"/>
  <c r="B56" i="26"/>
  <c r="J55" i="26"/>
  <c r="H55" i="26"/>
  <c r="E55" i="26"/>
  <c r="D55" i="26"/>
  <c r="B55" i="26"/>
  <c r="G54" i="26"/>
  <c r="K53" i="26"/>
  <c r="J53" i="26"/>
  <c r="D53" i="26"/>
  <c r="C53" i="26"/>
  <c r="B53" i="26"/>
  <c r="I52" i="26"/>
  <c r="F52" i="26"/>
  <c r="J51" i="26"/>
  <c r="D51" i="26"/>
  <c r="B51" i="26"/>
  <c r="H50" i="26"/>
  <c r="F50" i="26"/>
  <c r="D50" i="26"/>
  <c r="J49" i="26"/>
  <c r="E49" i="26"/>
  <c r="B49" i="26"/>
  <c r="H48" i="26"/>
  <c r="F48" i="26"/>
  <c r="K47" i="26"/>
  <c r="H47" i="26"/>
  <c r="E47" i="26"/>
  <c r="C47" i="26"/>
  <c r="I46" i="26"/>
  <c r="K45" i="26"/>
  <c r="H45" i="26"/>
  <c r="E45" i="26"/>
  <c r="D45" i="26"/>
  <c r="C45" i="26"/>
  <c r="B45" i="26"/>
  <c r="I44" i="26"/>
  <c r="F44" i="26"/>
  <c r="D44" i="26"/>
  <c r="K43" i="26"/>
  <c r="J43" i="26"/>
  <c r="C43" i="26"/>
  <c r="B43" i="26"/>
  <c r="I42" i="26"/>
  <c r="H42" i="26"/>
  <c r="G42" i="26"/>
  <c r="F42" i="26"/>
  <c r="D42" i="26"/>
  <c r="J41" i="26"/>
  <c r="B41" i="26"/>
  <c r="G40" i="26"/>
  <c r="F40" i="26"/>
  <c r="D40" i="26"/>
  <c r="J39" i="26"/>
  <c r="H39" i="26"/>
  <c r="E39" i="26"/>
  <c r="D39" i="26"/>
  <c r="B39" i="26"/>
  <c r="G38" i="26"/>
  <c r="F38" i="26"/>
  <c r="K37" i="26"/>
  <c r="J37" i="26"/>
  <c r="D37" i="26"/>
  <c r="C37" i="26"/>
  <c r="B37" i="26"/>
  <c r="I36" i="26"/>
  <c r="H36" i="26"/>
  <c r="F36" i="26"/>
  <c r="J35" i="26"/>
  <c r="F35" i="26"/>
  <c r="D35" i="26"/>
  <c r="B35" i="26"/>
  <c r="H34" i="26"/>
  <c r="F34" i="26"/>
  <c r="D34" i="26"/>
  <c r="J33" i="26"/>
  <c r="H33" i="26"/>
  <c r="E33" i="26"/>
  <c r="B33" i="26"/>
  <c r="H32" i="26"/>
  <c r="G32" i="26"/>
  <c r="F32" i="26"/>
  <c r="K31" i="26"/>
  <c r="H31" i="26"/>
  <c r="E31" i="26"/>
  <c r="C31" i="26"/>
  <c r="I30" i="26"/>
  <c r="F30" i="26"/>
  <c r="K29" i="26"/>
  <c r="H29" i="26"/>
  <c r="D29" i="26"/>
  <c r="C29" i="26"/>
  <c r="B29" i="26"/>
  <c r="I28" i="26"/>
  <c r="F28" i="26"/>
  <c r="D28" i="26"/>
  <c r="K27" i="26"/>
  <c r="J27" i="26"/>
  <c r="C27" i="26"/>
  <c r="B27" i="26"/>
  <c r="I26" i="26"/>
  <c r="H26" i="26"/>
  <c r="G26" i="26"/>
  <c r="F26" i="26"/>
  <c r="D26" i="26"/>
  <c r="J25" i="26"/>
  <c r="B25" i="26"/>
  <c r="G24" i="26"/>
  <c r="F24" i="26"/>
  <c r="D24" i="26"/>
  <c r="B24" i="26"/>
  <c r="J23" i="26"/>
  <c r="H23" i="26"/>
  <c r="E23" i="26"/>
  <c r="D23" i="26"/>
  <c r="B23" i="26"/>
  <c r="J22" i="26"/>
  <c r="G22" i="26"/>
  <c r="F22" i="26"/>
  <c r="B22" i="26"/>
  <c r="K21" i="26"/>
  <c r="J21" i="26"/>
  <c r="G21" i="26"/>
  <c r="D21" i="26"/>
  <c r="C21" i="26"/>
  <c r="B21" i="26"/>
  <c r="J20" i="26"/>
  <c r="I20" i="26"/>
  <c r="H20" i="26"/>
  <c r="F20" i="26"/>
  <c r="B20" i="26"/>
  <c r="J19" i="26"/>
  <c r="G19" i="26"/>
  <c r="F19" i="26"/>
  <c r="D19" i="26"/>
  <c r="B19" i="26"/>
  <c r="K18" i="26"/>
  <c r="H18" i="26"/>
  <c r="F18" i="26"/>
  <c r="D18" i="26"/>
  <c r="J17" i="26"/>
  <c r="H17" i="26"/>
  <c r="E17" i="26"/>
  <c r="B17" i="26"/>
  <c r="K16" i="26"/>
  <c r="H16" i="26"/>
  <c r="G16" i="26"/>
  <c r="F16" i="26"/>
  <c r="C16" i="26"/>
  <c r="K15" i="26"/>
  <c r="H15" i="26"/>
  <c r="E15" i="26"/>
  <c r="C15" i="26"/>
  <c r="I14" i="26"/>
  <c r="F14" i="26"/>
  <c r="K13" i="26"/>
  <c r="H13" i="26"/>
  <c r="E13" i="26"/>
  <c r="D13" i="26"/>
  <c r="C13" i="26"/>
  <c r="B13" i="26"/>
  <c r="I12" i="26"/>
  <c r="F12" i="26"/>
  <c r="D12" i="26"/>
  <c r="K11" i="26"/>
  <c r="J11" i="26"/>
  <c r="C11" i="26"/>
  <c r="B11" i="26"/>
  <c r="I10" i="26"/>
  <c r="H10" i="26"/>
  <c r="G10" i="26"/>
  <c r="D10" i="26"/>
  <c r="J9" i="26"/>
  <c r="B9" i="26"/>
  <c r="G8" i="26"/>
  <c r="F8" i="26"/>
  <c r="D8" i="26"/>
  <c r="J7" i="26"/>
  <c r="H7" i="26"/>
  <c r="E7" i="26"/>
  <c r="D7" i="26"/>
  <c r="B7" i="26"/>
  <c r="G6" i="26"/>
  <c r="F6" i="26"/>
  <c r="C6" i="26"/>
  <c r="B6" i="26"/>
  <c r="K5" i="26"/>
  <c r="I5" i="26"/>
  <c r="H5" i="26"/>
  <c r="G5" i="26"/>
  <c r="F5" i="26"/>
  <c r="E5" i="26"/>
  <c r="D5" i="26"/>
  <c r="C5" i="26"/>
  <c r="H61" i="26"/>
  <c r="F54" i="26"/>
  <c r="B52" i="26"/>
  <c r="H52" i="26"/>
  <c r="H49" i="26"/>
  <c r="G48" i="26"/>
  <c r="F46" i="26"/>
  <c r="E29" i="26"/>
  <c r="C18" i="26"/>
  <c r="F10" i="26"/>
  <c r="N4" i="26"/>
  <c r="K2" i="26"/>
  <c r="Q1" i="26"/>
  <c r="D62" i="25"/>
  <c r="K61" i="25"/>
  <c r="C61" i="25"/>
  <c r="K60" i="25"/>
  <c r="I60" i="25"/>
  <c r="F60" i="25"/>
  <c r="D60" i="25"/>
  <c r="G59" i="25"/>
  <c r="F59" i="25"/>
  <c r="B59" i="25"/>
  <c r="D58" i="25"/>
  <c r="K57" i="25"/>
  <c r="C57" i="25"/>
  <c r="K56" i="25"/>
  <c r="I56" i="25"/>
  <c r="F56" i="25"/>
  <c r="G55" i="25"/>
  <c r="F55" i="25"/>
  <c r="B55" i="25"/>
  <c r="D54" i="25"/>
  <c r="C54" i="25"/>
  <c r="K53" i="25"/>
  <c r="J53" i="25"/>
  <c r="C53" i="25"/>
  <c r="B53" i="25"/>
  <c r="K52" i="25"/>
  <c r="D52" i="25"/>
  <c r="C52" i="25"/>
  <c r="K51" i="25"/>
  <c r="J51" i="25"/>
  <c r="G51" i="25"/>
  <c r="C51" i="25"/>
  <c r="B51" i="25"/>
  <c r="K50" i="25"/>
  <c r="D50" i="25"/>
  <c r="C50" i="25"/>
  <c r="K49" i="25"/>
  <c r="J49" i="25"/>
  <c r="G49" i="25"/>
  <c r="C49" i="25"/>
  <c r="B49" i="25"/>
  <c r="K48" i="25"/>
  <c r="D48" i="25"/>
  <c r="C48" i="25"/>
  <c r="K47" i="25"/>
  <c r="J47" i="25"/>
  <c r="G47" i="25"/>
  <c r="C47" i="25"/>
  <c r="B47" i="25"/>
  <c r="K46" i="25"/>
  <c r="D46" i="25"/>
  <c r="C46" i="25"/>
  <c r="K45" i="25"/>
  <c r="J45" i="25"/>
  <c r="G45" i="25"/>
  <c r="C45" i="25"/>
  <c r="B45" i="25"/>
  <c r="K44" i="25"/>
  <c r="D44" i="25"/>
  <c r="C44" i="25"/>
  <c r="B44" i="25"/>
  <c r="K43" i="25"/>
  <c r="J43" i="25"/>
  <c r="G43" i="25"/>
  <c r="C43" i="25"/>
  <c r="B43" i="25"/>
  <c r="K42" i="25"/>
  <c r="J42" i="25"/>
  <c r="D42" i="25"/>
  <c r="C42" i="25"/>
  <c r="B42" i="25"/>
  <c r="K41" i="25"/>
  <c r="J41" i="25"/>
  <c r="G41" i="25"/>
  <c r="C41" i="25"/>
  <c r="B41" i="25"/>
  <c r="K40" i="25"/>
  <c r="J40" i="25"/>
  <c r="D40" i="25"/>
  <c r="C40" i="25"/>
  <c r="B40" i="25"/>
  <c r="K39" i="25"/>
  <c r="J39" i="25"/>
  <c r="G39" i="25"/>
  <c r="C39" i="25"/>
  <c r="B39" i="25"/>
  <c r="K38" i="25"/>
  <c r="J38" i="25"/>
  <c r="F38" i="25"/>
  <c r="D38" i="25"/>
  <c r="C38" i="25"/>
  <c r="B38" i="25"/>
  <c r="K37" i="25"/>
  <c r="J37" i="25"/>
  <c r="H37" i="25"/>
  <c r="G37" i="25"/>
  <c r="C37" i="25"/>
  <c r="B37" i="25"/>
  <c r="K36" i="25"/>
  <c r="J36" i="25"/>
  <c r="G36" i="25"/>
  <c r="F36" i="25"/>
  <c r="D36" i="25"/>
  <c r="C36" i="25"/>
  <c r="B36" i="25"/>
  <c r="K35" i="25"/>
  <c r="J35" i="25"/>
  <c r="G35" i="25"/>
  <c r="C35" i="25"/>
  <c r="B35" i="25"/>
  <c r="K34" i="25"/>
  <c r="J34" i="25"/>
  <c r="G34" i="25"/>
  <c r="F34" i="25"/>
  <c r="D34" i="25"/>
  <c r="B34" i="25"/>
  <c r="K33" i="25"/>
  <c r="J33" i="25"/>
  <c r="H33" i="25"/>
  <c r="G33" i="25"/>
  <c r="C33" i="25"/>
  <c r="B33" i="25"/>
  <c r="K32" i="25"/>
  <c r="J32" i="25"/>
  <c r="G32" i="25"/>
  <c r="F32" i="25"/>
  <c r="D32" i="25"/>
  <c r="C32" i="25"/>
  <c r="B32" i="25"/>
  <c r="J31" i="25"/>
  <c r="H31" i="25"/>
  <c r="G31" i="25"/>
  <c r="C31" i="25"/>
  <c r="B31" i="25"/>
  <c r="K30" i="25"/>
  <c r="J30" i="25"/>
  <c r="G30" i="25"/>
  <c r="F30" i="25"/>
  <c r="D30" i="25"/>
  <c r="C30" i="25"/>
  <c r="K29" i="25"/>
  <c r="J29" i="25"/>
  <c r="H29" i="25"/>
  <c r="G29" i="25"/>
  <c r="C29" i="25"/>
  <c r="B29" i="25"/>
  <c r="K28" i="25"/>
  <c r="J28" i="25"/>
  <c r="G28" i="25"/>
  <c r="F28" i="25"/>
  <c r="D28" i="25"/>
  <c r="C28" i="25"/>
  <c r="B28" i="25"/>
  <c r="K27" i="25"/>
  <c r="J27" i="25"/>
  <c r="H27" i="25"/>
  <c r="G27" i="25"/>
  <c r="C27" i="25"/>
  <c r="B27" i="25"/>
  <c r="K26" i="25"/>
  <c r="J26" i="25"/>
  <c r="G26" i="25"/>
  <c r="F26" i="25"/>
  <c r="D26" i="25"/>
  <c r="C26" i="25"/>
  <c r="B26" i="25"/>
  <c r="K25" i="25"/>
  <c r="J25" i="25"/>
  <c r="H25" i="25"/>
  <c r="G25" i="25"/>
  <c r="C25" i="25"/>
  <c r="B25" i="25"/>
  <c r="K24" i="25"/>
  <c r="J24" i="25"/>
  <c r="G24" i="25"/>
  <c r="F24" i="25"/>
  <c r="D24" i="25"/>
  <c r="C24" i="25"/>
  <c r="B24" i="25"/>
  <c r="K23" i="25"/>
  <c r="J23" i="25"/>
  <c r="H23" i="25"/>
  <c r="G23" i="25"/>
  <c r="C23" i="25"/>
  <c r="B23" i="25"/>
  <c r="K22" i="25"/>
  <c r="J22" i="25"/>
  <c r="G22" i="25"/>
  <c r="F22" i="25"/>
  <c r="D22" i="25"/>
  <c r="C22" i="25"/>
  <c r="B22" i="25"/>
  <c r="K21" i="25"/>
  <c r="J21" i="25"/>
  <c r="H21" i="25"/>
  <c r="G21" i="25"/>
  <c r="C21" i="25"/>
  <c r="B21" i="25"/>
  <c r="K20" i="25"/>
  <c r="J20" i="25"/>
  <c r="G20" i="25"/>
  <c r="F20" i="25"/>
  <c r="D20" i="25"/>
  <c r="C20" i="25"/>
  <c r="B20" i="25"/>
  <c r="K19" i="25"/>
  <c r="J19" i="25"/>
  <c r="H19" i="25"/>
  <c r="G19" i="25"/>
  <c r="C19" i="25"/>
  <c r="B19" i="25"/>
  <c r="K18" i="25"/>
  <c r="J18" i="25"/>
  <c r="G18" i="25"/>
  <c r="F18" i="25"/>
  <c r="D18" i="25"/>
  <c r="C18" i="25"/>
  <c r="B18" i="25"/>
  <c r="K17" i="25"/>
  <c r="J17" i="25"/>
  <c r="H17" i="25"/>
  <c r="G17" i="25"/>
  <c r="C17" i="25"/>
  <c r="B17" i="25"/>
  <c r="K16" i="25"/>
  <c r="J16" i="25"/>
  <c r="G16" i="25"/>
  <c r="F16" i="25"/>
  <c r="E16" i="25"/>
  <c r="D16" i="25"/>
  <c r="C16" i="25"/>
  <c r="B16" i="25"/>
  <c r="K15" i="25"/>
  <c r="J15" i="25"/>
  <c r="H15" i="25"/>
  <c r="G15" i="25"/>
  <c r="F15" i="25"/>
  <c r="C15" i="25"/>
  <c r="B15" i="25"/>
  <c r="K14" i="25"/>
  <c r="J14" i="25"/>
  <c r="G14" i="25"/>
  <c r="F14" i="25"/>
  <c r="E14" i="25"/>
  <c r="D14" i="25"/>
  <c r="C14" i="25"/>
  <c r="B14" i="25"/>
  <c r="K13" i="25"/>
  <c r="J13" i="25"/>
  <c r="H13" i="25"/>
  <c r="G13" i="25"/>
  <c r="F13" i="25"/>
  <c r="C13" i="25"/>
  <c r="B13" i="25"/>
  <c r="K12" i="25"/>
  <c r="J12" i="25"/>
  <c r="G12" i="25"/>
  <c r="F12" i="25"/>
  <c r="E12" i="25"/>
  <c r="D12" i="25"/>
  <c r="C12" i="25"/>
  <c r="B12" i="25"/>
  <c r="K11" i="25"/>
  <c r="J11" i="25"/>
  <c r="H11" i="25"/>
  <c r="G11" i="25"/>
  <c r="F11" i="25"/>
  <c r="C11" i="25"/>
  <c r="B11" i="25"/>
  <c r="K10" i="25"/>
  <c r="J10" i="25"/>
  <c r="F10" i="25"/>
  <c r="E10" i="25"/>
  <c r="D10" i="25"/>
  <c r="C10" i="25"/>
  <c r="B10" i="25"/>
  <c r="J9" i="25"/>
  <c r="H9" i="25"/>
  <c r="G9" i="25"/>
  <c r="F9" i="25"/>
  <c r="B9" i="25"/>
  <c r="K8" i="25"/>
  <c r="J8" i="25"/>
  <c r="G8" i="25"/>
  <c r="F8" i="25"/>
  <c r="E8" i="25"/>
  <c r="D8" i="25"/>
  <c r="C8" i="25"/>
  <c r="B8" i="25"/>
  <c r="K7" i="25"/>
  <c r="J7" i="25"/>
  <c r="H7" i="25"/>
  <c r="G7" i="25"/>
  <c r="F7" i="25"/>
  <c r="C7" i="25"/>
  <c r="B7" i="25"/>
  <c r="K6" i="25"/>
  <c r="J6" i="25"/>
  <c r="H6" i="25"/>
  <c r="G6" i="25"/>
  <c r="F6" i="25"/>
  <c r="D6" i="25"/>
  <c r="C6" i="25"/>
  <c r="B6" i="25"/>
  <c r="K5" i="25"/>
  <c r="J5" i="25"/>
  <c r="I5" i="25"/>
  <c r="H5" i="25"/>
  <c r="G5" i="25"/>
  <c r="F5" i="25"/>
  <c r="E5" i="25"/>
  <c r="D5" i="25"/>
  <c r="C5" i="25"/>
  <c r="B5" i="25"/>
  <c r="D56" i="25"/>
  <c r="H35" i="25"/>
  <c r="C34" i="25"/>
  <c r="B30" i="25"/>
  <c r="N4" i="25"/>
  <c r="K2" i="25"/>
  <c r="Q1" i="25"/>
  <c r="D62" i="24"/>
  <c r="F60" i="24"/>
  <c r="D60" i="24"/>
  <c r="F59" i="24"/>
  <c r="B59" i="24"/>
  <c r="F58" i="24"/>
  <c r="D58" i="24"/>
  <c r="F57" i="24"/>
  <c r="B57" i="24"/>
  <c r="F56" i="24"/>
  <c r="D56" i="24"/>
  <c r="F55" i="24"/>
  <c r="B55" i="24"/>
  <c r="F54" i="24"/>
  <c r="D54" i="24"/>
  <c r="J53" i="24"/>
  <c r="F53" i="24"/>
  <c r="B53" i="24"/>
  <c r="F52" i="24"/>
  <c r="D52" i="24"/>
  <c r="F51" i="24"/>
  <c r="E51" i="24"/>
  <c r="B51" i="24"/>
  <c r="F50" i="24"/>
  <c r="D50" i="24"/>
  <c r="J49" i="24"/>
  <c r="F49" i="24"/>
  <c r="B49" i="24"/>
  <c r="G48" i="24"/>
  <c r="F48" i="24"/>
  <c r="D48" i="24"/>
  <c r="F47" i="24"/>
  <c r="E47" i="24"/>
  <c r="B47" i="24"/>
  <c r="F46" i="24"/>
  <c r="D46" i="24"/>
  <c r="J45" i="24"/>
  <c r="F45" i="24"/>
  <c r="B45" i="24"/>
  <c r="F44" i="24"/>
  <c r="D44" i="24"/>
  <c r="F43" i="24"/>
  <c r="E43" i="24"/>
  <c r="B43" i="24"/>
  <c r="F42" i="24"/>
  <c r="D42" i="24"/>
  <c r="J41" i="24"/>
  <c r="F41" i="24"/>
  <c r="B41" i="24"/>
  <c r="F40" i="24"/>
  <c r="D40" i="24"/>
  <c r="F39" i="24"/>
  <c r="E39" i="24"/>
  <c r="B39" i="24"/>
  <c r="F38" i="24"/>
  <c r="D38" i="24"/>
  <c r="J37" i="24"/>
  <c r="F37" i="24"/>
  <c r="B37" i="24"/>
  <c r="F36" i="24"/>
  <c r="D36" i="24"/>
  <c r="F35" i="24"/>
  <c r="E35" i="24"/>
  <c r="B35" i="24"/>
  <c r="F34" i="24"/>
  <c r="D34" i="24"/>
  <c r="J33" i="24"/>
  <c r="F33" i="24"/>
  <c r="B33" i="24"/>
  <c r="F32" i="24"/>
  <c r="D32" i="24"/>
  <c r="F31" i="24"/>
  <c r="E31" i="24"/>
  <c r="B31" i="24"/>
  <c r="F30" i="24"/>
  <c r="D30" i="24"/>
  <c r="J29" i="24"/>
  <c r="F29" i="24"/>
  <c r="B29" i="24"/>
  <c r="F28" i="24"/>
  <c r="D28" i="24"/>
  <c r="F27" i="24"/>
  <c r="E27" i="24"/>
  <c r="B27" i="24"/>
  <c r="F26" i="24"/>
  <c r="D26" i="24"/>
  <c r="J25" i="24"/>
  <c r="F25" i="24"/>
  <c r="B25" i="24"/>
  <c r="F24" i="24"/>
  <c r="D24" i="24"/>
  <c r="F23" i="24"/>
  <c r="B23" i="24"/>
  <c r="F22" i="24"/>
  <c r="D22" i="24"/>
  <c r="J21" i="24"/>
  <c r="F21" i="24"/>
  <c r="B21" i="24"/>
  <c r="F20" i="24"/>
  <c r="D20" i="24"/>
  <c r="F19" i="24"/>
  <c r="E19" i="24"/>
  <c r="B19" i="24"/>
  <c r="H18" i="24"/>
  <c r="D18" i="24"/>
  <c r="C18" i="24"/>
  <c r="I17" i="24"/>
  <c r="H17" i="24"/>
  <c r="G17" i="24"/>
  <c r="B17" i="24"/>
  <c r="K16" i="24"/>
  <c r="H16" i="24"/>
  <c r="D16" i="24"/>
  <c r="C16" i="24"/>
  <c r="I15" i="24"/>
  <c r="H15" i="24"/>
  <c r="G15" i="24"/>
  <c r="B15" i="24"/>
  <c r="K14" i="24"/>
  <c r="H14" i="24"/>
  <c r="D14" i="24"/>
  <c r="C14" i="24"/>
  <c r="I13" i="24"/>
  <c r="H13" i="24"/>
  <c r="G13" i="24"/>
  <c r="B13" i="24"/>
  <c r="H12" i="24"/>
  <c r="D12" i="24"/>
  <c r="C12" i="24"/>
  <c r="I11" i="24"/>
  <c r="H11" i="24"/>
  <c r="G11" i="24"/>
  <c r="B11" i="24"/>
  <c r="K10" i="24"/>
  <c r="H10" i="24"/>
  <c r="D10" i="24"/>
  <c r="C10" i="24"/>
  <c r="I9" i="24"/>
  <c r="H9" i="24"/>
  <c r="G9" i="24"/>
  <c r="B9" i="24"/>
  <c r="K8" i="24"/>
  <c r="H8" i="24"/>
  <c r="F8" i="24"/>
  <c r="D8" i="24"/>
  <c r="C8" i="24"/>
  <c r="I7" i="24"/>
  <c r="H7" i="24"/>
  <c r="G7" i="24"/>
  <c r="E7" i="24"/>
  <c r="D7" i="24"/>
  <c r="B7" i="24"/>
  <c r="K6" i="24"/>
  <c r="H6" i="24"/>
  <c r="F6" i="24"/>
  <c r="D6" i="24"/>
  <c r="C6" i="24"/>
  <c r="B6" i="24"/>
  <c r="K5" i="24"/>
  <c r="J5" i="24"/>
  <c r="I5" i="24"/>
  <c r="H5" i="24"/>
  <c r="G5" i="24"/>
  <c r="F5" i="24"/>
  <c r="E5" i="24"/>
  <c r="D5" i="24"/>
  <c r="C5" i="24"/>
  <c r="B5" i="24"/>
  <c r="E55" i="24"/>
  <c r="G52" i="24"/>
  <c r="G44" i="24"/>
  <c r="E23" i="24"/>
  <c r="K12" i="24"/>
  <c r="N4" i="24"/>
  <c r="K2" i="24"/>
  <c r="Q1" i="24"/>
  <c r="E62" i="23"/>
  <c r="D62" i="23"/>
  <c r="C61" i="23"/>
  <c r="I60" i="23"/>
  <c r="G60" i="23"/>
  <c r="C59" i="23"/>
  <c r="B59" i="23"/>
  <c r="E58" i="23"/>
  <c r="D58" i="23"/>
  <c r="K57" i="23"/>
  <c r="I57" i="23"/>
  <c r="C57" i="23"/>
  <c r="I56" i="23"/>
  <c r="G56" i="23"/>
  <c r="C55" i="23"/>
  <c r="B55" i="23"/>
  <c r="E54" i="23"/>
  <c r="D54" i="23"/>
  <c r="K53" i="23"/>
  <c r="I53" i="23"/>
  <c r="C53" i="23"/>
  <c r="I52" i="23"/>
  <c r="G52" i="23"/>
  <c r="C51" i="23"/>
  <c r="B51" i="23"/>
  <c r="E50" i="23"/>
  <c r="D50" i="23"/>
  <c r="K49" i="23"/>
  <c r="I49" i="23"/>
  <c r="C49" i="23"/>
  <c r="I48" i="23"/>
  <c r="G48" i="23"/>
  <c r="C47" i="23"/>
  <c r="E46" i="23"/>
  <c r="D46" i="23"/>
  <c r="K45" i="23"/>
  <c r="I45" i="23"/>
  <c r="C45" i="23"/>
  <c r="I44" i="23"/>
  <c r="G44" i="23"/>
  <c r="C43" i="23"/>
  <c r="B43" i="23"/>
  <c r="E42" i="23"/>
  <c r="D42" i="23"/>
  <c r="K41" i="23"/>
  <c r="I41" i="23"/>
  <c r="C41" i="23"/>
  <c r="I40" i="23"/>
  <c r="G40" i="23"/>
  <c r="C39" i="23"/>
  <c r="B39" i="23"/>
  <c r="E38" i="23"/>
  <c r="D38" i="23"/>
  <c r="K37" i="23"/>
  <c r="I37" i="23"/>
  <c r="C37" i="23"/>
  <c r="H36" i="23"/>
  <c r="G36" i="23"/>
  <c r="C35" i="23"/>
  <c r="B35" i="23"/>
  <c r="E34" i="23"/>
  <c r="D34" i="23"/>
  <c r="K33" i="23"/>
  <c r="I33" i="23"/>
  <c r="C33" i="23"/>
  <c r="I32" i="23"/>
  <c r="G32" i="23"/>
  <c r="C31" i="23"/>
  <c r="B31" i="23"/>
  <c r="E30" i="23"/>
  <c r="D30" i="23"/>
  <c r="K29" i="23"/>
  <c r="I29" i="23"/>
  <c r="C29" i="23"/>
  <c r="I28" i="23"/>
  <c r="G28" i="23"/>
  <c r="C27" i="23"/>
  <c r="B27" i="23"/>
  <c r="E26" i="23"/>
  <c r="D26" i="23"/>
  <c r="K25" i="23"/>
  <c r="I25" i="23"/>
  <c r="C25" i="23"/>
  <c r="I24" i="23"/>
  <c r="H24" i="23"/>
  <c r="G24" i="23"/>
  <c r="F23" i="23"/>
  <c r="C23" i="23"/>
  <c r="B23" i="23"/>
  <c r="E22" i="23"/>
  <c r="D22" i="23"/>
  <c r="K21" i="23"/>
  <c r="I21" i="23"/>
  <c r="C21" i="23"/>
  <c r="I20" i="23"/>
  <c r="H20" i="23"/>
  <c r="G20" i="23"/>
  <c r="C19" i="23"/>
  <c r="B19" i="23"/>
  <c r="E18" i="23"/>
  <c r="D18" i="23"/>
  <c r="K17" i="23"/>
  <c r="I17" i="23"/>
  <c r="C17" i="23"/>
  <c r="I16" i="23"/>
  <c r="H16" i="23"/>
  <c r="G16" i="23"/>
  <c r="C15" i="23"/>
  <c r="B15" i="23"/>
  <c r="E14" i="23"/>
  <c r="D14" i="23"/>
  <c r="K13" i="23"/>
  <c r="I13" i="23"/>
  <c r="C13" i="23"/>
  <c r="I12" i="23"/>
  <c r="H12" i="23"/>
  <c r="G12" i="23"/>
  <c r="C11" i="23"/>
  <c r="B11" i="23"/>
  <c r="E10" i="23"/>
  <c r="D10" i="23"/>
  <c r="K9" i="23"/>
  <c r="I9" i="23"/>
  <c r="C9" i="23"/>
  <c r="I8" i="23"/>
  <c r="H8" i="23"/>
  <c r="G8" i="23"/>
  <c r="E7" i="23"/>
  <c r="C7" i="23"/>
  <c r="G6" i="23"/>
  <c r="E6" i="23"/>
  <c r="C6" i="23"/>
  <c r="I5" i="23"/>
  <c r="G5" i="23"/>
  <c r="F5" i="23"/>
  <c r="E5" i="23"/>
  <c r="I61" i="23"/>
  <c r="K61" i="23"/>
  <c r="B47" i="23"/>
  <c r="I36" i="23"/>
  <c r="I7" i="23"/>
  <c r="N4" i="23"/>
  <c r="K2" i="23"/>
  <c r="Q1" i="23"/>
  <c r="K62" i="22"/>
  <c r="D62" i="22"/>
  <c r="G61" i="22"/>
  <c r="B61" i="22"/>
  <c r="D60" i="22"/>
  <c r="G59" i="22"/>
  <c r="B59" i="22"/>
  <c r="K58" i="22"/>
  <c r="D58" i="22"/>
  <c r="G57" i="22"/>
  <c r="K56" i="22"/>
  <c r="G55" i="22"/>
  <c r="B55" i="22"/>
  <c r="K54" i="22"/>
  <c r="D54" i="22"/>
  <c r="G53" i="22"/>
  <c r="K52" i="22"/>
  <c r="G51" i="22"/>
  <c r="B51" i="22"/>
  <c r="K50" i="22"/>
  <c r="D50" i="22"/>
  <c r="G49" i="22"/>
  <c r="K48" i="22"/>
  <c r="D48" i="22"/>
  <c r="G47" i="22"/>
  <c r="B47" i="22"/>
  <c r="K46" i="22"/>
  <c r="D46" i="22"/>
  <c r="G45" i="22"/>
  <c r="K44" i="22"/>
  <c r="D44" i="22"/>
  <c r="G43" i="22"/>
  <c r="B43" i="22"/>
  <c r="K42" i="22"/>
  <c r="D42" i="22"/>
  <c r="G41" i="22"/>
  <c r="B41" i="22"/>
  <c r="K40" i="22"/>
  <c r="G39" i="22"/>
  <c r="B39" i="22"/>
  <c r="K38" i="22"/>
  <c r="D38" i="22"/>
  <c r="G37" i="22"/>
  <c r="D37" i="22"/>
  <c r="K36" i="22"/>
  <c r="J35" i="22"/>
  <c r="H35" i="22"/>
  <c r="D35" i="22"/>
  <c r="D34" i="22"/>
  <c r="F32" i="22"/>
  <c r="D32" i="22"/>
  <c r="C32" i="22"/>
  <c r="E31" i="22"/>
  <c r="K30" i="22"/>
  <c r="F30" i="22"/>
  <c r="D30" i="22"/>
  <c r="C30" i="22"/>
  <c r="G29" i="22"/>
  <c r="B29" i="22"/>
  <c r="K28" i="22"/>
  <c r="D28" i="22"/>
  <c r="C28" i="22"/>
  <c r="J27" i="22"/>
  <c r="H27" i="22"/>
  <c r="D27" i="22"/>
  <c r="C26" i="22"/>
  <c r="J25" i="22"/>
  <c r="F24" i="22"/>
  <c r="D24" i="22"/>
  <c r="C24" i="22"/>
  <c r="E23" i="22"/>
  <c r="K22" i="22"/>
  <c r="F22" i="22"/>
  <c r="D22" i="22"/>
  <c r="C22" i="22"/>
  <c r="G21" i="22"/>
  <c r="D21" i="22"/>
  <c r="B21" i="22"/>
  <c r="K20" i="22"/>
  <c r="D20" i="22"/>
  <c r="C20" i="22"/>
  <c r="J19" i="22"/>
  <c r="H19" i="22"/>
  <c r="D19" i="22"/>
  <c r="B19" i="22"/>
  <c r="G18" i="22"/>
  <c r="D18" i="22"/>
  <c r="K17" i="22"/>
  <c r="J17" i="22"/>
  <c r="C17" i="22"/>
  <c r="B17" i="22"/>
  <c r="F16" i="22"/>
  <c r="D16" i="22"/>
  <c r="C16" i="22"/>
  <c r="G15" i="22"/>
  <c r="F15" i="22"/>
  <c r="E15" i="22"/>
  <c r="B15" i="22"/>
  <c r="K14" i="22"/>
  <c r="J14" i="22"/>
  <c r="D14" i="22"/>
  <c r="C14" i="22"/>
  <c r="B14" i="22"/>
  <c r="J13" i="22"/>
  <c r="H13" i="22"/>
  <c r="G13" i="22"/>
  <c r="B13" i="22"/>
  <c r="F12" i="22"/>
  <c r="E12" i="22"/>
  <c r="D12" i="22"/>
  <c r="C12" i="22"/>
  <c r="G11" i="22"/>
  <c r="F11" i="22"/>
  <c r="E11" i="22"/>
  <c r="B11" i="22"/>
  <c r="K10" i="22"/>
  <c r="J10" i="22"/>
  <c r="D10" i="22"/>
  <c r="J9" i="22"/>
  <c r="H9" i="22"/>
  <c r="G9" i="22"/>
  <c r="B9" i="22"/>
  <c r="F8" i="22"/>
  <c r="E8" i="22"/>
  <c r="D8" i="22"/>
  <c r="C8" i="22"/>
  <c r="F7" i="22"/>
  <c r="E7" i="22"/>
  <c r="B7" i="22"/>
  <c r="K6" i="22"/>
  <c r="J6" i="22"/>
  <c r="D6" i="22"/>
  <c r="C6" i="22"/>
  <c r="B6" i="22"/>
  <c r="I5" i="22"/>
  <c r="H5" i="22"/>
  <c r="G5" i="22"/>
  <c r="F5" i="22"/>
  <c r="E5" i="22"/>
  <c r="D5" i="22"/>
  <c r="K60" i="22"/>
  <c r="B57" i="22"/>
  <c r="D56" i="22"/>
  <c r="B53" i="22"/>
  <c r="D52" i="22"/>
  <c r="B49" i="22"/>
  <c r="B45" i="22"/>
  <c r="D40" i="22"/>
  <c r="B37" i="22"/>
  <c r="D36" i="22"/>
  <c r="C34" i="22"/>
  <c r="J33" i="22"/>
  <c r="D29" i="22"/>
  <c r="C18" i="22"/>
  <c r="C10" i="22"/>
  <c r="B10" i="22"/>
  <c r="N4" i="22"/>
  <c r="K2" i="22"/>
  <c r="Q1" i="22"/>
  <c r="D62" i="21"/>
  <c r="I60" i="21"/>
  <c r="G59" i="21"/>
  <c r="F59" i="21"/>
  <c r="B59" i="21"/>
  <c r="D58" i="21"/>
  <c r="K56" i="21"/>
  <c r="I56" i="21"/>
  <c r="F56" i="21"/>
  <c r="G55" i="21"/>
  <c r="F55" i="21"/>
  <c r="B55" i="21"/>
  <c r="D54" i="21"/>
  <c r="I52" i="21"/>
  <c r="F52" i="21"/>
  <c r="G51" i="21"/>
  <c r="F51" i="21"/>
  <c r="B51" i="21"/>
  <c r="D50" i="21"/>
  <c r="K48" i="21"/>
  <c r="I48" i="21"/>
  <c r="F48" i="21"/>
  <c r="G47" i="21"/>
  <c r="F47" i="21"/>
  <c r="B47" i="21"/>
  <c r="D46" i="21"/>
  <c r="K44" i="21"/>
  <c r="I44" i="21"/>
  <c r="F44" i="21"/>
  <c r="G43" i="21"/>
  <c r="F43" i="21"/>
  <c r="B43" i="21"/>
  <c r="D42" i="21"/>
  <c r="K40" i="21"/>
  <c r="I40" i="21"/>
  <c r="F40" i="21"/>
  <c r="G39" i="21"/>
  <c r="F39" i="21"/>
  <c r="B39" i="21"/>
  <c r="D38" i="21"/>
  <c r="K36" i="21"/>
  <c r="I36" i="21"/>
  <c r="G35" i="21"/>
  <c r="F35" i="21"/>
  <c r="B35" i="21"/>
  <c r="D34" i="21"/>
  <c r="I32" i="21"/>
  <c r="F32" i="21"/>
  <c r="G31" i="21"/>
  <c r="F31" i="21"/>
  <c r="B31" i="21"/>
  <c r="D30" i="21"/>
  <c r="I28" i="21"/>
  <c r="F28" i="21"/>
  <c r="G27" i="21"/>
  <c r="F27" i="21"/>
  <c r="B27" i="21"/>
  <c r="D26" i="21"/>
  <c r="K24" i="21"/>
  <c r="I24" i="21"/>
  <c r="F24" i="21"/>
  <c r="G23" i="21"/>
  <c r="F23" i="21"/>
  <c r="B23" i="21"/>
  <c r="D22" i="21"/>
  <c r="C21" i="21"/>
  <c r="K20" i="21"/>
  <c r="I20" i="21"/>
  <c r="F20" i="21"/>
  <c r="G19" i="21"/>
  <c r="F19" i="21"/>
  <c r="B19" i="21"/>
  <c r="D18" i="21"/>
  <c r="K16" i="21"/>
  <c r="I16" i="21"/>
  <c r="F16" i="21"/>
  <c r="G15" i="21"/>
  <c r="F15" i="21"/>
  <c r="B15" i="21"/>
  <c r="D14" i="21"/>
  <c r="C14" i="21"/>
  <c r="J13" i="21"/>
  <c r="G13" i="21"/>
  <c r="E13" i="21"/>
  <c r="D13" i="21"/>
  <c r="B13" i="21"/>
  <c r="K12" i="21"/>
  <c r="D12" i="21"/>
  <c r="C12" i="21"/>
  <c r="J11" i="21"/>
  <c r="G11" i="21"/>
  <c r="E11" i="21"/>
  <c r="D11" i="21"/>
  <c r="B11" i="21"/>
  <c r="K10" i="21"/>
  <c r="D10" i="21"/>
  <c r="C10" i="21"/>
  <c r="J9" i="21"/>
  <c r="G9" i="21"/>
  <c r="E9" i="21"/>
  <c r="D9" i="21"/>
  <c r="B9" i="21"/>
  <c r="K8" i="21"/>
  <c r="D8" i="21"/>
  <c r="C8" i="21"/>
  <c r="J7" i="21"/>
  <c r="G7" i="21"/>
  <c r="D7" i="21"/>
  <c r="B7" i="21"/>
  <c r="K6" i="21"/>
  <c r="D6" i="21"/>
  <c r="C6" i="21"/>
  <c r="H5" i="21"/>
  <c r="G5" i="21"/>
  <c r="F5" i="21"/>
  <c r="E5" i="21"/>
  <c r="D5" i="21"/>
  <c r="C5" i="21"/>
  <c r="K60" i="21"/>
  <c r="F60" i="21"/>
  <c r="K52" i="21"/>
  <c r="F36" i="21"/>
  <c r="K32" i="21"/>
  <c r="K28" i="21"/>
  <c r="E7" i="21"/>
  <c r="N4" i="21"/>
  <c r="K2" i="21"/>
  <c r="Q1" i="21"/>
  <c r="D62" i="20"/>
  <c r="C62" i="20"/>
  <c r="H61" i="20"/>
  <c r="G61" i="20"/>
  <c r="E61" i="20"/>
  <c r="D61" i="20"/>
  <c r="B61" i="20"/>
  <c r="K60" i="20"/>
  <c r="D60" i="20"/>
  <c r="C60" i="20"/>
  <c r="H59" i="20"/>
  <c r="G59" i="20"/>
  <c r="D59" i="20"/>
  <c r="B59" i="20"/>
  <c r="K58" i="20"/>
  <c r="D58" i="20"/>
  <c r="C58" i="20"/>
  <c r="H57" i="20"/>
  <c r="G57" i="20"/>
  <c r="E57" i="20"/>
  <c r="D57" i="20"/>
  <c r="B57" i="20"/>
  <c r="K56" i="20"/>
  <c r="D56" i="20"/>
  <c r="C56" i="20"/>
  <c r="H55" i="20"/>
  <c r="G55" i="20"/>
  <c r="E55" i="20"/>
  <c r="D55" i="20"/>
  <c r="B55" i="20"/>
  <c r="K54" i="20"/>
  <c r="D54" i="20"/>
  <c r="C54" i="20"/>
  <c r="H53" i="20"/>
  <c r="G53" i="20"/>
  <c r="E53" i="20"/>
  <c r="D53" i="20"/>
  <c r="B53" i="20"/>
  <c r="K52" i="20"/>
  <c r="D52" i="20"/>
  <c r="C52" i="20"/>
  <c r="H51" i="20"/>
  <c r="G51" i="20"/>
  <c r="E51" i="20"/>
  <c r="D51" i="20"/>
  <c r="B51" i="20"/>
  <c r="K50" i="20"/>
  <c r="D50" i="20"/>
  <c r="C50" i="20"/>
  <c r="H49" i="20"/>
  <c r="G49" i="20"/>
  <c r="E49" i="20"/>
  <c r="D49" i="20"/>
  <c r="B49" i="20"/>
  <c r="K48" i="20"/>
  <c r="D48" i="20"/>
  <c r="C48" i="20"/>
  <c r="H47" i="20"/>
  <c r="G47" i="20"/>
  <c r="E47" i="20"/>
  <c r="D47" i="20"/>
  <c r="B47" i="20"/>
  <c r="K46" i="20"/>
  <c r="D46" i="20"/>
  <c r="C46" i="20"/>
  <c r="H45" i="20"/>
  <c r="G45" i="20"/>
  <c r="E45" i="20"/>
  <c r="B45" i="20"/>
  <c r="K44" i="20"/>
  <c r="C44" i="20"/>
  <c r="J43" i="20"/>
  <c r="H43" i="20"/>
  <c r="G43" i="20"/>
  <c r="E43" i="20"/>
  <c r="D43" i="20"/>
  <c r="B43" i="20"/>
  <c r="K42" i="20"/>
  <c r="D42" i="20"/>
  <c r="C42" i="20"/>
  <c r="J41" i="20"/>
  <c r="H41" i="20"/>
  <c r="G41" i="20"/>
  <c r="E41" i="20"/>
  <c r="D41" i="20"/>
  <c r="B41" i="20"/>
  <c r="K40" i="20"/>
  <c r="C40" i="20"/>
  <c r="J39" i="20"/>
  <c r="H39" i="20"/>
  <c r="G39" i="20"/>
  <c r="E39" i="20"/>
  <c r="D39" i="20"/>
  <c r="B39" i="20"/>
  <c r="K38" i="20"/>
  <c r="D38" i="20"/>
  <c r="C38" i="20"/>
  <c r="J37" i="20"/>
  <c r="H37" i="20"/>
  <c r="G37" i="20"/>
  <c r="E37" i="20"/>
  <c r="D37" i="20"/>
  <c r="K36" i="20"/>
  <c r="D36" i="20"/>
  <c r="C36" i="20"/>
  <c r="J35" i="20"/>
  <c r="H35" i="20"/>
  <c r="E35" i="20"/>
  <c r="D35" i="20"/>
  <c r="B35" i="20"/>
  <c r="K34" i="20"/>
  <c r="D34" i="20"/>
  <c r="C34" i="20"/>
  <c r="J33" i="20"/>
  <c r="H33" i="20"/>
  <c r="E33" i="20"/>
  <c r="D33" i="20"/>
  <c r="B33" i="20"/>
  <c r="K32" i="20"/>
  <c r="E32" i="20"/>
  <c r="D32" i="20"/>
  <c r="G31" i="20"/>
  <c r="F31" i="20"/>
  <c r="E31" i="20"/>
  <c r="H30" i="20"/>
  <c r="G30" i="20"/>
  <c r="F30" i="20"/>
  <c r="I29" i="20"/>
  <c r="H29" i="20"/>
  <c r="G29" i="20"/>
  <c r="I28" i="20"/>
  <c r="J27" i="20"/>
  <c r="H27" i="20"/>
  <c r="G27" i="20"/>
  <c r="B27" i="20"/>
  <c r="K26" i="20"/>
  <c r="J26" i="20"/>
  <c r="I26" i="20"/>
  <c r="C26" i="20"/>
  <c r="B26" i="20"/>
  <c r="K25" i="20"/>
  <c r="J25" i="20"/>
  <c r="G25" i="20"/>
  <c r="D25" i="20"/>
  <c r="C25" i="20"/>
  <c r="B25" i="20"/>
  <c r="K24" i="20"/>
  <c r="E24" i="20"/>
  <c r="D24" i="20"/>
  <c r="G23" i="20"/>
  <c r="F23" i="20"/>
  <c r="E23" i="20"/>
  <c r="H22" i="20"/>
  <c r="G22" i="20"/>
  <c r="F22" i="20"/>
  <c r="I21" i="20"/>
  <c r="H21" i="20"/>
  <c r="G21" i="20"/>
  <c r="K20" i="20"/>
  <c r="I20" i="20"/>
  <c r="J19" i="20"/>
  <c r="H19" i="20"/>
  <c r="G19" i="20"/>
  <c r="B19" i="20"/>
  <c r="K18" i="20"/>
  <c r="J18" i="20"/>
  <c r="I18" i="20"/>
  <c r="C18" i="20"/>
  <c r="B18" i="20"/>
  <c r="K17" i="20"/>
  <c r="J17" i="20"/>
  <c r="G17" i="20"/>
  <c r="D17" i="20"/>
  <c r="C17" i="20"/>
  <c r="B17" i="20"/>
  <c r="K16" i="20"/>
  <c r="E16" i="20"/>
  <c r="D16" i="20"/>
  <c r="G15" i="20"/>
  <c r="F15" i="20"/>
  <c r="E15" i="20"/>
  <c r="H14" i="20"/>
  <c r="G14" i="20"/>
  <c r="F14" i="20"/>
  <c r="I13" i="20"/>
  <c r="H13" i="20"/>
  <c r="G13" i="20"/>
  <c r="K12" i="20"/>
  <c r="I12" i="20"/>
  <c r="J11" i="20"/>
  <c r="H11" i="20"/>
  <c r="G11" i="20"/>
  <c r="B11" i="20"/>
  <c r="K10" i="20"/>
  <c r="J10" i="20"/>
  <c r="I10" i="20"/>
  <c r="C10" i="20"/>
  <c r="B10" i="20"/>
  <c r="K9" i="20"/>
  <c r="J9" i="20"/>
  <c r="G9" i="20"/>
  <c r="D9" i="20"/>
  <c r="C9" i="20"/>
  <c r="B9" i="20"/>
  <c r="K8" i="20"/>
  <c r="E8" i="20"/>
  <c r="G7" i="20"/>
  <c r="F7" i="20"/>
  <c r="E7" i="20"/>
  <c r="H6" i="20"/>
  <c r="G6" i="20"/>
  <c r="F6" i="20"/>
  <c r="K5" i="20"/>
  <c r="J5" i="20"/>
  <c r="I5" i="20"/>
  <c r="H5" i="20"/>
  <c r="G5" i="20"/>
  <c r="D5" i="20"/>
  <c r="C5" i="20"/>
  <c r="B5" i="20"/>
  <c r="E59" i="20"/>
  <c r="D45" i="20"/>
  <c r="D44" i="20"/>
  <c r="D40" i="20"/>
  <c r="B37" i="20"/>
  <c r="J29" i="20"/>
  <c r="K28" i="20"/>
  <c r="D8" i="20"/>
  <c r="N4" i="20"/>
  <c r="K2" i="20"/>
  <c r="Q1" i="20"/>
  <c r="D62" i="19"/>
  <c r="F60" i="19"/>
  <c r="F59" i="19"/>
  <c r="B59" i="19"/>
  <c r="D58" i="19"/>
  <c r="F56" i="19"/>
  <c r="B55" i="19"/>
  <c r="D54" i="19"/>
  <c r="F52" i="19"/>
  <c r="F51" i="19"/>
  <c r="D50" i="19"/>
  <c r="F48" i="19"/>
  <c r="F47" i="19"/>
  <c r="B47" i="19"/>
  <c r="D46" i="19"/>
  <c r="C46" i="19"/>
  <c r="J45" i="19"/>
  <c r="G45" i="19"/>
  <c r="D45" i="19"/>
  <c r="H44" i="19"/>
  <c r="J43" i="19"/>
  <c r="H43" i="19"/>
  <c r="F43" i="19"/>
  <c r="J42" i="19"/>
  <c r="J41" i="19"/>
  <c r="B41" i="19"/>
  <c r="K40" i="19"/>
  <c r="J40" i="19"/>
  <c r="H39" i="19"/>
  <c r="F39" i="19"/>
  <c r="E39" i="19"/>
  <c r="F38" i="19"/>
  <c r="I37" i="19"/>
  <c r="H37" i="19"/>
  <c r="G37" i="19"/>
  <c r="F37" i="19"/>
  <c r="K36" i="19"/>
  <c r="I36" i="19"/>
  <c r="H36" i="19"/>
  <c r="J35" i="19"/>
  <c r="F35" i="19"/>
  <c r="B35" i="19"/>
  <c r="D34" i="19"/>
  <c r="G33" i="19"/>
  <c r="F33" i="19"/>
  <c r="J32" i="19"/>
  <c r="H32" i="19"/>
  <c r="J31" i="19"/>
  <c r="H31" i="19"/>
  <c r="B31" i="19"/>
  <c r="J30" i="19"/>
  <c r="H30" i="19"/>
  <c r="B30" i="19"/>
  <c r="J29" i="19"/>
  <c r="G29" i="19"/>
  <c r="D29" i="19"/>
  <c r="H28" i="19"/>
  <c r="J27" i="19"/>
  <c r="H27" i="19"/>
  <c r="F27" i="19"/>
  <c r="B27" i="19"/>
  <c r="K26" i="19"/>
  <c r="J26" i="19"/>
  <c r="H26" i="19"/>
  <c r="J25" i="19"/>
  <c r="H25" i="19"/>
  <c r="B25" i="19"/>
  <c r="K24" i="19"/>
  <c r="C24" i="19"/>
  <c r="H23" i="19"/>
  <c r="E23" i="19"/>
  <c r="J22" i="19"/>
  <c r="F22" i="19"/>
  <c r="I21" i="19"/>
  <c r="H21" i="19"/>
  <c r="G21" i="19"/>
  <c r="F21" i="19"/>
  <c r="I20" i="19"/>
  <c r="H20" i="19"/>
  <c r="J19" i="19"/>
  <c r="F19" i="19"/>
  <c r="B19" i="19"/>
  <c r="K18" i="19"/>
  <c r="D18" i="19"/>
  <c r="G17" i="19"/>
  <c r="F17" i="19"/>
  <c r="B17" i="19"/>
  <c r="K16" i="19"/>
  <c r="J16" i="19"/>
  <c r="J15" i="19"/>
  <c r="H15" i="19"/>
  <c r="B15" i="19"/>
  <c r="J14" i="19"/>
  <c r="H14" i="19"/>
  <c r="B14" i="19"/>
  <c r="J13" i="19"/>
  <c r="G13" i="19"/>
  <c r="D13" i="19"/>
  <c r="H12" i="19"/>
  <c r="J11" i="19"/>
  <c r="H11" i="19"/>
  <c r="F11" i="19"/>
  <c r="B11" i="19"/>
  <c r="K10" i="19"/>
  <c r="J10" i="19"/>
  <c r="H10" i="19"/>
  <c r="J9" i="19"/>
  <c r="H9" i="19"/>
  <c r="B9" i="19"/>
  <c r="J8" i="19"/>
  <c r="C8" i="19"/>
  <c r="H7" i="19"/>
  <c r="F7" i="19"/>
  <c r="E7" i="19"/>
  <c r="J6" i="19"/>
  <c r="F6" i="19"/>
  <c r="J5" i="19"/>
  <c r="H5" i="19"/>
  <c r="G5" i="19"/>
  <c r="D5" i="19"/>
  <c r="B5" i="19"/>
  <c r="F55" i="19"/>
  <c r="B51" i="19"/>
  <c r="K46" i="19"/>
  <c r="E44" i="19"/>
  <c r="G43" i="19"/>
  <c r="B43" i="19"/>
  <c r="K42" i="19"/>
  <c r="H42" i="19"/>
  <c r="H41" i="19"/>
  <c r="C40" i="19"/>
  <c r="K34" i="19"/>
  <c r="B33" i="19"/>
  <c r="G31" i="19"/>
  <c r="E28" i="19"/>
  <c r="G27" i="19"/>
  <c r="J24" i="19"/>
  <c r="F23" i="19"/>
  <c r="K20" i="19"/>
  <c r="H16" i="19"/>
  <c r="G15" i="19"/>
  <c r="E12" i="19"/>
  <c r="G11" i="19"/>
  <c r="K8" i="19"/>
  <c r="C5" i="19"/>
  <c r="N4" i="19"/>
  <c r="K2" i="19"/>
  <c r="Q1" i="19"/>
  <c r="D62" i="18"/>
  <c r="J61" i="18"/>
  <c r="H61" i="18"/>
  <c r="D61" i="18"/>
  <c r="F60" i="18"/>
  <c r="J59" i="18"/>
  <c r="F58" i="18"/>
  <c r="J57" i="18"/>
  <c r="B57" i="18"/>
  <c r="G56" i="18"/>
  <c r="F56" i="18"/>
  <c r="K55" i="18"/>
  <c r="J55" i="18"/>
  <c r="C55" i="18"/>
  <c r="B55" i="18"/>
  <c r="F54" i="18"/>
  <c r="B53" i="18"/>
  <c r="H52" i="18"/>
  <c r="J51" i="18"/>
  <c r="B51" i="18"/>
  <c r="J49" i="18"/>
  <c r="B49" i="18"/>
  <c r="J47" i="18"/>
  <c r="G47" i="18"/>
  <c r="B47" i="18"/>
  <c r="J45" i="18"/>
  <c r="H45" i="18"/>
  <c r="D45" i="18"/>
  <c r="J43" i="18"/>
  <c r="F42" i="18"/>
  <c r="J41" i="18"/>
  <c r="B41" i="18"/>
  <c r="G40" i="18"/>
  <c r="F40" i="18"/>
  <c r="K39" i="18"/>
  <c r="J39" i="18"/>
  <c r="C39" i="18"/>
  <c r="B39" i="18"/>
  <c r="F38" i="18"/>
  <c r="B37" i="18"/>
  <c r="J35" i="18"/>
  <c r="B35" i="18"/>
  <c r="J33" i="18"/>
  <c r="B33" i="18"/>
  <c r="J31" i="18"/>
  <c r="G31" i="18"/>
  <c r="B31" i="18"/>
  <c r="D30" i="18"/>
  <c r="J29" i="18"/>
  <c r="H29" i="18"/>
  <c r="D29" i="18"/>
  <c r="J27" i="18"/>
  <c r="F26" i="18"/>
  <c r="J25" i="18"/>
  <c r="B25" i="18"/>
  <c r="G24" i="18"/>
  <c r="K23" i="18"/>
  <c r="J23" i="18"/>
  <c r="C23" i="18"/>
  <c r="B23" i="18"/>
  <c r="F22" i="18"/>
  <c r="B21" i="18"/>
  <c r="H20" i="18"/>
  <c r="J19" i="18"/>
  <c r="B19" i="18"/>
  <c r="K18" i="18"/>
  <c r="C18" i="18"/>
  <c r="J17" i="18"/>
  <c r="H16" i="18"/>
  <c r="J15" i="18"/>
  <c r="D15" i="18"/>
  <c r="K13" i="18"/>
  <c r="J13" i="18"/>
  <c r="C13" i="18"/>
  <c r="B13" i="18"/>
  <c r="I11" i="18"/>
  <c r="H11" i="18"/>
  <c r="F10" i="18"/>
  <c r="J9" i="18"/>
  <c r="B9" i="18"/>
  <c r="D8" i="18"/>
  <c r="J7" i="18"/>
  <c r="H7" i="18"/>
  <c r="G7" i="18"/>
  <c r="F7" i="18"/>
  <c r="K6" i="18"/>
  <c r="J6" i="18"/>
  <c r="I6" i="18"/>
  <c r="F6" i="18"/>
  <c r="D6" i="18"/>
  <c r="C6" i="18"/>
  <c r="B6" i="18"/>
  <c r="J5" i="18"/>
  <c r="H5" i="18"/>
  <c r="G5" i="18"/>
  <c r="F5" i="18"/>
  <c r="E5" i="18"/>
  <c r="D5" i="18"/>
  <c r="B5" i="18"/>
  <c r="K48" i="18"/>
  <c r="C48" i="18"/>
  <c r="D46" i="18"/>
  <c r="H36" i="18"/>
  <c r="K32" i="18"/>
  <c r="C32" i="18"/>
  <c r="F24" i="18"/>
  <c r="G10" i="18"/>
  <c r="D7" i="18"/>
  <c r="G6" i="18"/>
  <c r="I5" i="18"/>
  <c r="N4" i="18"/>
  <c r="F62" i="18" s="1"/>
  <c r="K2" i="18"/>
  <c r="Q1" i="18"/>
  <c r="J55" i="17"/>
  <c r="J47" i="17"/>
  <c r="G41" i="17"/>
  <c r="C40" i="17"/>
  <c r="E39" i="17"/>
  <c r="J37" i="17"/>
  <c r="C37" i="17"/>
  <c r="H34" i="17"/>
  <c r="J31" i="17"/>
  <c r="F30" i="17"/>
  <c r="J28" i="17"/>
  <c r="B28" i="17"/>
  <c r="J25" i="17"/>
  <c r="B25" i="17"/>
  <c r="F24" i="17"/>
  <c r="G23" i="17"/>
  <c r="B23" i="17"/>
  <c r="D22" i="17"/>
  <c r="J20" i="17"/>
  <c r="B20" i="17"/>
  <c r="G17" i="17"/>
  <c r="B17" i="17"/>
  <c r="F16" i="17"/>
  <c r="J15" i="17"/>
  <c r="F14" i="17"/>
  <c r="J13" i="17"/>
  <c r="B13" i="17"/>
  <c r="D12" i="17"/>
  <c r="H10" i="17"/>
  <c r="B10" i="17"/>
  <c r="G9" i="17"/>
  <c r="H8" i="17"/>
  <c r="E8" i="17"/>
  <c r="H6" i="17"/>
  <c r="E6" i="17"/>
  <c r="I5" i="17"/>
  <c r="D5" i="17"/>
  <c r="K40" i="17"/>
  <c r="K37" i="17"/>
  <c r="J10" i="17"/>
  <c r="E7" i="17"/>
  <c r="N4" i="17"/>
  <c r="K2" i="17"/>
  <c r="Q1" i="17"/>
  <c r="E62" i="16"/>
  <c r="D62" i="16"/>
  <c r="K37" i="16"/>
  <c r="J37" i="16"/>
  <c r="H37" i="16"/>
  <c r="C35" i="16"/>
  <c r="B35" i="16"/>
  <c r="E34" i="16"/>
  <c r="D34" i="16"/>
  <c r="J32" i="16"/>
  <c r="I32" i="16"/>
  <c r="H30" i="16"/>
  <c r="G30" i="16"/>
  <c r="F30" i="16"/>
  <c r="E29" i="16"/>
  <c r="B24" i="16"/>
  <c r="D23" i="16"/>
  <c r="K21" i="16"/>
  <c r="J21" i="16"/>
  <c r="I21" i="16"/>
  <c r="F19" i="16"/>
  <c r="C19" i="16"/>
  <c r="E18" i="16"/>
  <c r="F15" i="16"/>
  <c r="C13" i="16"/>
  <c r="E12" i="16"/>
  <c r="D12" i="16"/>
  <c r="J10" i="16"/>
  <c r="I10" i="16"/>
  <c r="H10" i="16"/>
  <c r="G10" i="16"/>
  <c r="F8" i="16"/>
  <c r="E7" i="16"/>
  <c r="I37" i="16"/>
  <c r="H21" i="16"/>
  <c r="B13" i="16"/>
  <c r="N4" i="16"/>
  <c r="K2" i="16"/>
  <c r="Q1" i="16"/>
  <c r="F62" i="15"/>
  <c r="D62" i="15"/>
  <c r="J61" i="15"/>
  <c r="H61" i="15"/>
  <c r="D61" i="15"/>
  <c r="B61" i="15"/>
  <c r="G60" i="15"/>
  <c r="F60" i="15"/>
  <c r="D60" i="15"/>
  <c r="K59" i="15"/>
  <c r="J59" i="15"/>
  <c r="H59" i="15"/>
  <c r="D59" i="15"/>
  <c r="F58" i="15"/>
  <c r="D58" i="15"/>
  <c r="H57" i="15"/>
  <c r="D57" i="15"/>
  <c r="B57" i="15"/>
  <c r="H56" i="15"/>
  <c r="G56" i="15"/>
  <c r="F56" i="15"/>
  <c r="K55" i="15"/>
  <c r="J55" i="15"/>
  <c r="C55" i="15"/>
  <c r="B55" i="15"/>
  <c r="J54" i="15"/>
  <c r="G54" i="15"/>
  <c r="F54" i="15"/>
  <c r="B54" i="15"/>
  <c r="J53" i="15"/>
  <c r="F53" i="15"/>
  <c r="B53" i="15"/>
  <c r="K52" i="15"/>
  <c r="H52" i="15"/>
  <c r="G52" i="15"/>
  <c r="F52" i="15"/>
  <c r="K51" i="15"/>
  <c r="J51" i="15"/>
  <c r="C51" i="15"/>
  <c r="B51" i="15"/>
  <c r="J50" i="15"/>
  <c r="F50" i="15"/>
  <c r="D50" i="15"/>
  <c r="H49" i="15"/>
  <c r="F49" i="15"/>
  <c r="D49" i="15"/>
  <c r="K48" i="15"/>
  <c r="J48" i="15"/>
  <c r="H48" i="15"/>
  <c r="F48" i="15"/>
  <c r="C48" i="15"/>
  <c r="B48" i="15"/>
  <c r="J47" i="15"/>
  <c r="F47" i="15"/>
  <c r="B47" i="15"/>
  <c r="K46" i="15"/>
  <c r="J46" i="15"/>
  <c r="F46" i="15"/>
  <c r="D46" i="15"/>
  <c r="C46" i="15"/>
  <c r="J45" i="15"/>
  <c r="H45" i="15"/>
  <c r="F45" i="15"/>
  <c r="D45" i="15"/>
  <c r="B45" i="15"/>
  <c r="K44" i="15"/>
  <c r="G44" i="15"/>
  <c r="D44" i="15"/>
  <c r="C44" i="15"/>
  <c r="K43" i="15"/>
  <c r="J43" i="15"/>
  <c r="H43" i="15"/>
  <c r="D43" i="15"/>
  <c r="C43" i="15"/>
  <c r="B43" i="15"/>
  <c r="F42" i="15"/>
  <c r="D42" i="15"/>
  <c r="J41" i="15"/>
  <c r="H41" i="15"/>
  <c r="B41" i="15"/>
  <c r="H40" i="15"/>
  <c r="G40" i="15"/>
  <c r="F40" i="15"/>
  <c r="K39" i="15"/>
  <c r="C39" i="15"/>
  <c r="B39" i="15"/>
  <c r="J38" i="15"/>
  <c r="G38" i="15"/>
  <c r="F38" i="15"/>
  <c r="B38" i="15"/>
  <c r="J37" i="15"/>
  <c r="F37" i="15"/>
  <c r="C37" i="15"/>
  <c r="B37" i="15"/>
  <c r="H36" i="15"/>
  <c r="G36" i="15"/>
  <c r="F36" i="15"/>
  <c r="K35" i="15"/>
  <c r="J35" i="15"/>
  <c r="C35" i="15"/>
  <c r="B35" i="15"/>
  <c r="J34" i="15"/>
  <c r="H34" i="15"/>
  <c r="F34" i="15"/>
  <c r="D34" i="15"/>
  <c r="B34" i="15"/>
  <c r="H33" i="15"/>
  <c r="F33" i="15"/>
  <c r="J32" i="15"/>
  <c r="H32" i="15"/>
  <c r="F32" i="15"/>
  <c r="B32" i="15"/>
  <c r="J31" i="15"/>
  <c r="F31" i="15"/>
  <c r="B31" i="15"/>
  <c r="J30" i="15"/>
  <c r="F30" i="15"/>
  <c r="D30" i="15"/>
  <c r="B30" i="15"/>
  <c r="J29" i="15"/>
  <c r="H29" i="15"/>
  <c r="F29" i="15"/>
  <c r="D29" i="15"/>
  <c r="B29" i="15"/>
  <c r="D28" i="15"/>
  <c r="K27" i="15"/>
  <c r="J27" i="15"/>
  <c r="H27" i="15"/>
  <c r="D27" i="15"/>
  <c r="C27" i="15"/>
  <c r="B27" i="15"/>
  <c r="F26" i="15"/>
  <c r="D26" i="15"/>
  <c r="H25" i="15"/>
  <c r="D25" i="15"/>
  <c r="B25" i="15"/>
  <c r="H24" i="15"/>
  <c r="G24" i="15"/>
  <c r="F24" i="15"/>
  <c r="K23" i="15"/>
  <c r="J23" i="15"/>
  <c r="C23" i="15"/>
  <c r="B23" i="15"/>
  <c r="G22" i="15"/>
  <c r="F22" i="15"/>
  <c r="B22" i="15"/>
  <c r="J21" i="15"/>
  <c r="F21" i="15"/>
  <c r="C21" i="15"/>
  <c r="B21" i="15"/>
  <c r="H20" i="15"/>
  <c r="G20" i="15"/>
  <c r="F20" i="15"/>
  <c r="K19" i="15"/>
  <c r="J19" i="15"/>
  <c r="C19" i="15"/>
  <c r="B19" i="15"/>
  <c r="J18" i="15"/>
  <c r="H18" i="15"/>
  <c r="F18" i="15"/>
  <c r="D18" i="15"/>
  <c r="B18" i="15"/>
  <c r="H17" i="15"/>
  <c r="F17" i="15"/>
  <c r="D17" i="15"/>
  <c r="J16" i="15"/>
  <c r="H16" i="15"/>
  <c r="F16" i="15"/>
  <c r="B16" i="15"/>
  <c r="J15" i="15"/>
  <c r="F15" i="15"/>
  <c r="B15" i="15"/>
  <c r="J14" i="15"/>
  <c r="F14" i="15"/>
  <c r="D14" i="15"/>
  <c r="B14" i="15"/>
  <c r="J13" i="15"/>
  <c r="H13" i="15"/>
  <c r="F13" i="15"/>
  <c r="D13" i="15"/>
  <c r="B13" i="15"/>
  <c r="F12" i="15"/>
  <c r="D12" i="15"/>
  <c r="K11" i="15"/>
  <c r="J11" i="15"/>
  <c r="C11" i="15"/>
  <c r="B11" i="15"/>
  <c r="J10" i="15"/>
  <c r="H10" i="15"/>
  <c r="D10" i="15"/>
  <c r="J9" i="15"/>
  <c r="H9" i="15"/>
  <c r="F9" i="15"/>
  <c r="E9" i="15"/>
  <c r="D9" i="15"/>
  <c r="K8" i="15"/>
  <c r="I8" i="15"/>
  <c r="H8" i="15"/>
  <c r="G8" i="15"/>
  <c r="F8" i="15"/>
  <c r="E8" i="15"/>
  <c r="J7" i="15"/>
  <c r="I7" i="15"/>
  <c r="H7" i="15"/>
  <c r="G7" i="15"/>
  <c r="F7" i="15"/>
  <c r="B7" i="15"/>
  <c r="K6" i="15"/>
  <c r="I6" i="15"/>
  <c r="H6" i="15"/>
  <c r="G6" i="15"/>
  <c r="C6" i="15"/>
  <c r="J5" i="15"/>
  <c r="I5" i="15"/>
  <c r="G5" i="15"/>
  <c r="F5" i="15"/>
  <c r="E5" i="15"/>
  <c r="D5" i="15"/>
  <c r="B5" i="15"/>
  <c r="C59" i="15"/>
  <c r="J57" i="15"/>
  <c r="K53" i="15"/>
  <c r="C53" i="15"/>
  <c r="C52" i="15"/>
  <c r="G51" i="15"/>
  <c r="B50" i="15"/>
  <c r="H50" i="15"/>
  <c r="G47" i="15"/>
  <c r="B46" i="15"/>
  <c r="G45" i="15"/>
  <c r="G43" i="15"/>
  <c r="D41" i="15"/>
  <c r="J39" i="15"/>
  <c r="K37" i="15"/>
  <c r="D33" i="15"/>
  <c r="G28" i="15"/>
  <c r="J25" i="15"/>
  <c r="J22" i="15"/>
  <c r="K21" i="15"/>
  <c r="G12" i="15"/>
  <c r="B10" i="15"/>
  <c r="I10" i="15"/>
  <c r="B9" i="15"/>
  <c r="K5" i="15"/>
  <c r="C5" i="15"/>
  <c r="N4" i="15"/>
  <c r="K2" i="15"/>
  <c r="Q1" i="15"/>
  <c r="D62" i="14"/>
  <c r="C62" i="14"/>
  <c r="G61" i="14"/>
  <c r="B61" i="14"/>
  <c r="K60" i="14"/>
  <c r="D60" i="14"/>
  <c r="C60" i="14"/>
  <c r="G59" i="14"/>
  <c r="B59" i="14"/>
  <c r="K58" i="14"/>
  <c r="D58" i="14"/>
  <c r="C58" i="14"/>
  <c r="G57" i="14"/>
  <c r="B57" i="14"/>
  <c r="K56" i="14"/>
  <c r="D56" i="14"/>
  <c r="G55" i="14"/>
  <c r="B55" i="14"/>
  <c r="K54" i="14"/>
  <c r="D54" i="14"/>
  <c r="C54" i="14"/>
  <c r="G53" i="14"/>
  <c r="B53" i="14"/>
  <c r="K52" i="14"/>
  <c r="D52" i="14"/>
  <c r="C52" i="14"/>
  <c r="G51" i="14"/>
  <c r="B51" i="14"/>
  <c r="K50" i="14"/>
  <c r="D50" i="14"/>
  <c r="C50" i="14"/>
  <c r="G49" i="14"/>
  <c r="B49" i="14"/>
  <c r="K48" i="14"/>
  <c r="C48" i="14"/>
  <c r="G47" i="14"/>
  <c r="B47" i="14"/>
  <c r="K46" i="14"/>
  <c r="D46" i="14"/>
  <c r="C46" i="14"/>
  <c r="G45" i="14"/>
  <c r="B45" i="14"/>
  <c r="K44" i="14"/>
  <c r="D44" i="14"/>
  <c r="C44" i="14"/>
  <c r="G43" i="14"/>
  <c r="B43" i="14"/>
  <c r="K42" i="14"/>
  <c r="D42" i="14"/>
  <c r="C42" i="14"/>
  <c r="G41" i="14"/>
  <c r="B41" i="14"/>
  <c r="K40" i="14"/>
  <c r="D40" i="14"/>
  <c r="C40" i="14"/>
  <c r="G39" i="14"/>
  <c r="B39" i="14"/>
  <c r="K38" i="14"/>
  <c r="D38" i="14"/>
  <c r="F37" i="14"/>
  <c r="H36" i="14"/>
  <c r="G36" i="14"/>
  <c r="J35" i="14"/>
  <c r="F35" i="14"/>
  <c r="B35" i="14"/>
  <c r="K34" i="14"/>
  <c r="G33" i="14"/>
  <c r="K32" i="14"/>
  <c r="H32" i="14"/>
  <c r="E32" i="14"/>
  <c r="J31" i="14"/>
  <c r="G31" i="14"/>
  <c r="F31" i="14"/>
  <c r="B31" i="14"/>
  <c r="H30" i="14"/>
  <c r="J29" i="14"/>
  <c r="B29" i="14"/>
  <c r="K28" i="14"/>
  <c r="J28" i="14"/>
  <c r="H28" i="14"/>
  <c r="C28" i="14"/>
  <c r="J27" i="14"/>
  <c r="F27" i="14"/>
  <c r="E27" i="14"/>
  <c r="B27" i="14"/>
  <c r="F26" i="14"/>
  <c r="I25" i="14"/>
  <c r="H25" i="14"/>
  <c r="G25" i="14"/>
  <c r="K24" i="14"/>
  <c r="J24" i="14"/>
  <c r="I24" i="14"/>
  <c r="H24" i="14"/>
  <c r="J23" i="14"/>
  <c r="F23" i="14"/>
  <c r="C23" i="14"/>
  <c r="B23" i="14"/>
  <c r="K22" i="14"/>
  <c r="D22" i="14"/>
  <c r="F21" i="14"/>
  <c r="H20" i="14"/>
  <c r="J19" i="14"/>
  <c r="H19" i="14"/>
  <c r="F19" i="14"/>
  <c r="B19" i="14"/>
  <c r="K18" i="14"/>
  <c r="B18" i="14"/>
  <c r="G17" i="14"/>
  <c r="K16" i="14"/>
  <c r="H16" i="14"/>
  <c r="F16" i="14"/>
  <c r="E16" i="14"/>
  <c r="J15" i="14"/>
  <c r="H15" i="14"/>
  <c r="G15" i="14"/>
  <c r="F15" i="14"/>
  <c r="B15" i="14"/>
  <c r="J14" i="14"/>
  <c r="H14" i="14"/>
  <c r="J13" i="14"/>
  <c r="G13" i="14"/>
  <c r="B13" i="14"/>
  <c r="K12" i="14"/>
  <c r="J12" i="14"/>
  <c r="H12" i="14"/>
  <c r="D12" i="14"/>
  <c r="J11" i="14"/>
  <c r="H11" i="14"/>
  <c r="F11" i="14"/>
  <c r="E11" i="14"/>
  <c r="B11" i="14"/>
  <c r="F10" i="14"/>
  <c r="H9" i="14"/>
  <c r="G9" i="14"/>
  <c r="K8" i="14"/>
  <c r="J8" i="14"/>
  <c r="I8" i="14"/>
  <c r="H8" i="14"/>
  <c r="J7" i="14"/>
  <c r="H7" i="14"/>
  <c r="F7" i="14"/>
  <c r="D7" i="14"/>
  <c r="B7" i="14"/>
  <c r="K6" i="14"/>
  <c r="J6" i="14"/>
  <c r="D6" i="14"/>
  <c r="H5" i="14"/>
  <c r="G5" i="14"/>
  <c r="F5" i="14"/>
  <c r="E5" i="14"/>
  <c r="D5" i="14"/>
  <c r="C56" i="14"/>
  <c r="D48" i="14"/>
  <c r="J38" i="14"/>
  <c r="G37" i="14"/>
  <c r="H35" i="14"/>
  <c r="J34" i="14"/>
  <c r="B34" i="14"/>
  <c r="D33" i="14"/>
  <c r="H31" i="14"/>
  <c r="J30" i="14"/>
  <c r="G29" i="14"/>
  <c r="H27" i="14"/>
  <c r="H23" i="14"/>
  <c r="J22" i="14"/>
  <c r="G21" i="14"/>
  <c r="J18" i="14"/>
  <c r="D17" i="14"/>
  <c r="C12" i="14"/>
  <c r="I9" i="14"/>
  <c r="N4" i="14"/>
  <c r="D61" i="14" s="1"/>
  <c r="K2" i="14"/>
  <c r="Q1" i="14"/>
  <c r="C62" i="13"/>
  <c r="J60" i="13"/>
  <c r="F60" i="13"/>
  <c r="B60" i="13"/>
  <c r="H59" i="13"/>
  <c r="F59" i="13"/>
  <c r="B59" i="13"/>
  <c r="C58" i="13"/>
  <c r="J56" i="13"/>
  <c r="F56" i="13"/>
  <c r="B56" i="13"/>
  <c r="H55" i="13"/>
  <c r="F55" i="13"/>
  <c r="B55" i="13"/>
  <c r="C54" i="13"/>
  <c r="J52" i="13"/>
  <c r="F52" i="13"/>
  <c r="B52" i="13"/>
  <c r="H51" i="13"/>
  <c r="B51" i="13"/>
  <c r="C50" i="13"/>
  <c r="J48" i="13"/>
  <c r="F48" i="13"/>
  <c r="B48" i="13"/>
  <c r="H47" i="13"/>
  <c r="F47" i="13"/>
  <c r="B47" i="13"/>
  <c r="C46" i="13"/>
  <c r="J44" i="13"/>
  <c r="F44" i="13"/>
  <c r="B44" i="13"/>
  <c r="H43" i="13"/>
  <c r="F43" i="13"/>
  <c r="B43" i="13"/>
  <c r="D42" i="13"/>
  <c r="C42" i="13"/>
  <c r="J40" i="13"/>
  <c r="F40" i="13"/>
  <c r="B40" i="13"/>
  <c r="H39" i="13"/>
  <c r="F39" i="13"/>
  <c r="B39" i="13"/>
  <c r="D38" i="13"/>
  <c r="C38" i="13"/>
  <c r="J36" i="13"/>
  <c r="F36" i="13"/>
  <c r="B36" i="13"/>
  <c r="H35" i="13"/>
  <c r="F35" i="13"/>
  <c r="B35" i="13"/>
  <c r="D34" i="13"/>
  <c r="C34" i="13"/>
  <c r="J32" i="13"/>
  <c r="H32" i="13"/>
  <c r="F32" i="13"/>
  <c r="B32" i="13"/>
  <c r="J31" i="13"/>
  <c r="F30" i="13"/>
  <c r="D30" i="13"/>
  <c r="J29" i="13"/>
  <c r="G29" i="13"/>
  <c r="E29" i="13"/>
  <c r="B29" i="13"/>
  <c r="F28" i="13"/>
  <c r="D28" i="13"/>
  <c r="E27" i="13"/>
  <c r="B27" i="13"/>
  <c r="J26" i="13"/>
  <c r="J25" i="13"/>
  <c r="C25" i="13"/>
  <c r="J24" i="13"/>
  <c r="H24" i="13"/>
  <c r="F24" i="13"/>
  <c r="B24" i="13"/>
  <c r="J23" i="13"/>
  <c r="H23" i="13"/>
  <c r="K22" i="13"/>
  <c r="I22" i="13"/>
  <c r="F22" i="13"/>
  <c r="J21" i="13"/>
  <c r="H21" i="13"/>
  <c r="G21" i="13"/>
  <c r="K20" i="13"/>
  <c r="I20" i="13"/>
  <c r="G20" i="13"/>
  <c r="F20" i="13"/>
  <c r="J19" i="13"/>
  <c r="H19" i="13"/>
  <c r="G19" i="13"/>
  <c r="K18" i="13"/>
  <c r="I18" i="13"/>
  <c r="F18" i="13"/>
  <c r="J17" i="13"/>
  <c r="H17" i="13"/>
  <c r="G17" i="13"/>
  <c r="B17" i="13"/>
  <c r="K16" i="13"/>
  <c r="I16" i="13"/>
  <c r="G16" i="13"/>
  <c r="J15" i="13"/>
  <c r="H15" i="13"/>
  <c r="G15" i="13"/>
  <c r="B15" i="13"/>
  <c r="K14" i="13"/>
  <c r="I14" i="13"/>
  <c r="G14" i="13"/>
  <c r="F14" i="13"/>
  <c r="H13" i="13"/>
  <c r="G13" i="13"/>
  <c r="K12" i="13"/>
  <c r="I12" i="13"/>
  <c r="F12" i="13"/>
  <c r="J11" i="13"/>
  <c r="H11" i="13"/>
  <c r="G11" i="13"/>
  <c r="B11" i="13"/>
  <c r="K10" i="13"/>
  <c r="I10" i="13"/>
  <c r="F10" i="13"/>
  <c r="H9" i="13"/>
  <c r="G9" i="13"/>
  <c r="B9" i="13"/>
  <c r="K8" i="13"/>
  <c r="I8" i="13"/>
  <c r="F8" i="13"/>
  <c r="J7" i="13"/>
  <c r="H7" i="13"/>
  <c r="G7" i="13"/>
  <c r="B7" i="13"/>
  <c r="K6" i="13"/>
  <c r="F6" i="13"/>
  <c r="B6" i="13"/>
  <c r="J5" i="13"/>
  <c r="H5" i="13"/>
  <c r="G5" i="13"/>
  <c r="D5" i="13"/>
  <c r="C5" i="13"/>
  <c r="B5" i="13"/>
  <c r="D62" i="13"/>
  <c r="D58" i="13"/>
  <c r="D54" i="13"/>
  <c r="F51" i="13"/>
  <c r="D50" i="13"/>
  <c r="D46" i="13"/>
  <c r="G31" i="13"/>
  <c r="H30" i="13"/>
  <c r="D26" i="13"/>
  <c r="B26" i="13"/>
  <c r="F16" i="13"/>
  <c r="B13" i="13"/>
  <c r="J13" i="13"/>
  <c r="J9" i="13"/>
  <c r="I6" i="13"/>
  <c r="F5" i="13"/>
  <c r="N4" i="13"/>
  <c r="K2" i="13"/>
  <c r="Q1" i="13"/>
  <c r="K62" i="12"/>
  <c r="J62" i="12"/>
  <c r="I62" i="12"/>
  <c r="D62" i="12"/>
  <c r="C62" i="12"/>
  <c r="B62" i="12"/>
  <c r="K61" i="12"/>
  <c r="E61" i="12"/>
  <c r="D61" i="12"/>
  <c r="C61" i="12"/>
  <c r="I60" i="12"/>
  <c r="H60" i="12"/>
  <c r="F60" i="12"/>
  <c r="E60" i="12"/>
  <c r="D60" i="12"/>
  <c r="K59" i="12"/>
  <c r="H59" i="12"/>
  <c r="G59" i="12"/>
  <c r="F59" i="12"/>
  <c r="C59" i="12"/>
  <c r="K58" i="12"/>
  <c r="J58" i="12"/>
  <c r="I58" i="12"/>
  <c r="H58" i="12"/>
  <c r="E58" i="12"/>
  <c r="C58" i="12"/>
  <c r="J57" i="12"/>
  <c r="H57" i="12"/>
  <c r="G57" i="12"/>
  <c r="E57" i="12"/>
  <c r="B57" i="12"/>
  <c r="J56" i="12"/>
  <c r="I56" i="12"/>
  <c r="H56" i="12"/>
  <c r="G56" i="12"/>
  <c r="E56" i="12"/>
  <c r="B56" i="12"/>
  <c r="K55" i="12"/>
  <c r="J55" i="12"/>
  <c r="I55" i="12"/>
  <c r="G55" i="12"/>
  <c r="D55" i="12"/>
  <c r="C55" i="12"/>
  <c r="B55" i="12"/>
  <c r="J54" i="12"/>
  <c r="I54" i="12"/>
  <c r="C54" i="12"/>
  <c r="B54" i="12"/>
  <c r="K53" i="12"/>
  <c r="F53" i="12"/>
  <c r="E53" i="12"/>
  <c r="D53" i="12"/>
  <c r="C53" i="12"/>
  <c r="I52" i="12"/>
  <c r="H52" i="12"/>
  <c r="F52" i="12"/>
  <c r="E52" i="12"/>
  <c r="D52" i="12"/>
  <c r="H51" i="12"/>
  <c r="G51" i="12"/>
  <c r="F51" i="12"/>
  <c r="C51" i="12"/>
  <c r="K50" i="12"/>
  <c r="J50" i="12"/>
  <c r="I50" i="12"/>
  <c r="H50" i="12"/>
  <c r="F50" i="12"/>
  <c r="E50" i="12"/>
  <c r="C50" i="12"/>
  <c r="E49" i="12"/>
  <c r="B49" i="12"/>
  <c r="I48" i="12"/>
  <c r="H48" i="12"/>
  <c r="G48" i="12"/>
  <c r="E48" i="12"/>
  <c r="K47" i="12"/>
  <c r="J47" i="12"/>
  <c r="I47" i="12"/>
  <c r="G47" i="12"/>
  <c r="C47" i="12"/>
  <c r="B47" i="12"/>
  <c r="K46" i="12"/>
  <c r="J46" i="12"/>
  <c r="I46" i="12"/>
  <c r="D46" i="12"/>
  <c r="C46" i="12"/>
  <c r="B46" i="12"/>
  <c r="K45" i="12"/>
  <c r="F45" i="12"/>
  <c r="E45" i="12"/>
  <c r="D45" i="12"/>
  <c r="C45" i="12"/>
  <c r="I44" i="12"/>
  <c r="H44" i="12"/>
  <c r="F44" i="12"/>
  <c r="E44" i="12"/>
  <c r="D44" i="12"/>
  <c r="K43" i="12"/>
  <c r="H43" i="12"/>
  <c r="G43" i="12"/>
  <c r="F43" i="12"/>
  <c r="C43" i="12"/>
  <c r="K42" i="12"/>
  <c r="J42" i="12"/>
  <c r="I42" i="12"/>
  <c r="H42" i="12"/>
  <c r="F42" i="12"/>
  <c r="E42" i="12"/>
  <c r="C42" i="12"/>
  <c r="J41" i="12"/>
  <c r="E41" i="12"/>
  <c r="B41" i="12"/>
  <c r="I40" i="12"/>
  <c r="H40" i="12"/>
  <c r="G40" i="12"/>
  <c r="E40" i="12"/>
  <c r="K39" i="12"/>
  <c r="J39" i="12"/>
  <c r="I39" i="12"/>
  <c r="G39" i="12"/>
  <c r="C39" i="12"/>
  <c r="B39" i="12"/>
  <c r="K38" i="12"/>
  <c r="J38" i="12"/>
  <c r="I38" i="12"/>
  <c r="D38" i="12"/>
  <c r="C38" i="12"/>
  <c r="B38" i="12"/>
  <c r="K37" i="12"/>
  <c r="F37" i="12"/>
  <c r="E37" i="12"/>
  <c r="D37" i="12"/>
  <c r="C37" i="12"/>
  <c r="I36" i="12"/>
  <c r="F36" i="12"/>
  <c r="E36" i="12"/>
  <c r="D36" i="12"/>
  <c r="K35" i="12"/>
  <c r="I35" i="12"/>
  <c r="H35" i="12"/>
  <c r="G35" i="12"/>
  <c r="F35" i="12"/>
  <c r="D35" i="12"/>
  <c r="K34" i="12"/>
  <c r="J34" i="12"/>
  <c r="I34" i="12"/>
  <c r="H34" i="12"/>
  <c r="E34" i="12"/>
  <c r="C34" i="12"/>
  <c r="B34" i="12"/>
  <c r="K33" i="12"/>
  <c r="J33" i="12"/>
  <c r="G33" i="12"/>
  <c r="F33" i="12"/>
  <c r="E33" i="12"/>
  <c r="D33" i="12"/>
  <c r="C33" i="12"/>
  <c r="B33" i="12"/>
  <c r="I32" i="12"/>
  <c r="H32" i="12"/>
  <c r="G32" i="12"/>
  <c r="F32" i="12"/>
  <c r="E32" i="12"/>
  <c r="B32" i="12"/>
  <c r="K31" i="12"/>
  <c r="J31" i="12"/>
  <c r="I31" i="12"/>
  <c r="H31" i="12"/>
  <c r="G31" i="12"/>
  <c r="F31" i="12"/>
  <c r="D31" i="12"/>
  <c r="C31" i="12"/>
  <c r="B31" i="12"/>
  <c r="K30" i="12"/>
  <c r="J30" i="12"/>
  <c r="I30" i="12"/>
  <c r="E30" i="12"/>
  <c r="D30" i="12"/>
  <c r="C30" i="12"/>
  <c r="B30" i="12"/>
  <c r="J29" i="12"/>
  <c r="H29" i="12"/>
  <c r="G29" i="12"/>
  <c r="F29" i="12"/>
  <c r="E29" i="12"/>
  <c r="D29" i="12"/>
  <c r="C29" i="12"/>
  <c r="B29" i="12"/>
  <c r="J28" i="12"/>
  <c r="I28" i="12"/>
  <c r="H28" i="12"/>
  <c r="G28" i="12"/>
  <c r="F28" i="12"/>
  <c r="E28" i="12"/>
  <c r="K27" i="12"/>
  <c r="I27" i="12"/>
  <c r="H27" i="12"/>
  <c r="G27" i="12"/>
  <c r="F27" i="12"/>
  <c r="D27" i="12"/>
  <c r="C27" i="12"/>
  <c r="B27" i="12"/>
  <c r="K26" i="12"/>
  <c r="I26" i="12"/>
  <c r="H26" i="12"/>
  <c r="E26" i="12"/>
  <c r="D26" i="12"/>
  <c r="C26" i="12"/>
  <c r="B26" i="12"/>
  <c r="K25" i="12"/>
  <c r="H25" i="12"/>
  <c r="G25" i="12"/>
  <c r="F25" i="12"/>
  <c r="E25" i="12"/>
  <c r="D25" i="12"/>
  <c r="J24" i="12"/>
  <c r="I24" i="12"/>
  <c r="H24" i="12"/>
  <c r="F24" i="12"/>
  <c r="E24" i="12"/>
  <c r="D24" i="12"/>
  <c r="K23" i="12"/>
  <c r="I23" i="12"/>
  <c r="G23" i="12"/>
  <c r="F23" i="12"/>
  <c r="D23" i="12"/>
  <c r="C23" i="12"/>
  <c r="K22" i="12"/>
  <c r="J22" i="12"/>
  <c r="I22" i="12"/>
  <c r="H22" i="12"/>
  <c r="F22" i="12"/>
  <c r="E22" i="12"/>
  <c r="D22" i="12"/>
  <c r="C22" i="12"/>
  <c r="B22" i="12"/>
  <c r="K21" i="12"/>
  <c r="G21" i="12"/>
  <c r="F21" i="12"/>
  <c r="D21" i="12"/>
  <c r="C21" i="12"/>
  <c r="B21" i="12"/>
  <c r="J20" i="12"/>
  <c r="G20" i="12"/>
  <c r="E20" i="12"/>
  <c r="D20" i="12"/>
  <c r="B20" i="12"/>
  <c r="K19" i="12"/>
  <c r="H19" i="12"/>
  <c r="G19" i="12"/>
  <c r="F19" i="12"/>
  <c r="C19" i="12"/>
  <c r="K18" i="12"/>
  <c r="J18" i="12"/>
  <c r="I18" i="12"/>
  <c r="H18" i="12"/>
  <c r="E18" i="12"/>
  <c r="C18" i="12"/>
  <c r="B18" i="12"/>
  <c r="K17" i="12"/>
  <c r="J17" i="12"/>
  <c r="G17" i="12"/>
  <c r="F17" i="12"/>
  <c r="E17" i="12"/>
  <c r="D17" i="12"/>
  <c r="C17" i="12"/>
  <c r="B17" i="12"/>
  <c r="J16" i="12"/>
  <c r="I16" i="12"/>
  <c r="H16" i="12"/>
  <c r="G16" i="12"/>
  <c r="F16" i="12"/>
  <c r="E16" i="12"/>
  <c r="K15" i="12"/>
  <c r="J15" i="12"/>
  <c r="H15" i="12"/>
  <c r="G15" i="12"/>
  <c r="F15" i="12"/>
  <c r="D15" i="12"/>
  <c r="C15" i="12"/>
  <c r="B15" i="12"/>
  <c r="K14" i="12"/>
  <c r="J14" i="12"/>
  <c r="I14" i="12"/>
  <c r="H14" i="12"/>
  <c r="E14" i="12"/>
  <c r="D14" i="12"/>
  <c r="B14" i="12"/>
  <c r="K13" i="12"/>
  <c r="J13" i="12"/>
  <c r="H13" i="12"/>
  <c r="G13" i="12"/>
  <c r="F13" i="12"/>
  <c r="E13" i="12"/>
  <c r="D13" i="12"/>
  <c r="C13" i="12"/>
  <c r="B13" i="12"/>
  <c r="J12" i="12"/>
  <c r="I12" i="12"/>
  <c r="H12" i="12"/>
  <c r="G12" i="12"/>
  <c r="F12" i="12"/>
  <c r="E12" i="12"/>
  <c r="D12" i="12"/>
  <c r="B12" i="12"/>
  <c r="K11" i="12"/>
  <c r="J11" i="12"/>
  <c r="I11" i="12"/>
  <c r="H11" i="12"/>
  <c r="G11" i="12"/>
  <c r="F11" i="12"/>
  <c r="D11" i="12"/>
  <c r="C11" i="12"/>
  <c r="B11" i="12"/>
  <c r="K10" i="12"/>
  <c r="J10" i="12"/>
  <c r="I10" i="12"/>
  <c r="H10" i="12"/>
  <c r="E10" i="12"/>
  <c r="C10" i="12"/>
  <c r="B10" i="12"/>
  <c r="K9" i="12"/>
  <c r="H9" i="12"/>
  <c r="G9" i="12"/>
  <c r="F9" i="12"/>
  <c r="E9" i="12"/>
  <c r="D9" i="12"/>
  <c r="C9" i="12"/>
  <c r="I8" i="12"/>
  <c r="H8" i="12"/>
  <c r="G8" i="12"/>
  <c r="F8" i="12"/>
  <c r="E8" i="12"/>
  <c r="D8" i="12"/>
  <c r="B8" i="12"/>
  <c r="K7" i="12"/>
  <c r="I7" i="12"/>
  <c r="G7" i="12"/>
  <c r="F7" i="12"/>
  <c r="D7" i="12"/>
  <c r="C7" i="12"/>
  <c r="J6" i="12"/>
  <c r="I6" i="12"/>
  <c r="H6" i="12"/>
  <c r="F6" i="12"/>
  <c r="E6" i="12"/>
  <c r="D6" i="12"/>
  <c r="C6" i="12"/>
  <c r="B6" i="12"/>
  <c r="K5" i="12"/>
  <c r="J5" i="12"/>
  <c r="G5" i="12"/>
  <c r="F5" i="12"/>
  <c r="E5" i="12"/>
  <c r="D5" i="12"/>
  <c r="C5" i="12"/>
  <c r="B5" i="12"/>
  <c r="G62" i="12"/>
  <c r="I61" i="12"/>
  <c r="F61" i="12"/>
  <c r="K60" i="12"/>
  <c r="C60" i="12"/>
  <c r="E59" i="12"/>
  <c r="G58" i="12"/>
  <c r="F58" i="12"/>
  <c r="I57" i="12"/>
  <c r="K56" i="12"/>
  <c r="G54" i="12"/>
  <c r="K54" i="12"/>
  <c r="D54" i="12"/>
  <c r="I53" i="12"/>
  <c r="K52" i="12"/>
  <c r="C52" i="12"/>
  <c r="K51" i="12"/>
  <c r="E51" i="12"/>
  <c r="G50" i="12"/>
  <c r="J49" i="12"/>
  <c r="I49" i="12"/>
  <c r="H49" i="12"/>
  <c r="G49" i="12"/>
  <c r="K48" i="12"/>
  <c r="J48" i="12"/>
  <c r="B48" i="12"/>
  <c r="D47" i="12"/>
  <c r="G46" i="12"/>
  <c r="I45" i="12"/>
  <c r="K44" i="12"/>
  <c r="C44" i="12"/>
  <c r="E43" i="12"/>
  <c r="G42" i="12"/>
  <c r="I41" i="12"/>
  <c r="H41" i="12"/>
  <c r="G41" i="12"/>
  <c r="K40" i="12"/>
  <c r="J40" i="12"/>
  <c r="B40" i="12"/>
  <c r="D39" i="12"/>
  <c r="G38" i="12"/>
  <c r="I37" i="12"/>
  <c r="K36" i="12"/>
  <c r="C36" i="12"/>
  <c r="H36" i="12"/>
  <c r="E35" i="12"/>
  <c r="C35" i="12"/>
  <c r="G34" i="12"/>
  <c r="I33" i="12"/>
  <c r="J32" i="12"/>
  <c r="C32" i="12"/>
  <c r="E31" i="12"/>
  <c r="G30" i="12"/>
  <c r="I29" i="12"/>
  <c r="C28" i="12"/>
  <c r="K28" i="12"/>
  <c r="B28" i="12"/>
  <c r="J27" i="12"/>
  <c r="E27" i="12"/>
  <c r="F26" i="12"/>
  <c r="G26" i="12"/>
  <c r="C25" i="12"/>
  <c r="I25" i="12"/>
  <c r="B24" i="12"/>
  <c r="K24" i="12"/>
  <c r="C24" i="12"/>
  <c r="E23" i="12"/>
  <c r="G22" i="12"/>
  <c r="J21" i="12"/>
  <c r="E21" i="12"/>
  <c r="I21" i="12"/>
  <c r="K20" i="12"/>
  <c r="H20" i="12"/>
  <c r="C20" i="12"/>
  <c r="E19" i="12"/>
  <c r="I19" i="12"/>
  <c r="D19" i="12"/>
  <c r="G18" i="12"/>
  <c r="I17" i="12"/>
  <c r="B16" i="12"/>
  <c r="C16" i="12"/>
  <c r="E15" i="12"/>
  <c r="I15" i="12"/>
  <c r="G14" i="12"/>
  <c r="C14" i="12"/>
  <c r="I13" i="12"/>
  <c r="C12" i="12"/>
  <c r="K12" i="12"/>
  <c r="E11" i="12"/>
  <c r="F10" i="12"/>
  <c r="G10" i="12"/>
  <c r="D10" i="12"/>
  <c r="I9" i="12"/>
  <c r="K8" i="12"/>
  <c r="J8" i="12"/>
  <c r="C8" i="12"/>
  <c r="E7" i="12"/>
  <c r="K6" i="12"/>
  <c r="G6" i="12"/>
  <c r="I5" i="12"/>
  <c r="H5" i="12"/>
  <c r="N4" i="12"/>
  <c r="K2" i="12"/>
  <c r="Q1" i="12"/>
  <c r="G12" i="11"/>
  <c r="C14" i="11"/>
  <c r="I15" i="11"/>
  <c r="N4" i="11"/>
  <c r="K2" i="11"/>
  <c r="Q1" i="11"/>
  <c r="M4" i="10"/>
  <c r="J2" i="10"/>
  <c r="P1" i="10"/>
  <c r="H58" i="15" l="1"/>
  <c r="C32" i="20"/>
  <c r="J53" i="16"/>
  <c r="C36" i="22"/>
  <c r="H61" i="19"/>
  <c r="J62" i="11"/>
  <c r="C62" i="33"/>
  <c r="D57" i="34"/>
  <c r="K60" i="24"/>
  <c r="I52" i="32"/>
  <c r="B60" i="12"/>
  <c r="F62" i="23"/>
  <c r="F62" i="30"/>
  <c r="B8" i="34"/>
  <c r="F10" i="34"/>
  <c r="D17" i="34"/>
  <c r="F32" i="34"/>
  <c r="E44" i="34"/>
  <c r="H5" i="34"/>
  <c r="F6" i="34"/>
  <c r="F14" i="34"/>
  <c r="D15" i="34"/>
  <c r="H17" i="34"/>
  <c r="F18" i="34"/>
  <c r="H29" i="34"/>
  <c r="F30" i="34"/>
  <c r="F38" i="34"/>
  <c r="F42" i="34"/>
  <c r="H45" i="34"/>
  <c r="F46" i="34"/>
  <c r="F50" i="34"/>
  <c r="F54" i="34"/>
  <c r="F58" i="34"/>
  <c r="H61" i="34"/>
  <c r="F62" i="34"/>
  <c r="F8" i="34"/>
  <c r="I5" i="34"/>
  <c r="G8" i="34"/>
  <c r="G10" i="34"/>
  <c r="E19" i="34"/>
  <c r="F24" i="34"/>
  <c r="B34" i="34"/>
  <c r="F44" i="34"/>
  <c r="I59" i="34"/>
  <c r="B6" i="34"/>
  <c r="G14" i="34"/>
  <c r="J34" i="34"/>
  <c r="F60" i="34"/>
  <c r="J8" i="34"/>
  <c r="F20" i="34"/>
  <c r="E60" i="34"/>
  <c r="J6" i="34"/>
  <c r="F12" i="34"/>
  <c r="H15" i="34"/>
  <c r="E21" i="34"/>
  <c r="F26" i="34"/>
  <c r="F36" i="34"/>
  <c r="D61" i="34"/>
  <c r="H6" i="34"/>
  <c r="C11" i="34"/>
  <c r="H13" i="34"/>
  <c r="B25" i="34"/>
  <c r="F34" i="34"/>
  <c r="D45" i="34"/>
  <c r="D5" i="34"/>
  <c r="G12" i="34"/>
  <c r="F28" i="34"/>
  <c r="F48" i="34"/>
  <c r="H5" i="33"/>
  <c r="H9" i="33"/>
  <c r="K22" i="33"/>
  <c r="H29" i="33"/>
  <c r="K32" i="33"/>
  <c r="E37" i="33"/>
  <c r="J40" i="33"/>
  <c r="K52" i="33"/>
  <c r="B56" i="33"/>
  <c r="B9" i="33"/>
  <c r="K14" i="33"/>
  <c r="H21" i="33"/>
  <c r="E29" i="33"/>
  <c r="B37" i="33"/>
  <c r="K44" i="33"/>
  <c r="I52" i="33"/>
  <c r="F60" i="33"/>
  <c r="H11" i="33"/>
  <c r="H27" i="33"/>
  <c r="H43" i="33"/>
  <c r="H51" i="33"/>
  <c r="B5" i="33"/>
  <c r="J15" i="33"/>
  <c r="C23" i="33"/>
  <c r="K30" i="33"/>
  <c r="H37" i="33"/>
  <c r="E45" i="33"/>
  <c r="B53" i="33"/>
  <c r="K60" i="33"/>
  <c r="D6" i="33"/>
  <c r="B15" i="33"/>
  <c r="D22" i="33"/>
  <c r="J27" i="33"/>
  <c r="B31" i="33"/>
  <c r="J35" i="33"/>
  <c r="D38" i="33"/>
  <c r="J43" i="33"/>
  <c r="B47" i="33"/>
  <c r="D54" i="33"/>
  <c r="J59" i="33"/>
  <c r="B8" i="33"/>
  <c r="K15" i="33"/>
  <c r="C31" i="33"/>
  <c r="K48" i="33"/>
  <c r="E53" i="33"/>
  <c r="K12" i="33"/>
  <c r="B16" i="33"/>
  <c r="H33" i="33"/>
  <c r="H53" i="33"/>
  <c r="K56" i="33"/>
  <c r="C7" i="33"/>
  <c r="J17" i="33"/>
  <c r="K24" i="33"/>
  <c r="J32" i="33"/>
  <c r="I40" i="33"/>
  <c r="B48" i="33"/>
  <c r="K55" i="33"/>
  <c r="H19" i="33"/>
  <c r="H35" i="33"/>
  <c r="H59" i="33"/>
  <c r="K7" i="33"/>
  <c r="H17" i="33"/>
  <c r="B25" i="33"/>
  <c r="J33" i="33"/>
  <c r="K40" i="33"/>
  <c r="J48" i="33"/>
  <c r="I56" i="33"/>
  <c r="F5" i="33"/>
  <c r="B7" i="33"/>
  <c r="J11" i="33"/>
  <c r="D14" i="33"/>
  <c r="J19" i="33"/>
  <c r="B23" i="33"/>
  <c r="D30" i="33"/>
  <c r="B39" i="33"/>
  <c r="D46" i="33"/>
  <c r="J51" i="33"/>
  <c r="B55" i="33"/>
  <c r="D62" i="33"/>
  <c r="C5" i="33"/>
  <c r="I12" i="33"/>
  <c r="H25" i="33"/>
  <c r="K38" i="33"/>
  <c r="H45" i="33"/>
  <c r="J56" i="33"/>
  <c r="J8" i="33"/>
  <c r="K20" i="33"/>
  <c r="B24" i="33"/>
  <c r="H41" i="33"/>
  <c r="H61" i="33"/>
  <c r="J5" i="33"/>
  <c r="K8" i="33"/>
  <c r="B13" i="33"/>
  <c r="J16" i="33"/>
  <c r="E21" i="33"/>
  <c r="I24" i="33"/>
  <c r="K28" i="33"/>
  <c r="B32" i="33"/>
  <c r="I36" i="33"/>
  <c r="K39" i="33"/>
  <c r="H49" i="33"/>
  <c r="C55" i="33"/>
  <c r="B57" i="33"/>
  <c r="H13" i="33"/>
  <c r="K16" i="33"/>
  <c r="J24" i="33"/>
  <c r="K36" i="33"/>
  <c r="B40" i="33"/>
  <c r="H57" i="33"/>
  <c r="K5" i="33"/>
  <c r="G7" i="33"/>
  <c r="I10" i="33"/>
  <c r="G11" i="33"/>
  <c r="G15" i="33"/>
  <c r="I18" i="33"/>
  <c r="G19" i="33"/>
  <c r="G23" i="33"/>
  <c r="I26" i="33"/>
  <c r="G27" i="33"/>
  <c r="G31" i="33"/>
  <c r="I34" i="33"/>
  <c r="G35" i="33"/>
  <c r="G39" i="33"/>
  <c r="I42" i="33"/>
  <c r="G43" i="33"/>
  <c r="G47" i="33"/>
  <c r="I50" i="33"/>
  <c r="G51" i="33"/>
  <c r="G55" i="33"/>
  <c r="I58" i="33"/>
  <c r="G59" i="33"/>
  <c r="K42" i="32"/>
  <c r="K58" i="32"/>
  <c r="I36" i="32"/>
  <c r="B51" i="32"/>
  <c r="D6" i="32"/>
  <c r="B7" i="32"/>
  <c r="J7" i="32"/>
  <c r="B11" i="32"/>
  <c r="J11" i="32"/>
  <c r="D14" i="32"/>
  <c r="B15" i="32"/>
  <c r="J15" i="32"/>
  <c r="B19" i="32"/>
  <c r="J19" i="32"/>
  <c r="B23" i="32"/>
  <c r="J23" i="32"/>
  <c r="B27" i="32"/>
  <c r="J27" i="32"/>
  <c r="B31" i="32"/>
  <c r="J35" i="32"/>
  <c r="B39" i="32"/>
  <c r="B43" i="32"/>
  <c r="J43" i="32"/>
  <c r="B47" i="32"/>
  <c r="J51" i="32"/>
  <c r="B59" i="32"/>
  <c r="J59" i="32"/>
  <c r="K7" i="32"/>
  <c r="K46" i="32"/>
  <c r="C7" i="32"/>
  <c r="I8" i="32"/>
  <c r="G9" i="32"/>
  <c r="C15" i="32"/>
  <c r="K15" i="32"/>
  <c r="I16" i="32"/>
  <c r="G17" i="32"/>
  <c r="I20" i="32"/>
  <c r="G21" i="32"/>
  <c r="G25" i="32"/>
  <c r="I28" i="32"/>
  <c r="G29" i="32"/>
  <c r="G33" i="32"/>
  <c r="G37" i="32"/>
  <c r="G41" i="32"/>
  <c r="I44" i="32"/>
  <c r="G45" i="32"/>
  <c r="G49" i="32"/>
  <c r="G53" i="32"/>
  <c r="G57" i="32"/>
  <c r="I60" i="32"/>
  <c r="G61" i="32"/>
  <c r="J62" i="10"/>
  <c r="J29" i="34"/>
  <c r="D31" i="34"/>
  <c r="H31" i="34"/>
  <c r="D32" i="34"/>
  <c r="B33" i="34"/>
  <c r="F35" i="34"/>
  <c r="B36" i="34"/>
  <c r="J36" i="34"/>
  <c r="H38" i="34"/>
  <c r="F40" i="34"/>
  <c r="I45" i="34"/>
  <c r="E46" i="34"/>
  <c r="D47" i="34"/>
  <c r="H47" i="34"/>
  <c r="D48" i="34"/>
  <c r="B49" i="34"/>
  <c r="H54" i="34"/>
  <c r="F56" i="34"/>
  <c r="I61" i="34"/>
  <c r="E62" i="34"/>
  <c r="D18" i="34"/>
  <c r="B19" i="34"/>
  <c r="E23" i="34"/>
  <c r="H24" i="34"/>
  <c r="I24" i="34"/>
  <c r="J31" i="34"/>
  <c r="D33" i="34"/>
  <c r="H33" i="34"/>
  <c r="D34" i="34"/>
  <c r="B35" i="34"/>
  <c r="G35" i="34"/>
  <c r="C36" i="34"/>
  <c r="H40" i="34"/>
  <c r="J47" i="34"/>
  <c r="I47" i="34"/>
  <c r="E48" i="34"/>
  <c r="D49" i="34"/>
  <c r="H49" i="34"/>
  <c r="D50" i="34"/>
  <c r="B51" i="34"/>
  <c r="H56" i="34"/>
  <c r="J17" i="34"/>
  <c r="D19" i="34"/>
  <c r="H19" i="34"/>
  <c r="D20" i="34"/>
  <c r="B21" i="34"/>
  <c r="B24" i="34"/>
  <c r="J24" i="34"/>
  <c r="E25" i="34"/>
  <c r="H26" i="34"/>
  <c r="I26" i="34"/>
  <c r="J33" i="34"/>
  <c r="D35" i="34"/>
  <c r="H35" i="34"/>
  <c r="D36" i="34"/>
  <c r="B37" i="34"/>
  <c r="H42" i="34"/>
  <c r="J49" i="34"/>
  <c r="I49" i="34"/>
  <c r="E50" i="34"/>
  <c r="D51" i="34"/>
  <c r="H51" i="34"/>
  <c r="D52" i="34"/>
  <c r="B53" i="34"/>
  <c r="H58" i="34"/>
  <c r="F5" i="34"/>
  <c r="B7" i="34"/>
  <c r="F9" i="34"/>
  <c r="B10" i="34"/>
  <c r="J10" i="34"/>
  <c r="H12" i="34"/>
  <c r="C15" i="34"/>
  <c r="J19" i="34"/>
  <c r="D21" i="34"/>
  <c r="H21" i="34"/>
  <c r="D22" i="34"/>
  <c r="B23" i="34"/>
  <c r="F25" i="34"/>
  <c r="B26" i="34"/>
  <c r="E27" i="34"/>
  <c r="H28" i="34"/>
  <c r="I28" i="34"/>
  <c r="J35" i="34"/>
  <c r="D37" i="34"/>
  <c r="H37" i="34"/>
  <c r="D38" i="34"/>
  <c r="B39" i="34"/>
  <c r="H44" i="34"/>
  <c r="J51" i="34"/>
  <c r="I51" i="34"/>
  <c r="E52" i="34"/>
  <c r="D53" i="34"/>
  <c r="H53" i="34"/>
  <c r="D54" i="34"/>
  <c r="B55" i="34"/>
  <c r="H60" i="34"/>
  <c r="G5" i="34"/>
  <c r="C6" i="34"/>
  <c r="D7" i="34"/>
  <c r="H7" i="34"/>
  <c r="D8" i="34"/>
  <c r="F11" i="34"/>
  <c r="B12" i="34"/>
  <c r="J12" i="34"/>
  <c r="H14" i="34"/>
  <c r="D23" i="34"/>
  <c r="H23" i="34"/>
  <c r="D24" i="34"/>
  <c r="F27" i="34"/>
  <c r="B28" i="34"/>
  <c r="J28" i="34"/>
  <c r="E29" i="34"/>
  <c r="H30" i="34"/>
  <c r="I30" i="34"/>
  <c r="D39" i="34"/>
  <c r="H39" i="34"/>
  <c r="D40" i="34"/>
  <c r="H46" i="34"/>
  <c r="J53" i="34"/>
  <c r="I53" i="34"/>
  <c r="E54" i="34"/>
  <c r="D55" i="34"/>
  <c r="H55" i="34"/>
  <c r="D56" i="34"/>
  <c r="H62" i="34"/>
  <c r="J7" i="34"/>
  <c r="D9" i="34"/>
  <c r="H9" i="34"/>
  <c r="D10" i="34"/>
  <c r="F13" i="34"/>
  <c r="B14" i="34"/>
  <c r="J14" i="34"/>
  <c r="H16" i="34"/>
  <c r="J23" i="34"/>
  <c r="D25" i="34"/>
  <c r="H25" i="34"/>
  <c r="D26" i="34"/>
  <c r="F29" i="34"/>
  <c r="B30" i="34"/>
  <c r="J30" i="34"/>
  <c r="E31" i="34"/>
  <c r="H32" i="34"/>
  <c r="J39" i="34"/>
  <c r="D41" i="34"/>
  <c r="H41" i="34"/>
  <c r="D42" i="34"/>
  <c r="H48" i="34"/>
  <c r="J55" i="34"/>
  <c r="I55" i="34"/>
  <c r="E56" i="34"/>
  <c r="H57" i="34"/>
  <c r="D58" i="34"/>
  <c r="I43" i="34"/>
  <c r="E42" i="34"/>
  <c r="I41" i="34"/>
  <c r="E40" i="34"/>
  <c r="I39" i="34"/>
  <c r="E38" i="34"/>
  <c r="I37" i="34"/>
  <c r="E36" i="34"/>
  <c r="I35" i="34"/>
  <c r="E34" i="34"/>
  <c r="I33" i="34"/>
  <c r="E32" i="34"/>
  <c r="I31" i="34"/>
  <c r="E30" i="34"/>
  <c r="I29" i="34"/>
  <c r="E28" i="34"/>
  <c r="I27" i="34"/>
  <c r="E26" i="34"/>
  <c r="I25" i="34"/>
  <c r="E24" i="34"/>
  <c r="I23" i="34"/>
  <c r="E22" i="34"/>
  <c r="I21" i="34"/>
  <c r="E20" i="34"/>
  <c r="I19" i="34"/>
  <c r="E18" i="34"/>
  <c r="I17" i="34"/>
  <c r="E16" i="34"/>
  <c r="I15" i="34"/>
  <c r="E14" i="34"/>
  <c r="I13" i="34"/>
  <c r="E12" i="34"/>
  <c r="I11" i="34"/>
  <c r="E10" i="34"/>
  <c r="I9" i="34"/>
  <c r="E8" i="34"/>
  <c r="I7" i="34"/>
  <c r="K62" i="34"/>
  <c r="C62" i="34"/>
  <c r="G61" i="34"/>
  <c r="K60" i="34"/>
  <c r="C60" i="34"/>
  <c r="G59" i="34"/>
  <c r="K58" i="34"/>
  <c r="C58" i="34"/>
  <c r="G57" i="34"/>
  <c r="K56" i="34"/>
  <c r="C56" i="34"/>
  <c r="G55" i="34"/>
  <c r="K54" i="34"/>
  <c r="C54" i="34"/>
  <c r="G53" i="34"/>
  <c r="K52" i="34"/>
  <c r="C52" i="34"/>
  <c r="G51" i="34"/>
  <c r="K50" i="34"/>
  <c r="C50" i="34"/>
  <c r="G49" i="34"/>
  <c r="K48" i="34"/>
  <c r="C48" i="34"/>
  <c r="G47" i="34"/>
  <c r="K46" i="34"/>
  <c r="C46" i="34"/>
  <c r="G45" i="34"/>
  <c r="K44" i="34"/>
  <c r="C44" i="34"/>
  <c r="G43" i="34"/>
  <c r="K42" i="34"/>
  <c r="C42" i="34"/>
  <c r="G41" i="34"/>
  <c r="K40" i="34"/>
  <c r="C40" i="34"/>
  <c r="G39" i="34"/>
  <c r="K38" i="34"/>
  <c r="C38" i="34"/>
  <c r="G37" i="34"/>
  <c r="K36" i="34"/>
  <c r="K34" i="34"/>
  <c r="C34" i="34"/>
  <c r="G33" i="34"/>
  <c r="K32" i="34"/>
  <c r="C32" i="34"/>
  <c r="G31" i="34"/>
  <c r="K30" i="34"/>
  <c r="C30" i="34"/>
  <c r="K28" i="34"/>
  <c r="C28" i="34"/>
  <c r="G27" i="34"/>
  <c r="K26" i="34"/>
  <c r="C26" i="34"/>
  <c r="G25" i="34"/>
  <c r="K24" i="34"/>
  <c r="C24" i="34"/>
  <c r="G23" i="34"/>
  <c r="K22" i="34"/>
  <c r="C22" i="34"/>
  <c r="G21" i="34"/>
  <c r="K20" i="34"/>
  <c r="C20" i="34"/>
  <c r="G19" i="34"/>
  <c r="K18" i="34"/>
  <c r="C18" i="34"/>
  <c r="G17" i="34"/>
  <c r="K16" i="34"/>
  <c r="C16" i="34"/>
  <c r="G15" i="34"/>
  <c r="K14" i="34"/>
  <c r="C14" i="34"/>
  <c r="G13" i="34"/>
  <c r="K12" i="34"/>
  <c r="C12" i="34"/>
  <c r="G11" i="34"/>
  <c r="K10" i="34"/>
  <c r="C10" i="34"/>
  <c r="G9" i="34"/>
  <c r="K8" i="34"/>
  <c r="C8" i="34"/>
  <c r="G7" i="34"/>
  <c r="K6" i="34"/>
  <c r="J62" i="34"/>
  <c r="B62" i="34"/>
  <c r="F61" i="34"/>
  <c r="J60" i="34"/>
  <c r="B60" i="34"/>
  <c r="F59" i="34"/>
  <c r="J58" i="34"/>
  <c r="B58" i="34"/>
  <c r="F57" i="34"/>
  <c r="J56" i="34"/>
  <c r="B56" i="34"/>
  <c r="F55" i="34"/>
  <c r="J54" i="34"/>
  <c r="B54" i="34"/>
  <c r="F53" i="34"/>
  <c r="J52" i="34"/>
  <c r="B52" i="34"/>
  <c r="F51" i="34"/>
  <c r="J50" i="34"/>
  <c r="B50" i="34"/>
  <c r="F49" i="34"/>
  <c r="J48" i="34"/>
  <c r="B48" i="34"/>
  <c r="F47" i="34"/>
  <c r="J46" i="34"/>
  <c r="B46" i="34"/>
  <c r="F45" i="34"/>
  <c r="J44" i="34"/>
  <c r="B44" i="34"/>
  <c r="F43" i="34"/>
  <c r="J42" i="34"/>
  <c r="B42" i="34"/>
  <c r="F41" i="34"/>
  <c r="J40" i="34"/>
  <c r="B40" i="34"/>
  <c r="F39" i="34"/>
  <c r="J38" i="34"/>
  <c r="B38" i="34"/>
  <c r="F37" i="34"/>
  <c r="J26" i="34"/>
  <c r="F23" i="34"/>
  <c r="J22" i="34"/>
  <c r="B22" i="34"/>
  <c r="F21" i="34"/>
  <c r="J20" i="34"/>
  <c r="B20" i="34"/>
  <c r="F19" i="34"/>
  <c r="J18" i="34"/>
  <c r="B18" i="34"/>
  <c r="F17" i="34"/>
  <c r="I62" i="34"/>
  <c r="E61" i="34"/>
  <c r="I60" i="34"/>
  <c r="E59" i="34"/>
  <c r="I58" i="34"/>
  <c r="E57" i="34"/>
  <c r="I56" i="34"/>
  <c r="E55" i="34"/>
  <c r="I54" i="34"/>
  <c r="E53" i="34"/>
  <c r="I52" i="34"/>
  <c r="E51" i="34"/>
  <c r="I50" i="34"/>
  <c r="E49" i="34"/>
  <c r="I48" i="34"/>
  <c r="E47" i="34"/>
  <c r="I46" i="34"/>
  <c r="E45" i="34"/>
  <c r="I44" i="34"/>
  <c r="E43" i="34"/>
  <c r="I42" i="34"/>
  <c r="E41" i="34"/>
  <c r="I40" i="34"/>
  <c r="E39" i="34"/>
  <c r="I38" i="34"/>
  <c r="E37" i="34"/>
  <c r="I36" i="34"/>
  <c r="E35" i="34"/>
  <c r="I34" i="34"/>
  <c r="E33" i="34"/>
  <c r="I32" i="34"/>
  <c r="I16" i="34"/>
  <c r="E15" i="34"/>
  <c r="I14" i="34"/>
  <c r="E13" i="34"/>
  <c r="I12" i="34"/>
  <c r="E11" i="34"/>
  <c r="I10" i="34"/>
  <c r="E9" i="34"/>
  <c r="I8" i="34"/>
  <c r="E7" i="34"/>
  <c r="I6" i="34"/>
  <c r="G62" i="34"/>
  <c r="K61" i="34"/>
  <c r="C61" i="34"/>
  <c r="G60" i="34"/>
  <c r="K59" i="34"/>
  <c r="C59" i="34"/>
  <c r="G58" i="34"/>
  <c r="K57" i="34"/>
  <c r="C57" i="34"/>
  <c r="G56" i="34"/>
  <c r="K55" i="34"/>
  <c r="C55" i="34"/>
  <c r="G54" i="34"/>
  <c r="K53" i="34"/>
  <c r="C53" i="34"/>
  <c r="G52" i="34"/>
  <c r="K51" i="34"/>
  <c r="C51" i="34"/>
  <c r="G50" i="34"/>
  <c r="K49" i="34"/>
  <c r="C49" i="34"/>
  <c r="G48" i="34"/>
  <c r="K47" i="34"/>
  <c r="C47" i="34"/>
  <c r="G46" i="34"/>
  <c r="K45" i="34"/>
  <c r="C45" i="34"/>
  <c r="G44" i="34"/>
  <c r="K43" i="34"/>
  <c r="C43" i="34"/>
  <c r="G42" i="34"/>
  <c r="K41" i="34"/>
  <c r="C41" i="34"/>
  <c r="G40" i="34"/>
  <c r="K39" i="34"/>
  <c r="C39" i="34"/>
  <c r="G38" i="34"/>
  <c r="K37" i="34"/>
  <c r="C37" i="34"/>
  <c r="G36" i="34"/>
  <c r="K35" i="34"/>
  <c r="C35" i="34"/>
  <c r="G34" i="34"/>
  <c r="K33" i="34"/>
  <c r="C33" i="34"/>
  <c r="G32" i="34"/>
  <c r="K31" i="34"/>
  <c r="C31" i="34"/>
  <c r="G30" i="34"/>
  <c r="K29" i="34"/>
  <c r="C29" i="34"/>
  <c r="G28" i="34"/>
  <c r="K27" i="34"/>
  <c r="C27" i="34"/>
  <c r="G26" i="34"/>
  <c r="K25" i="34"/>
  <c r="C25" i="34"/>
  <c r="G24" i="34"/>
  <c r="K23" i="34"/>
  <c r="C23" i="34"/>
  <c r="G22" i="34"/>
  <c r="K21" i="34"/>
  <c r="C21" i="34"/>
  <c r="G20" i="34"/>
  <c r="K19" i="34"/>
  <c r="C19" i="34"/>
  <c r="G18" i="34"/>
  <c r="K17" i="34"/>
  <c r="C17" i="34"/>
  <c r="G16" i="34"/>
  <c r="K15" i="34"/>
  <c r="K13" i="34"/>
  <c r="K7" i="34"/>
  <c r="E6" i="34"/>
  <c r="G6" i="34"/>
  <c r="D11" i="34"/>
  <c r="H11" i="34"/>
  <c r="D12" i="34"/>
  <c r="F15" i="34"/>
  <c r="B16" i="34"/>
  <c r="J16" i="34"/>
  <c r="E17" i="34"/>
  <c r="H18" i="34"/>
  <c r="I18" i="34"/>
  <c r="D27" i="34"/>
  <c r="H27" i="34"/>
  <c r="D28" i="34"/>
  <c r="G29" i="34"/>
  <c r="F31" i="34"/>
  <c r="B32" i="34"/>
  <c r="J32" i="34"/>
  <c r="H34" i="34"/>
  <c r="D43" i="34"/>
  <c r="H43" i="34"/>
  <c r="D44" i="34"/>
  <c r="H50" i="34"/>
  <c r="I57" i="34"/>
  <c r="E58" i="34"/>
  <c r="D59" i="34"/>
  <c r="H59" i="34"/>
  <c r="D60" i="34"/>
  <c r="I5" i="33"/>
  <c r="E6" i="33"/>
  <c r="D7" i="33"/>
  <c r="C8" i="33"/>
  <c r="K10" i="33"/>
  <c r="I11" i="33"/>
  <c r="H12" i="33"/>
  <c r="G12" i="33"/>
  <c r="G13" i="33"/>
  <c r="F13" i="33"/>
  <c r="E14" i="33"/>
  <c r="D15" i="33"/>
  <c r="C16" i="33"/>
  <c r="K18" i="33"/>
  <c r="I19" i="33"/>
  <c r="H20" i="33"/>
  <c r="G20" i="33"/>
  <c r="G21" i="33"/>
  <c r="F21" i="33"/>
  <c r="E22" i="33"/>
  <c r="D23" i="33"/>
  <c r="C24" i="33"/>
  <c r="K26" i="33"/>
  <c r="I27" i="33"/>
  <c r="H28" i="33"/>
  <c r="G28" i="33"/>
  <c r="G29" i="33"/>
  <c r="F29" i="33"/>
  <c r="E30" i="33"/>
  <c r="D31" i="33"/>
  <c r="C32" i="33"/>
  <c r="K34" i="33"/>
  <c r="I35" i="33"/>
  <c r="H36" i="33"/>
  <c r="G36" i="33"/>
  <c r="G37" i="33"/>
  <c r="F37" i="33"/>
  <c r="E38" i="33"/>
  <c r="D39" i="33"/>
  <c r="C40" i="33"/>
  <c r="K42" i="33"/>
  <c r="I43" i="33"/>
  <c r="H44" i="33"/>
  <c r="G44" i="33"/>
  <c r="G45" i="33"/>
  <c r="F45" i="33"/>
  <c r="E46" i="33"/>
  <c r="D47" i="33"/>
  <c r="C48" i="33"/>
  <c r="K50" i="33"/>
  <c r="I51" i="33"/>
  <c r="H52" i="33"/>
  <c r="G52" i="33"/>
  <c r="G53" i="33"/>
  <c r="F53" i="33"/>
  <c r="E54" i="33"/>
  <c r="D55" i="33"/>
  <c r="C56" i="33"/>
  <c r="K58" i="33"/>
  <c r="I59" i="33"/>
  <c r="H60" i="33"/>
  <c r="G60" i="33"/>
  <c r="G61" i="33"/>
  <c r="F61" i="33"/>
  <c r="E62" i="33"/>
  <c r="F6" i="33"/>
  <c r="E7" i="33"/>
  <c r="D8" i="33"/>
  <c r="C9" i="33"/>
  <c r="K9" i="33"/>
  <c r="B10" i="33"/>
  <c r="J10" i="33"/>
  <c r="F14" i="33"/>
  <c r="E15" i="33"/>
  <c r="D16" i="33"/>
  <c r="C17" i="33"/>
  <c r="K17" i="33"/>
  <c r="B18" i="33"/>
  <c r="J18" i="33"/>
  <c r="F22" i="33"/>
  <c r="E23" i="33"/>
  <c r="D24" i="33"/>
  <c r="C25" i="33"/>
  <c r="K25" i="33"/>
  <c r="B26" i="33"/>
  <c r="J26" i="33"/>
  <c r="F30" i="33"/>
  <c r="E31" i="33"/>
  <c r="D32" i="33"/>
  <c r="C33" i="33"/>
  <c r="K33" i="33"/>
  <c r="B34" i="33"/>
  <c r="J34" i="33"/>
  <c r="F38" i="33"/>
  <c r="E39" i="33"/>
  <c r="D40" i="33"/>
  <c r="C41" i="33"/>
  <c r="K41" i="33"/>
  <c r="B42" i="33"/>
  <c r="J42" i="33"/>
  <c r="F46" i="33"/>
  <c r="E47" i="33"/>
  <c r="D48" i="33"/>
  <c r="C49" i="33"/>
  <c r="K49" i="33"/>
  <c r="B50" i="33"/>
  <c r="J50" i="33"/>
  <c r="F54" i="33"/>
  <c r="E55" i="33"/>
  <c r="D56" i="33"/>
  <c r="C57" i="33"/>
  <c r="K57" i="33"/>
  <c r="B58" i="33"/>
  <c r="J58" i="33"/>
  <c r="F62" i="33"/>
  <c r="H6" i="33"/>
  <c r="G6" i="33"/>
  <c r="F7" i="33"/>
  <c r="E8" i="33"/>
  <c r="D9" i="33"/>
  <c r="C10" i="33"/>
  <c r="I13" i="33"/>
  <c r="H14" i="33"/>
  <c r="G14" i="33"/>
  <c r="F15" i="33"/>
  <c r="E16" i="33"/>
  <c r="D17" i="33"/>
  <c r="C18" i="33"/>
  <c r="I21" i="33"/>
  <c r="H22" i="33"/>
  <c r="G22" i="33"/>
  <c r="F23" i="33"/>
  <c r="E24" i="33"/>
  <c r="D25" i="33"/>
  <c r="C26" i="33"/>
  <c r="I29" i="33"/>
  <c r="H30" i="33"/>
  <c r="G30" i="33"/>
  <c r="F31" i="33"/>
  <c r="E32" i="33"/>
  <c r="D33" i="33"/>
  <c r="C34" i="33"/>
  <c r="I37" i="33"/>
  <c r="H38" i="33"/>
  <c r="G38" i="33"/>
  <c r="F39" i="33"/>
  <c r="E40" i="33"/>
  <c r="D41" i="33"/>
  <c r="C42" i="33"/>
  <c r="I45" i="33"/>
  <c r="H46" i="33"/>
  <c r="G46" i="33"/>
  <c r="F47" i="33"/>
  <c r="E48" i="33"/>
  <c r="D49" i="33"/>
  <c r="C50" i="33"/>
  <c r="I53" i="33"/>
  <c r="H54" i="33"/>
  <c r="G54" i="33"/>
  <c r="F55" i="33"/>
  <c r="E56" i="33"/>
  <c r="D57" i="33"/>
  <c r="C58" i="33"/>
  <c r="I61" i="33"/>
  <c r="H62" i="33"/>
  <c r="G62" i="33"/>
  <c r="D5" i="33"/>
  <c r="I6" i="33"/>
  <c r="H7" i="33"/>
  <c r="F8" i="33"/>
  <c r="E9" i="33"/>
  <c r="D10" i="33"/>
  <c r="B11" i="33"/>
  <c r="C11" i="33"/>
  <c r="K11" i="33"/>
  <c r="B12" i="33"/>
  <c r="J12" i="33"/>
  <c r="J13" i="33"/>
  <c r="I14" i="33"/>
  <c r="H15" i="33"/>
  <c r="F16" i="33"/>
  <c r="E17" i="33"/>
  <c r="D18" i="33"/>
  <c r="B19" i="33"/>
  <c r="C19" i="33"/>
  <c r="K19" i="33"/>
  <c r="B20" i="33"/>
  <c r="J20" i="33"/>
  <c r="J21" i="33"/>
  <c r="I22" i="33"/>
  <c r="H23" i="33"/>
  <c r="F24" i="33"/>
  <c r="E25" i="33"/>
  <c r="D26" i="33"/>
  <c r="B27" i="33"/>
  <c r="C27" i="33"/>
  <c r="K27" i="33"/>
  <c r="B28" i="33"/>
  <c r="J28" i="33"/>
  <c r="J29" i="33"/>
  <c r="I30" i="33"/>
  <c r="H31" i="33"/>
  <c r="F32" i="33"/>
  <c r="E33" i="33"/>
  <c r="D34" i="33"/>
  <c r="B35" i="33"/>
  <c r="C35" i="33"/>
  <c r="K35" i="33"/>
  <c r="B36" i="33"/>
  <c r="J36" i="33"/>
  <c r="J37" i="33"/>
  <c r="I38" i="33"/>
  <c r="H39" i="33"/>
  <c r="F40" i="33"/>
  <c r="E41" i="33"/>
  <c r="D42" i="33"/>
  <c r="B43" i="33"/>
  <c r="C43" i="33"/>
  <c r="K43" i="33"/>
  <c r="B44" i="33"/>
  <c r="J44" i="33"/>
  <c r="J45" i="33"/>
  <c r="I46" i="33"/>
  <c r="H47" i="33"/>
  <c r="F48" i="33"/>
  <c r="E49" i="33"/>
  <c r="D50" i="33"/>
  <c r="B51" i="33"/>
  <c r="C51" i="33"/>
  <c r="K51" i="33"/>
  <c r="B52" i="33"/>
  <c r="J52" i="33"/>
  <c r="J53" i="33"/>
  <c r="I54" i="33"/>
  <c r="H55" i="33"/>
  <c r="F56" i="33"/>
  <c r="E57" i="33"/>
  <c r="D58" i="33"/>
  <c r="B59" i="33"/>
  <c r="C59" i="33"/>
  <c r="K59" i="33"/>
  <c r="B60" i="33"/>
  <c r="J60" i="33"/>
  <c r="J61" i="33"/>
  <c r="I62" i="33"/>
  <c r="I7" i="33"/>
  <c r="H8" i="33"/>
  <c r="G8" i="33"/>
  <c r="G9" i="33"/>
  <c r="F9" i="33"/>
  <c r="E10" i="33"/>
  <c r="D11" i="33"/>
  <c r="C12" i="33"/>
  <c r="I15" i="33"/>
  <c r="H16" i="33"/>
  <c r="G16" i="33"/>
  <c r="G17" i="33"/>
  <c r="F17" i="33"/>
  <c r="E18" i="33"/>
  <c r="D19" i="33"/>
  <c r="C20" i="33"/>
  <c r="I23" i="33"/>
  <c r="H24" i="33"/>
  <c r="G24" i="33"/>
  <c r="G25" i="33"/>
  <c r="F25" i="33"/>
  <c r="E26" i="33"/>
  <c r="D27" i="33"/>
  <c r="C28" i="33"/>
  <c r="I31" i="33"/>
  <c r="H32" i="33"/>
  <c r="G32" i="33"/>
  <c r="G33" i="33"/>
  <c r="F33" i="33"/>
  <c r="E34" i="33"/>
  <c r="D35" i="33"/>
  <c r="C36" i="33"/>
  <c r="I39" i="33"/>
  <c r="H40" i="33"/>
  <c r="G40" i="33"/>
  <c r="G41" i="33"/>
  <c r="F41" i="33"/>
  <c r="E42" i="33"/>
  <c r="D43" i="33"/>
  <c r="C44" i="33"/>
  <c r="I47" i="33"/>
  <c r="H48" i="33"/>
  <c r="G48" i="33"/>
  <c r="G49" i="33"/>
  <c r="F49" i="33"/>
  <c r="E50" i="33"/>
  <c r="D51" i="33"/>
  <c r="C52" i="33"/>
  <c r="I55" i="33"/>
  <c r="H56" i="33"/>
  <c r="G56" i="33"/>
  <c r="G57" i="33"/>
  <c r="F57" i="33"/>
  <c r="E58" i="33"/>
  <c r="D59" i="33"/>
  <c r="C60" i="33"/>
  <c r="K62" i="33"/>
  <c r="B6" i="33"/>
  <c r="J6" i="33"/>
  <c r="F10" i="33"/>
  <c r="E11" i="33"/>
  <c r="D12" i="33"/>
  <c r="C13" i="33"/>
  <c r="K13" i="33"/>
  <c r="B14" i="33"/>
  <c r="J14" i="33"/>
  <c r="F18" i="33"/>
  <c r="E19" i="33"/>
  <c r="D20" i="33"/>
  <c r="C21" i="33"/>
  <c r="K21" i="33"/>
  <c r="B22" i="33"/>
  <c r="J22" i="33"/>
  <c r="F26" i="33"/>
  <c r="E27" i="33"/>
  <c r="D28" i="33"/>
  <c r="C29" i="33"/>
  <c r="K29" i="33"/>
  <c r="B30" i="33"/>
  <c r="J30" i="33"/>
  <c r="F34" i="33"/>
  <c r="E35" i="33"/>
  <c r="D36" i="33"/>
  <c r="C37" i="33"/>
  <c r="K37" i="33"/>
  <c r="B38" i="33"/>
  <c r="J38" i="33"/>
  <c r="F42" i="33"/>
  <c r="E43" i="33"/>
  <c r="D44" i="33"/>
  <c r="C45" i="33"/>
  <c r="K45" i="33"/>
  <c r="B46" i="33"/>
  <c r="J46" i="33"/>
  <c r="F50" i="33"/>
  <c r="E51" i="33"/>
  <c r="D52" i="33"/>
  <c r="C53" i="33"/>
  <c r="K53" i="33"/>
  <c r="B54" i="33"/>
  <c r="J54" i="33"/>
  <c r="F58" i="33"/>
  <c r="E59" i="33"/>
  <c r="D60" i="33"/>
  <c r="C61" i="33"/>
  <c r="K61" i="33"/>
  <c r="B62" i="33"/>
  <c r="J62" i="33"/>
  <c r="C6" i="33"/>
  <c r="I9" i="33"/>
  <c r="H10" i="33"/>
  <c r="G10" i="33"/>
  <c r="F11" i="33"/>
  <c r="E12" i="33"/>
  <c r="D13" i="33"/>
  <c r="C14" i="33"/>
  <c r="I17" i="33"/>
  <c r="H18" i="33"/>
  <c r="G18" i="33"/>
  <c r="F19" i="33"/>
  <c r="E20" i="33"/>
  <c r="D21" i="33"/>
  <c r="C22" i="33"/>
  <c r="I25" i="33"/>
  <c r="H26" i="33"/>
  <c r="G26" i="33"/>
  <c r="F27" i="33"/>
  <c r="E28" i="33"/>
  <c r="D29" i="33"/>
  <c r="C30" i="33"/>
  <c r="I33" i="33"/>
  <c r="H34" i="33"/>
  <c r="G34" i="33"/>
  <c r="F35" i="33"/>
  <c r="E36" i="33"/>
  <c r="D37" i="33"/>
  <c r="C38" i="33"/>
  <c r="I41" i="33"/>
  <c r="H42" i="33"/>
  <c r="G42" i="33"/>
  <c r="F43" i="33"/>
  <c r="E44" i="33"/>
  <c r="D45" i="33"/>
  <c r="C46" i="33"/>
  <c r="I49" i="33"/>
  <c r="H50" i="33"/>
  <c r="G50" i="33"/>
  <c r="F51" i="33"/>
  <c r="E52" i="33"/>
  <c r="D53" i="33"/>
  <c r="C54" i="33"/>
  <c r="I57" i="33"/>
  <c r="H58" i="33"/>
  <c r="G58" i="33"/>
  <c r="F59" i="33"/>
  <c r="E60" i="33"/>
  <c r="D61" i="33"/>
  <c r="C62" i="32"/>
  <c r="J16" i="32"/>
  <c r="J17" i="32"/>
  <c r="I18" i="32"/>
  <c r="H19" i="32"/>
  <c r="F20" i="32"/>
  <c r="E21" i="32"/>
  <c r="D22" i="32"/>
  <c r="C23" i="32"/>
  <c r="K23" i="32"/>
  <c r="B24" i="32"/>
  <c r="J24" i="32"/>
  <c r="J25" i="32"/>
  <c r="I26" i="32"/>
  <c r="H27" i="32"/>
  <c r="F28" i="32"/>
  <c r="E29" i="32"/>
  <c r="D30" i="32"/>
  <c r="C31" i="32"/>
  <c r="K31" i="32"/>
  <c r="B32" i="32"/>
  <c r="J32" i="32"/>
  <c r="J33" i="32"/>
  <c r="I34" i="32"/>
  <c r="H35" i="32"/>
  <c r="F36" i="32"/>
  <c r="E37" i="32"/>
  <c r="D38" i="32"/>
  <c r="C39" i="32"/>
  <c r="K39" i="32"/>
  <c r="B40" i="32"/>
  <c r="J40" i="32"/>
  <c r="J41" i="32"/>
  <c r="I42" i="32"/>
  <c r="H43" i="32"/>
  <c r="F44" i="32"/>
  <c r="E45" i="32"/>
  <c r="D46" i="32"/>
  <c r="C47" i="32"/>
  <c r="K47" i="32"/>
  <c r="B48" i="32"/>
  <c r="J48" i="32"/>
  <c r="J49" i="32"/>
  <c r="I50" i="32"/>
  <c r="H51" i="32"/>
  <c r="F52" i="32"/>
  <c r="E53" i="32"/>
  <c r="D54" i="32"/>
  <c r="C55" i="32"/>
  <c r="K55" i="32"/>
  <c r="B56" i="32"/>
  <c r="J56" i="32"/>
  <c r="J57" i="32"/>
  <c r="I58" i="32"/>
  <c r="H59" i="32"/>
  <c r="F60" i="32"/>
  <c r="E61" i="32"/>
  <c r="D62" i="32"/>
  <c r="E6" i="32"/>
  <c r="D7" i="32"/>
  <c r="C8" i="32"/>
  <c r="I11" i="32"/>
  <c r="H12" i="32"/>
  <c r="G12" i="32"/>
  <c r="F13" i="32"/>
  <c r="E14" i="32"/>
  <c r="D15" i="32"/>
  <c r="C16" i="32"/>
  <c r="I19" i="32"/>
  <c r="H20" i="32"/>
  <c r="G20" i="32"/>
  <c r="F21" i="32"/>
  <c r="E22" i="32"/>
  <c r="D23" i="32"/>
  <c r="C24" i="32"/>
  <c r="I27" i="32"/>
  <c r="H28" i="32"/>
  <c r="G28" i="32"/>
  <c r="F29" i="32"/>
  <c r="E30" i="32"/>
  <c r="D31" i="32"/>
  <c r="C32" i="32"/>
  <c r="I35" i="32"/>
  <c r="H36" i="32"/>
  <c r="G36" i="32"/>
  <c r="F37" i="32"/>
  <c r="E38" i="32"/>
  <c r="D39" i="32"/>
  <c r="C40" i="32"/>
  <c r="I43" i="32"/>
  <c r="H44" i="32"/>
  <c r="G44" i="32"/>
  <c r="F45" i="32"/>
  <c r="E46" i="32"/>
  <c r="D47" i="32"/>
  <c r="C48" i="32"/>
  <c r="I51" i="32"/>
  <c r="H52" i="32"/>
  <c r="G52" i="32"/>
  <c r="F53" i="32"/>
  <c r="E54" i="32"/>
  <c r="D55" i="32"/>
  <c r="C56" i="32"/>
  <c r="I59" i="32"/>
  <c r="H60" i="32"/>
  <c r="G60" i="32"/>
  <c r="F61" i="32"/>
  <c r="E62" i="32"/>
  <c r="K28" i="32"/>
  <c r="I29" i="32"/>
  <c r="H30" i="32"/>
  <c r="G30" i="32"/>
  <c r="G31" i="32"/>
  <c r="F31" i="32"/>
  <c r="E32" i="32"/>
  <c r="D33" i="32"/>
  <c r="C34" i="32"/>
  <c r="K36" i="32"/>
  <c r="I37" i="32"/>
  <c r="H38" i="32"/>
  <c r="G38" i="32"/>
  <c r="G39" i="32"/>
  <c r="F39" i="32"/>
  <c r="E40" i="32"/>
  <c r="D41" i="32"/>
  <c r="C42" i="32"/>
  <c r="K44" i="32"/>
  <c r="I45" i="32"/>
  <c r="H46" i="32"/>
  <c r="G46" i="32"/>
  <c r="G47" i="32"/>
  <c r="F47" i="32"/>
  <c r="E48" i="32"/>
  <c r="D49" i="32"/>
  <c r="C50" i="32"/>
  <c r="K52" i="32"/>
  <c r="I53" i="32"/>
  <c r="H54" i="32"/>
  <c r="G54" i="32"/>
  <c r="G55" i="32"/>
  <c r="F55" i="32"/>
  <c r="E56" i="32"/>
  <c r="D57" i="32"/>
  <c r="C58" i="32"/>
  <c r="K60" i="32"/>
  <c r="I61" i="32"/>
  <c r="H62" i="32"/>
  <c r="G62" i="32"/>
  <c r="F8" i="32"/>
  <c r="E9" i="32"/>
  <c r="D10" i="32"/>
  <c r="C11" i="32"/>
  <c r="K11" i="32"/>
  <c r="B12" i="32"/>
  <c r="J12" i="32"/>
  <c r="F16" i="32"/>
  <c r="E17" i="32"/>
  <c r="D18" i="32"/>
  <c r="C19" i="32"/>
  <c r="K19" i="32"/>
  <c r="B20" i="32"/>
  <c r="J20" i="32"/>
  <c r="F24" i="32"/>
  <c r="E25" i="32"/>
  <c r="D26" i="32"/>
  <c r="C27" i="32"/>
  <c r="K27" i="32"/>
  <c r="B28" i="32"/>
  <c r="J28" i="32"/>
  <c r="F32" i="32"/>
  <c r="E33" i="32"/>
  <c r="D34" i="32"/>
  <c r="C35" i="32"/>
  <c r="K35" i="32"/>
  <c r="B36" i="32"/>
  <c r="J36" i="32"/>
  <c r="F40" i="32"/>
  <c r="E41" i="32"/>
  <c r="D42" i="32"/>
  <c r="C43" i="32"/>
  <c r="K43" i="32"/>
  <c r="B44" i="32"/>
  <c r="J44" i="32"/>
  <c r="F48" i="32"/>
  <c r="E49" i="32"/>
  <c r="D50" i="32"/>
  <c r="C51" i="32"/>
  <c r="K51" i="32"/>
  <c r="B52" i="32"/>
  <c r="J52" i="32"/>
  <c r="F56" i="32"/>
  <c r="E57" i="32"/>
  <c r="D58" i="32"/>
  <c r="C59" i="32"/>
  <c r="K59" i="32"/>
  <c r="B60" i="32"/>
  <c r="J60" i="32"/>
  <c r="I7" i="32"/>
  <c r="H8" i="32"/>
  <c r="G8" i="32"/>
  <c r="F9" i="32"/>
  <c r="E10" i="32"/>
  <c r="D11" i="32"/>
  <c r="C12" i="32"/>
  <c r="I15" i="32"/>
  <c r="H16" i="32"/>
  <c r="G16" i="32"/>
  <c r="F17" i="32"/>
  <c r="E18" i="32"/>
  <c r="D19" i="32"/>
  <c r="C20" i="32"/>
  <c r="I23" i="32"/>
  <c r="H24" i="32"/>
  <c r="G24" i="32"/>
  <c r="F25" i="32"/>
  <c r="E26" i="32"/>
  <c r="D27" i="32"/>
  <c r="C28" i="32"/>
  <c r="I31" i="32"/>
  <c r="H32" i="32"/>
  <c r="G32" i="32"/>
  <c r="F33" i="32"/>
  <c r="E34" i="32"/>
  <c r="D35" i="32"/>
  <c r="C36" i="32"/>
  <c r="I39" i="32"/>
  <c r="H40" i="32"/>
  <c r="G40" i="32"/>
  <c r="F41" i="32"/>
  <c r="E42" i="32"/>
  <c r="D43" i="32"/>
  <c r="C44" i="32"/>
  <c r="I47" i="32"/>
  <c r="H48" i="32"/>
  <c r="G48" i="32"/>
  <c r="F49" i="32"/>
  <c r="E50" i="32"/>
  <c r="D51" i="32"/>
  <c r="C52" i="32"/>
  <c r="I55" i="32"/>
  <c r="H56" i="32"/>
  <c r="G56" i="32"/>
  <c r="F57" i="32"/>
  <c r="E58" i="32"/>
  <c r="D59" i="32"/>
  <c r="C60" i="32"/>
  <c r="J30" i="32"/>
  <c r="J31" i="32"/>
  <c r="I32" i="32"/>
  <c r="H33" i="32"/>
  <c r="F34" i="32"/>
  <c r="E35" i="32"/>
  <c r="D36" i="32"/>
  <c r="B37" i="32"/>
  <c r="C37" i="32"/>
  <c r="K37" i="32"/>
  <c r="B38" i="32"/>
  <c r="J38" i="32"/>
  <c r="J39" i="32"/>
  <c r="I40" i="32"/>
  <c r="H41" i="32"/>
  <c r="F42" i="32"/>
  <c r="E43" i="32"/>
  <c r="D44" i="32"/>
  <c r="B45" i="32"/>
  <c r="C45" i="32"/>
  <c r="K45" i="32"/>
  <c r="B46" i="32"/>
  <c r="J46" i="32"/>
  <c r="J47" i="32"/>
  <c r="I48" i="32"/>
  <c r="H49" i="32"/>
  <c r="F50" i="32"/>
  <c r="E51" i="32"/>
  <c r="D52" i="32"/>
  <c r="B53" i="32"/>
  <c r="C53" i="32"/>
  <c r="K53" i="32"/>
  <c r="B54" i="32"/>
  <c r="J54" i="32"/>
  <c r="J55" i="32"/>
  <c r="I56" i="32"/>
  <c r="H57" i="32"/>
  <c r="F58" i="32"/>
  <c r="E59" i="32"/>
  <c r="D60" i="32"/>
  <c r="B61" i="32"/>
  <c r="C61" i="32"/>
  <c r="K61" i="32"/>
  <c r="B62" i="32"/>
  <c r="J62" i="32"/>
  <c r="K32" i="32"/>
  <c r="I33" i="32"/>
  <c r="H34" i="32"/>
  <c r="G34" i="32"/>
  <c r="G35" i="32"/>
  <c r="F35" i="32"/>
  <c r="E36" i="32"/>
  <c r="D37" i="32"/>
  <c r="C38" i="32"/>
  <c r="K40" i="32"/>
  <c r="I41" i="32"/>
  <c r="H42" i="32"/>
  <c r="G42" i="32"/>
  <c r="G43" i="32"/>
  <c r="F43" i="32"/>
  <c r="E44" i="32"/>
  <c r="D45" i="32"/>
  <c r="C46" i="32"/>
  <c r="K48" i="32"/>
  <c r="I49" i="32"/>
  <c r="H50" i="32"/>
  <c r="G50" i="32"/>
  <c r="G51" i="32"/>
  <c r="F51" i="32"/>
  <c r="E52" i="32"/>
  <c r="D53" i="32"/>
  <c r="C54" i="32"/>
  <c r="K56" i="32"/>
  <c r="I57" i="32"/>
  <c r="H58" i="32"/>
  <c r="G58" i="32"/>
  <c r="G59" i="32"/>
  <c r="F59" i="32"/>
  <c r="E60" i="32"/>
  <c r="D61" i="32"/>
  <c r="G61" i="31"/>
  <c r="J5" i="31"/>
  <c r="G7" i="31"/>
  <c r="G9" i="31"/>
  <c r="G11" i="31"/>
  <c r="G13" i="31"/>
  <c r="G15" i="31"/>
  <c r="G17" i="31"/>
  <c r="G19" i="31"/>
  <c r="G21" i="31"/>
  <c r="G23" i="31"/>
  <c r="G25" i="31"/>
  <c r="G27" i="31"/>
  <c r="G29" i="31"/>
  <c r="G31" i="31"/>
  <c r="G33" i="31"/>
  <c r="G35" i="31"/>
  <c r="G37" i="31"/>
  <c r="G39" i="31"/>
  <c r="G41" i="31"/>
  <c r="G43" i="31"/>
  <c r="G45" i="31"/>
  <c r="G47" i="31"/>
  <c r="G49" i="31"/>
  <c r="G51" i="31"/>
  <c r="G53" i="31"/>
  <c r="G55" i="31"/>
  <c r="G57" i="31"/>
  <c r="G59" i="31"/>
  <c r="G62" i="31"/>
  <c r="K61" i="31"/>
  <c r="G60" i="31"/>
  <c r="K59" i="31"/>
  <c r="K51" i="31"/>
  <c r="C51" i="31"/>
  <c r="G50" i="31"/>
  <c r="K49" i="31"/>
  <c r="G48" i="31"/>
  <c r="K47" i="31"/>
  <c r="C47" i="31"/>
  <c r="G46" i="31"/>
  <c r="K45" i="31"/>
  <c r="C45" i="31"/>
  <c r="G44" i="31"/>
  <c r="K43" i="31"/>
  <c r="C43" i="31"/>
  <c r="G42" i="31"/>
  <c r="K41" i="31"/>
  <c r="C41" i="31"/>
  <c r="G40" i="31"/>
  <c r="K39" i="31"/>
  <c r="C39" i="31"/>
  <c r="K37" i="31"/>
  <c r="G36" i="31"/>
  <c r="K35" i="31"/>
  <c r="K29" i="31"/>
  <c r="C29" i="31"/>
  <c r="G28" i="31"/>
  <c r="K27" i="31"/>
  <c r="C27" i="31"/>
  <c r="K17" i="31"/>
  <c r="C17" i="31"/>
  <c r="K13" i="31"/>
  <c r="C13" i="31"/>
  <c r="G12" i="31"/>
  <c r="K11" i="31"/>
  <c r="C11" i="31"/>
  <c r="G10" i="31"/>
  <c r="K9" i="31"/>
  <c r="C9" i="31"/>
  <c r="K62" i="31"/>
  <c r="J61" i="31"/>
  <c r="K60" i="31"/>
  <c r="J59" i="31"/>
  <c r="K58" i="31"/>
  <c r="J57" i="31"/>
  <c r="K56" i="31"/>
  <c r="J55" i="31"/>
  <c r="K54" i="31"/>
  <c r="J53" i="31"/>
  <c r="K52" i="31"/>
  <c r="J51" i="31"/>
  <c r="K50" i="31"/>
  <c r="J49" i="31"/>
  <c r="K48" i="31"/>
  <c r="J47" i="31"/>
  <c r="K46" i="31"/>
  <c r="J45" i="31"/>
  <c r="K44" i="31"/>
  <c r="J43" i="31"/>
  <c r="K42" i="31"/>
  <c r="J41" i="31"/>
  <c r="K40" i="31"/>
  <c r="J39" i="31"/>
  <c r="K38" i="31"/>
  <c r="J37" i="31"/>
  <c r="K36" i="31"/>
  <c r="K34" i="31"/>
  <c r="K32" i="31"/>
  <c r="K30" i="31"/>
  <c r="K28" i="31"/>
  <c r="K26" i="31"/>
  <c r="K24" i="31"/>
  <c r="K22" i="31"/>
  <c r="K20" i="31"/>
  <c r="K18" i="31"/>
  <c r="K16" i="31"/>
  <c r="K14" i="31"/>
  <c r="K12" i="31"/>
  <c r="K10" i="31"/>
  <c r="K8" i="31"/>
  <c r="H62" i="31"/>
  <c r="I61" i="31"/>
  <c r="H60" i="31"/>
  <c r="I59" i="31"/>
  <c r="H58" i="31"/>
  <c r="I57" i="31"/>
  <c r="H56" i="31"/>
  <c r="I55" i="31"/>
  <c r="H54" i="31"/>
  <c r="I53" i="31"/>
  <c r="H52" i="31"/>
  <c r="I51" i="31"/>
  <c r="H50" i="31"/>
  <c r="I49" i="31"/>
  <c r="H48" i="31"/>
  <c r="I47" i="31"/>
  <c r="H46" i="31"/>
  <c r="I45" i="31"/>
  <c r="H44" i="31"/>
  <c r="I43" i="31"/>
  <c r="H42" i="31"/>
  <c r="I41" i="31"/>
  <c r="H40" i="31"/>
  <c r="I39" i="31"/>
  <c r="H38" i="31"/>
  <c r="I37" i="31"/>
  <c r="H36" i="31"/>
  <c r="I35" i="31"/>
  <c r="H34" i="31"/>
  <c r="I33" i="31"/>
  <c r="H32" i="31"/>
  <c r="I31" i="31"/>
  <c r="H30" i="31"/>
  <c r="I29" i="31"/>
  <c r="H28" i="31"/>
  <c r="I27" i="31"/>
  <c r="H26" i="31"/>
  <c r="I25" i="31"/>
  <c r="H24" i="31"/>
  <c r="I23" i="31"/>
  <c r="H22" i="31"/>
  <c r="I21" i="31"/>
  <c r="H20" i="31"/>
  <c r="I19" i="31"/>
  <c r="H18" i="31"/>
  <c r="I17" i="31"/>
  <c r="H16" i="31"/>
  <c r="I15" i="31"/>
  <c r="H14" i="31"/>
  <c r="I13" i="31"/>
  <c r="H12" i="31"/>
  <c r="I11" i="31"/>
  <c r="H10" i="31"/>
  <c r="I9" i="31"/>
  <c r="H8" i="31"/>
  <c r="I7" i="31"/>
  <c r="H6" i="31"/>
  <c r="H61" i="31"/>
  <c r="H59" i="31"/>
  <c r="H57" i="31"/>
  <c r="H55" i="31"/>
  <c r="H53" i="31"/>
  <c r="H51" i="31"/>
  <c r="H49" i="31"/>
  <c r="H47" i="31"/>
  <c r="H45" i="31"/>
  <c r="H43" i="31"/>
  <c r="H41" i="31"/>
  <c r="H39" i="31"/>
  <c r="H37" i="31"/>
  <c r="H35" i="31"/>
  <c r="H33" i="31"/>
  <c r="H31" i="31"/>
  <c r="H29" i="31"/>
  <c r="H27" i="31"/>
  <c r="H25" i="31"/>
  <c r="H23" i="31"/>
  <c r="H21" i="31"/>
  <c r="H19" i="31"/>
  <c r="H17" i="31"/>
  <c r="H15" i="31"/>
  <c r="H13" i="31"/>
  <c r="H11" i="31"/>
  <c r="H9" i="31"/>
  <c r="H7" i="31"/>
  <c r="D61" i="31"/>
  <c r="D59" i="31"/>
  <c r="D57" i="31"/>
  <c r="D55" i="31"/>
  <c r="D53" i="31"/>
  <c r="D51" i="31"/>
  <c r="D49" i="31"/>
  <c r="D47" i="31"/>
  <c r="D45" i="31"/>
  <c r="D43" i="31"/>
  <c r="D41" i="31"/>
  <c r="D39" i="31"/>
  <c r="D37" i="31"/>
  <c r="D35" i="31"/>
  <c r="D33" i="31"/>
  <c r="D31" i="31"/>
  <c r="D29" i="31"/>
  <c r="D27" i="31"/>
  <c r="D25" i="31"/>
  <c r="D23" i="31"/>
  <c r="D21" i="31"/>
  <c r="D19" i="31"/>
  <c r="D17" i="31"/>
  <c r="D15" i="31"/>
  <c r="D13" i="31"/>
  <c r="D11" i="31"/>
  <c r="D9" i="31"/>
  <c r="D7" i="31"/>
  <c r="C6" i="31"/>
  <c r="K6" i="31"/>
  <c r="E8" i="31"/>
  <c r="E10" i="31"/>
  <c r="E12" i="31"/>
  <c r="E14" i="31"/>
  <c r="E16" i="31"/>
  <c r="E18" i="31"/>
  <c r="E20" i="31"/>
  <c r="E22" i="31"/>
  <c r="E24" i="31"/>
  <c r="E26" i="31"/>
  <c r="E28" i="31"/>
  <c r="E30" i="31"/>
  <c r="E32" i="31"/>
  <c r="E34" i="31"/>
  <c r="E36" i="31"/>
  <c r="E38" i="31"/>
  <c r="E40" i="31"/>
  <c r="E42" i="31"/>
  <c r="E44" i="31"/>
  <c r="E46" i="31"/>
  <c r="E48" i="31"/>
  <c r="E50" i="31"/>
  <c r="E52" i="31"/>
  <c r="E54" i="31"/>
  <c r="E56" i="31"/>
  <c r="E58" i="31"/>
  <c r="E60" i="31"/>
  <c r="E62" i="31"/>
  <c r="F27" i="31"/>
  <c r="F29" i="31"/>
  <c r="F31" i="31"/>
  <c r="F33" i="31"/>
  <c r="F35" i="31"/>
  <c r="F37" i="31"/>
  <c r="F39" i="31"/>
  <c r="F41" i="31"/>
  <c r="F43" i="31"/>
  <c r="F45" i="31"/>
  <c r="F47" i="31"/>
  <c r="F49" i="31"/>
  <c r="F51" i="31"/>
  <c r="F53" i="31"/>
  <c r="F55" i="31"/>
  <c r="F57" i="31"/>
  <c r="F59" i="31"/>
  <c r="F61" i="31"/>
  <c r="E7" i="31"/>
  <c r="E9" i="31"/>
  <c r="E11" i="31"/>
  <c r="E13" i="31"/>
  <c r="E15" i="31"/>
  <c r="E17" i="31"/>
  <c r="E19" i="31"/>
  <c r="E21" i="31"/>
  <c r="E23" i="31"/>
  <c r="E25" i="31"/>
  <c r="E27" i="31"/>
  <c r="E29" i="31"/>
  <c r="E31" i="31"/>
  <c r="E33" i="31"/>
  <c r="E35" i="31"/>
  <c r="E37" i="31"/>
  <c r="E39" i="31"/>
  <c r="E41" i="31"/>
  <c r="E43" i="31"/>
  <c r="E45" i="31"/>
  <c r="E47" i="31"/>
  <c r="E49" i="31"/>
  <c r="E51" i="31"/>
  <c r="E53" i="31"/>
  <c r="E55" i="31"/>
  <c r="E57" i="31"/>
  <c r="E59" i="31"/>
  <c r="E61" i="31"/>
  <c r="G6" i="31"/>
  <c r="G8" i="31"/>
  <c r="G14" i="31"/>
  <c r="G16" i="31"/>
  <c r="G18" i="31"/>
  <c r="G20" i="31"/>
  <c r="G22" i="31"/>
  <c r="G24" i="31"/>
  <c r="G26" i="31"/>
  <c r="G30" i="31"/>
  <c r="G32" i="31"/>
  <c r="G34" i="31"/>
  <c r="G38" i="31"/>
  <c r="G52" i="31"/>
  <c r="G54" i="31"/>
  <c r="G56" i="31"/>
  <c r="G58" i="31"/>
  <c r="I6" i="31"/>
  <c r="I8" i="31"/>
  <c r="I10" i="31"/>
  <c r="I12" i="31"/>
  <c r="I14" i="31"/>
  <c r="I16" i="31"/>
  <c r="I18" i="31"/>
  <c r="I20" i="31"/>
  <c r="I22" i="31"/>
  <c r="I24" i="31"/>
  <c r="I26" i="31"/>
  <c r="I28" i="31"/>
  <c r="I30" i="31"/>
  <c r="I32" i="31"/>
  <c r="I34" i="31"/>
  <c r="I36" i="31"/>
  <c r="I38" i="31"/>
  <c r="I40" i="31"/>
  <c r="I42" i="31"/>
  <c r="I44" i="31"/>
  <c r="I46" i="31"/>
  <c r="I48" i="31"/>
  <c r="I50" i="31"/>
  <c r="I52" i="31"/>
  <c r="I54" i="31"/>
  <c r="I56" i="31"/>
  <c r="I58" i="31"/>
  <c r="I60" i="31"/>
  <c r="I62" i="31"/>
  <c r="B16" i="31"/>
  <c r="J16" i="31"/>
  <c r="B18" i="31"/>
  <c r="J18" i="31"/>
  <c r="B20" i="31"/>
  <c r="J20" i="31"/>
  <c r="B22" i="31"/>
  <c r="J22" i="31"/>
  <c r="B24" i="31"/>
  <c r="J24" i="31"/>
  <c r="B26" i="31"/>
  <c r="J26" i="31"/>
  <c r="B28" i="31"/>
  <c r="J28" i="31"/>
  <c r="B30" i="31"/>
  <c r="J30" i="31"/>
  <c r="B32" i="31"/>
  <c r="J32" i="31"/>
  <c r="B34" i="31"/>
  <c r="J34" i="31"/>
  <c r="B36" i="31"/>
  <c r="J36" i="31"/>
  <c r="B38" i="31"/>
  <c r="J38" i="31"/>
  <c r="B40" i="31"/>
  <c r="J40" i="31"/>
  <c r="B42" i="31"/>
  <c r="J42" i="31"/>
  <c r="B44" i="31"/>
  <c r="J44" i="31"/>
  <c r="B46" i="31"/>
  <c r="J46" i="31"/>
  <c r="B48" i="31"/>
  <c r="J48" i="31"/>
  <c r="B50" i="31"/>
  <c r="J50" i="31"/>
  <c r="B52" i="31"/>
  <c r="J52" i="31"/>
  <c r="B54" i="31"/>
  <c r="J54" i="31"/>
  <c r="B56" i="31"/>
  <c r="J56" i="31"/>
  <c r="B58" i="31"/>
  <c r="J58" i="31"/>
  <c r="B60" i="31"/>
  <c r="J60" i="31"/>
  <c r="B62" i="31"/>
  <c r="J62" i="31"/>
  <c r="C7" i="31"/>
  <c r="K7" i="31"/>
  <c r="C15" i="31"/>
  <c r="K15" i="31"/>
  <c r="C19" i="31"/>
  <c r="K19" i="31"/>
  <c r="C21" i="31"/>
  <c r="K21" i="31"/>
  <c r="C23" i="31"/>
  <c r="K23" i="31"/>
  <c r="C25" i="31"/>
  <c r="K25" i="31"/>
  <c r="C31" i="31"/>
  <c r="K31" i="31"/>
  <c r="C33" i="31"/>
  <c r="K33" i="31"/>
  <c r="C35" i="31"/>
  <c r="C37" i="31"/>
  <c r="C49" i="31"/>
  <c r="C53" i="31"/>
  <c r="K53" i="31"/>
  <c r="C55" i="31"/>
  <c r="K55" i="31"/>
  <c r="C57" i="31"/>
  <c r="K57" i="31"/>
  <c r="C59" i="31"/>
  <c r="C61" i="31"/>
  <c r="E10" i="30"/>
  <c r="D11" i="30"/>
  <c r="B12" i="30"/>
  <c r="D16" i="30"/>
  <c r="C17" i="30"/>
  <c r="K18" i="30"/>
  <c r="I18" i="30"/>
  <c r="I19" i="30"/>
  <c r="F20" i="30"/>
  <c r="F21" i="30"/>
  <c r="E22" i="30"/>
  <c r="F23" i="30"/>
  <c r="E24" i="30"/>
  <c r="F25" i="30"/>
  <c r="E26" i="30"/>
  <c r="F27" i="30"/>
  <c r="E28" i="30"/>
  <c r="F29" i="30"/>
  <c r="E30" i="30"/>
  <c r="F31" i="30"/>
  <c r="E32" i="30"/>
  <c r="F33" i="30"/>
  <c r="E34" i="30"/>
  <c r="F35" i="30"/>
  <c r="E36" i="30"/>
  <c r="F37" i="30"/>
  <c r="E38" i="30"/>
  <c r="F39" i="30"/>
  <c r="E40" i="30"/>
  <c r="F41" i="30"/>
  <c r="E42" i="30"/>
  <c r="F43" i="30"/>
  <c r="E44" i="30"/>
  <c r="F45" i="30"/>
  <c r="E46" i="30"/>
  <c r="F47" i="30"/>
  <c r="E48" i="30"/>
  <c r="F49" i="30"/>
  <c r="E50" i="30"/>
  <c r="F51" i="30"/>
  <c r="E52" i="30"/>
  <c r="F53" i="30"/>
  <c r="E54" i="30"/>
  <c r="F55" i="30"/>
  <c r="E56" i="30"/>
  <c r="F57" i="30"/>
  <c r="E58" i="30"/>
  <c r="F59" i="30"/>
  <c r="E60" i="30"/>
  <c r="F61" i="30"/>
  <c r="E62" i="30"/>
  <c r="H35" i="30"/>
  <c r="F36" i="30"/>
  <c r="H37" i="30"/>
  <c r="F38" i="30"/>
  <c r="H39" i="30"/>
  <c r="F40" i="30"/>
  <c r="H41" i="30"/>
  <c r="F42" i="30"/>
  <c r="H43" i="30"/>
  <c r="F44" i="30"/>
  <c r="H45" i="30"/>
  <c r="F46" i="30"/>
  <c r="H47" i="30"/>
  <c r="F48" i="30"/>
  <c r="H49" i="30"/>
  <c r="F50" i="30"/>
  <c r="H51" i="30"/>
  <c r="F52" i="30"/>
  <c r="H53" i="30"/>
  <c r="F54" i="30"/>
  <c r="H55" i="30"/>
  <c r="F56" i="30"/>
  <c r="H57" i="30"/>
  <c r="F58" i="30"/>
  <c r="H59" i="30"/>
  <c r="F60" i="30"/>
  <c r="H61" i="30"/>
  <c r="G62" i="30"/>
  <c r="K61" i="30"/>
  <c r="C61" i="30"/>
  <c r="G60" i="30"/>
  <c r="K59" i="30"/>
  <c r="C59" i="30"/>
  <c r="G58" i="30"/>
  <c r="K57" i="30"/>
  <c r="C57" i="30"/>
  <c r="G56" i="30"/>
  <c r="K55" i="30"/>
  <c r="C55" i="30"/>
  <c r="G54" i="30"/>
  <c r="K53" i="30"/>
  <c r="C53" i="30"/>
  <c r="G52" i="30"/>
  <c r="K51" i="30"/>
  <c r="C51" i="30"/>
  <c r="G50" i="30"/>
  <c r="K49" i="30"/>
  <c r="G48" i="30"/>
  <c r="K47" i="30"/>
  <c r="C47" i="30"/>
  <c r="G46" i="30"/>
  <c r="K45" i="30"/>
  <c r="C45" i="30"/>
  <c r="G44" i="30"/>
  <c r="K43" i="30"/>
  <c r="C43" i="30"/>
  <c r="G42" i="30"/>
  <c r="K41" i="30"/>
  <c r="C41" i="30"/>
  <c r="G40" i="30"/>
  <c r="K39" i="30"/>
  <c r="C39" i="30"/>
  <c r="G38" i="30"/>
  <c r="K37" i="30"/>
  <c r="C37" i="30"/>
  <c r="G36" i="30"/>
  <c r="K35" i="30"/>
  <c r="C35" i="30"/>
  <c r="G34" i="30"/>
  <c r="K33" i="30"/>
  <c r="C33" i="30"/>
  <c r="G32" i="30"/>
  <c r="K31" i="30"/>
  <c r="C31" i="30"/>
  <c r="G30" i="30"/>
  <c r="K29" i="30"/>
  <c r="C29" i="30"/>
  <c r="G28" i="30"/>
  <c r="K27" i="30"/>
  <c r="C27" i="30"/>
  <c r="G26" i="30"/>
  <c r="K25" i="30"/>
  <c r="C25" i="30"/>
  <c r="G24" i="30"/>
  <c r="K23" i="30"/>
  <c r="C23" i="30"/>
  <c r="G22" i="30"/>
  <c r="K19" i="30"/>
  <c r="C19" i="30"/>
  <c r="G18" i="30"/>
  <c r="K17" i="30"/>
  <c r="G16" i="30"/>
  <c r="K15" i="30"/>
  <c r="C15" i="30"/>
  <c r="G14" i="30"/>
  <c r="K13" i="30"/>
  <c r="C13" i="30"/>
  <c r="G12" i="30"/>
  <c r="K11" i="30"/>
  <c r="C11" i="30"/>
  <c r="G10" i="30"/>
  <c r="K9" i="30"/>
  <c r="C9" i="30"/>
  <c r="G8" i="30"/>
  <c r="K7" i="30"/>
  <c r="C7" i="30"/>
  <c r="G6" i="30"/>
  <c r="E6" i="30"/>
  <c r="D7" i="30"/>
  <c r="B8" i="30"/>
  <c r="D12" i="30"/>
  <c r="I14" i="30"/>
  <c r="I15" i="30"/>
  <c r="F16" i="30"/>
  <c r="E17" i="30"/>
  <c r="C18" i="30"/>
  <c r="I21" i="30"/>
  <c r="H22" i="30"/>
  <c r="I23" i="30"/>
  <c r="H24" i="30"/>
  <c r="I25" i="30"/>
  <c r="H26" i="30"/>
  <c r="I27" i="30"/>
  <c r="H28" i="30"/>
  <c r="I29" i="30"/>
  <c r="H30" i="30"/>
  <c r="I31" i="30"/>
  <c r="H32" i="30"/>
  <c r="I33" i="30"/>
  <c r="H34" i="30"/>
  <c r="I35" i="30"/>
  <c r="H36" i="30"/>
  <c r="I37" i="30"/>
  <c r="H38" i="30"/>
  <c r="I39" i="30"/>
  <c r="H40" i="30"/>
  <c r="I41" i="30"/>
  <c r="H42" i="30"/>
  <c r="I43" i="30"/>
  <c r="H44" i="30"/>
  <c r="I45" i="30"/>
  <c r="H46" i="30"/>
  <c r="I47" i="30"/>
  <c r="H48" i="30"/>
  <c r="I49" i="30"/>
  <c r="H50" i="30"/>
  <c r="I51" i="30"/>
  <c r="H52" i="30"/>
  <c r="I53" i="30"/>
  <c r="H54" i="30"/>
  <c r="I55" i="30"/>
  <c r="H56" i="30"/>
  <c r="I57" i="30"/>
  <c r="H58" i="30"/>
  <c r="I59" i="30"/>
  <c r="H60" i="30"/>
  <c r="I61" i="30"/>
  <c r="H62" i="30"/>
  <c r="J15" i="30"/>
  <c r="H16" i="30"/>
  <c r="G17" i="30"/>
  <c r="D18" i="30"/>
  <c r="B19" i="30"/>
  <c r="I20" i="30"/>
  <c r="J21" i="30"/>
  <c r="I22" i="30"/>
  <c r="J23" i="30"/>
  <c r="I24" i="30"/>
  <c r="J25" i="30"/>
  <c r="I26" i="30"/>
  <c r="J27" i="30"/>
  <c r="I28" i="30"/>
  <c r="J29" i="30"/>
  <c r="I30" i="30"/>
  <c r="J31" i="30"/>
  <c r="I32" i="30"/>
  <c r="J33" i="30"/>
  <c r="I34" i="30"/>
  <c r="J35" i="30"/>
  <c r="I36" i="30"/>
  <c r="J37" i="30"/>
  <c r="I38" i="30"/>
  <c r="J39" i="30"/>
  <c r="I40" i="30"/>
  <c r="J41" i="30"/>
  <c r="I42" i="30"/>
  <c r="J43" i="30"/>
  <c r="I44" i="30"/>
  <c r="J45" i="30"/>
  <c r="I46" i="30"/>
  <c r="J47" i="30"/>
  <c r="I48" i="30"/>
  <c r="J49" i="30"/>
  <c r="I50" i="30"/>
  <c r="J51" i="30"/>
  <c r="I52" i="30"/>
  <c r="J53" i="30"/>
  <c r="I54" i="30"/>
  <c r="J55" i="30"/>
  <c r="I56" i="30"/>
  <c r="J57" i="30"/>
  <c r="I58" i="30"/>
  <c r="J59" i="30"/>
  <c r="I60" i="30"/>
  <c r="J61" i="30"/>
  <c r="I62" i="30"/>
  <c r="I11" i="30"/>
  <c r="F12" i="30"/>
  <c r="E13" i="30"/>
  <c r="C14" i="30"/>
  <c r="E18" i="30"/>
  <c r="D19" i="30"/>
  <c r="B20" i="30"/>
  <c r="B22" i="30"/>
  <c r="J22" i="30"/>
  <c r="B24" i="30"/>
  <c r="J24" i="30"/>
  <c r="B26" i="30"/>
  <c r="J26" i="30"/>
  <c r="B28" i="30"/>
  <c r="J28" i="30"/>
  <c r="B30" i="30"/>
  <c r="J30" i="30"/>
  <c r="B32" i="30"/>
  <c r="J32" i="30"/>
  <c r="B34" i="30"/>
  <c r="J34" i="30"/>
  <c r="B36" i="30"/>
  <c r="J36" i="30"/>
  <c r="B38" i="30"/>
  <c r="J38" i="30"/>
  <c r="B40" i="30"/>
  <c r="J40" i="30"/>
  <c r="B42" i="30"/>
  <c r="J42" i="30"/>
  <c r="B44" i="30"/>
  <c r="J44" i="30"/>
  <c r="B46" i="30"/>
  <c r="J46" i="30"/>
  <c r="B48" i="30"/>
  <c r="J48" i="30"/>
  <c r="B50" i="30"/>
  <c r="J50" i="30"/>
  <c r="B52" i="30"/>
  <c r="J52" i="30"/>
  <c r="B54" i="30"/>
  <c r="J54" i="30"/>
  <c r="B56" i="30"/>
  <c r="J56" i="30"/>
  <c r="B58" i="30"/>
  <c r="J58" i="30"/>
  <c r="B60" i="30"/>
  <c r="J60" i="30"/>
  <c r="B62" i="30"/>
  <c r="J62" i="30"/>
  <c r="C49" i="30"/>
  <c r="C62" i="29"/>
  <c r="H5" i="29"/>
  <c r="F6" i="29"/>
  <c r="H7" i="29"/>
  <c r="H8" i="29"/>
  <c r="J9" i="29"/>
  <c r="K10" i="29"/>
  <c r="I10" i="29"/>
  <c r="D15" i="29"/>
  <c r="B17" i="29"/>
  <c r="E17" i="29"/>
  <c r="C18" i="29"/>
  <c r="F19" i="29"/>
  <c r="G21" i="29"/>
  <c r="F22" i="29"/>
  <c r="H23" i="29"/>
  <c r="H24" i="29"/>
  <c r="J25" i="29"/>
  <c r="K26" i="29"/>
  <c r="I26" i="29"/>
  <c r="D31" i="29"/>
  <c r="B33" i="29"/>
  <c r="E33" i="29"/>
  <c r="C34" i="29"/>
  <c r="F35" i="29"/>
  <c r="G37" i="29"/>
  <c r="F38" i="29"/>
  <c r="H39" i="29"/>
  <c r="J40" i="29"/>
  <c r="H40" i="29"/>
  <c r="J41" i="29"/>
  <c r="K42" i="29"/>
  <c r="I42" i="29"/>
  <c r="D47" i="29"/>
  <c r="B49" i="29"/>
  <c r="E49" i="29"/>
  <c r="C50" i="29"/>
  <c r="F51" i="29"/>
  <c r="G53" i="29"/>
  <c r="F54" i="29"/>
  <c r="H55" i="29"/>
  <c r="B56" i="29"/>
  <c r="J56" i="29"/>
  <c r="D57" i="29"/>
  <c r="C58" i="29"/>
  <c r="H59" i="29"/>
  <c r="B60" i="29"/>
  <c r="J60" i="29"/>
  <c r="D61" i="29"/>
  <c r="E62" i="29"/>
  <c r="I61" i="29"/>
  <c r="E60" i="29"/>
  <c r="I59" i="29"/>
  <c r="E58" i="29"/>
  <c r="I57" i="29"/>
  <c r="E56" i="29"/>
  <c r="I55" i="29"/>
  <c r="E54" i="29"/>
  <c r="I53" i="29"/>
  <c r="E52" i="29"/>
  <c r="I51" i="29"/>
  <c r="E50" i="29"/>
  <c r="I49" i="29"/>
  <c r="E48" i="29"/>
  <c r="I47" i="29"/>
  <c r="E46" i="29"/>
  <c r="I45" i="29"/>
  <c r="E44" i="29"/>
  <c r="I43" i="29"/>
  <c r="E42" i="29"/>
  <c r="I41" i="29"/>
  <c r="E40" i="29"/>
  <c r="I39" i="29"/>
  <c r="E38" i="29"/>
  <c r="I37" i="29"/>
  <c r="E36" i="29"/>
  <c r="I35" i="29"/>
  <c r="E34" i="29"/>
  <c r="E32" i="29"/>
  <c r="I31" i="29"/>
  <c r="E30" i="29"/>
  <c r="I29" i="29"/>
  <c r="E28" i="29"/>
  <c r="I27" i="29"/>
  <c r="E26" i="29"/>
  <c r="I25" i="29"/>
  <c r="E24" i="29"/>
  <c r="I23" i="29"/>
  <c r="E22" i="29"/>
  <c r="I21" i="29"/>
  <c r="E20" i="29"/>
  <c r="I19" i="29"/>
  <c r="E18" i="29"/>
  <c r="I17" i="29"/>
  <c r="E16" i="29"/>
  <c r="I15" i="29"/>
  <c r="E14" i="29"/>
  <c r="I13" i="29"/>
  <c r="E12" i="29"/>
  <c r="I11" i="29"/>
  <c r="E10" i="29"/>
  <c r="I9" i="29"/>
  <c r="G62" i="29"/>
  <c r="K61" i="29"/>
  <c r="C61" i="29"/>
  <c r="G60" i="29"/>
  <c r="K59" i="29"/>
  <c r="C59" i="29"/>
  <c r="G58" i="29"/>
  <c r="K57" i="29"/>
  <c r="C57" i="29"/>
  <c r="G56" i="29"/>
  <c r="K55" i="29"/>
  <c r="C55" i="29"/>
  <c r="G54" i="29"/>
  <c r="K53" i="29"/>
  <c r="C53" i="29"/>
  <c r="G52" i="29"/>
  <c r="K51" i="29"/>
  <c r="C51" i="29"/>
  <c r="G50" i="29"/>
  <c r="K49" i="29"/>
  <c r="C49" i="29"/>
  <c r="G48" i="29"/>
  <c r="K47" i="29"/>
  <c r="C47" i="29"/>
  <c r="G46" i="29"/>
  <c r="K45" i="29"/>
  <c r="C45" i="29"/>
  <c r="G44" i="29"/>
  <c r="K43" i="29"/>
  <c r="C43" i="29"/>
  <c r="G42" i="29"/>
  <c r="K41" i="29"/>
  <c r="C41" i="29"/>
  <c r="G40" i="29"/>
  <c r="K39" i="29"/>
  <c r="C39" i="29"/>
  <c r="G38" i="29"/>
  <c r="K37" i="29"/>
  <c r="C37" i="29"/>
  <c r="G36" i="29"/>
  <c r="K35" i="29"/>
  <c r="C35" i="29"/>
  <c r="G34" i="29"/>
  <c r="K33" i="29"/>
  <c r="C33" i="29"/>
  <c r="G32" i="29"/>
  <c r="K31" i="29"/>
  <c r="C31" i="29"/>
  <c r="G30" i="29"/>
  <c r="K29" i="29"/>
  <c r="C29" i="29"/>
  <c r="G28" i="29"/>
  <c r="K27" i="29"/>
  <c r="C27" i="29"/>
  <c r="G26" i="29"/>
  <c r="K25" i="29"/>
  <c r="C25" i="29"/>
  <c r="G24" i="29"/>
  <c r="K23" i="29"/>
  <c r="C23" i="29"/>
  <c r="G22" i="29"/>
  <c r="K21" i="29"/>
  <c r="C21" i="29"/>
  <c r="G20" i="29"/>
  <c r="K19" i="29"/>
  <c r="C19" i="29"/>
  <c r="G18" i="29"/>
  <c r="K17" i="29"/>
  <c r="C17" i="29"/>
  <c r="G16" i="29"/>
  <c r="K15" i="29"/>
  <c r="C15" i="29"/>
  <c r="G14" i="29"/>
  <c r="K13" i="29"/>
  <c r="C13" i="29"/>
  <c r="G12" i="29"/>
  <c r="K11" i="29"/>
  <c r="C11" i="29"/>
  <c r="G10" i="29"/>
  <c r="K9" i="29"/>
  <c r="C9" i="29"/>
  <c r="G8" i="29"/>
  <c r="K7" i="29"/>
  <c r="C7" i="29"/>
  <c r="G6" i="29"/>
  <c r="H6" i="29"/>
  <c r="J7" i="29"/>
  <c r="I7" i="29"/>
  <c r="K8" i="29"/>
  <c r="I8" i="29"/>
  <c r="D13" i="29"/>
  <c r="B15" i="29"/>
  <c r="E15" i="29"/>
  <c r="C16" i="29"/>
  <c r="F17" i="29"/>
  <c r="G19" i="29"/>
  <c r="F20" i="29"/>
  <c r="H21" i="29"/>
  <c r="H22" i="29"/>
  <c r="J23" i="29"/>
  <c r="K24" i="29"/>
  <c r="I24" i="29"/>
  <c r="D29" i="29"/>
  <c r="B31" i="29"/>
  <c r="E31" i="29"/>
  <c r="C32" i="29"/>
  <c r="F33" i="29"/>
  <c r="G35" i="29"/>
  <c r="F36" i="29"/>
  <c r="H37" i="29"/>
  <c r="H38" i="29"/>
  <c r="J39" i="29"/>
  <c r="K40" i="29"/>
  <c r="I40" i="29"/>
  <c r="D45" i="29"/>
  <c r="B47" i="29"/>
  <c r="E47" i="29"/>
  <c r="C48" i="29"/>
  <c r="F49" i="29"/>
  <c r="G51" i="29"/>
  <c r="F52" i="29"/>
  <c r="H53" i="29"/>
  <c r="H54" i="29"/>
  <c r="J55" i="29"/>
  <c r="E57" i="29"/>
  <c r="J59" i="29"/>
  <c r="E61" i="29"/>
  <c r="K5" i="29"/>
  <c r="I5" i="29"/>
  <c r="K6" i="29"/>
  <c r="I6" i="29"/>
  <c r="D11" i="29"/>
  <c r="B12" i="29"/>
  <c r="B13" i="29"/>
  <c r="E13" i="29"/>
  <c r="C14" i="29"/>
  <c r="F15" i="29"/>
  <c r="D16" i="29"/>
  <c r="G17" i="29"/>
  <c r="F18" i="29"/>
  <c r="H19" i="29"/>
  <c r="H20" i="29"/>
  <c r="J21" i="29"/>
  <c r="K22" i="29"/>
  <c r="I22" i="29"/>
  <c r="D27" i="29"/>
  <c r="B28" i="29"/>
  <c r="B29" i="29"/>
  <c r="E29" i="29"/>
  <c r="C30" i="29"/>
  <c r="F31" i="29"/>
  <c r="D32" i="29"/>
  <c r="G33" i="29"/>
  <c r="F34" i="29"/>
  <c r="H35" i="29"/>
  <c r="H36" i="29"/>
  <c r="J37" i="29"/>
  <c r="K38" i="29"/>
  <c r="I38" i="29"/>
  <c r="D43" i="29"/>
  <c r="B44" i="29"/>
  <c r="B45" i="29"/>
  <c r="E45" i="29"/>
  <c r="C46" i="29"/>
  <c r="F47" i="29"/>
  <c r="G49" i="29"/>
  <c r="F50" i="29"/>
  <c r="H51" i="29"/>
  <c r="H52" i="29"/>
  <c r="J53" i="29"/>
  <c r="K54" i="29"/>
  <c r="I54" i="29"/>
  <c r="B57" i="29"/>
  <c r="F57" i="29"/>
  <c r="F58" i="29"/>
  <c r="H58" i="29"/>
  <c r="B61" i="29"/>
  <c r="F61" i="29"/>
  <c r="F62" i="29"/>
  <c r="H62" i="29"/>
  <c r="H60" i="28"/>
  <c r="K6" i="28"/>
  <c r="I6" i="28"/>
  <c r="D15" i="28"/>
  <c r="H15" i="28"/>
  <c r="D16" i="28"/>
  <c r="G17" i="28"/>
  <c r="C18" i="28"/>
  <c r="H22" i="28"/>
  <c r="C25" i="28"/>
  <c r="D31" i="28"/>
  <c r="H31" i="28"/>
  <c r="D32" i="28"/>
  <c r="E37" i="28"/>
  <c r="H38" i="28"/>
  <c r="I38" i="28"/>
  <c r="D47" i="28"/>
  <c r="H47" i="28"/>
  <c r="D48" i="28"/>
  <c r="B49" i="28"/>
  <c r="F51" i="28"/>
  <c r="B52" i="28"/>
  <c r="J52" i="28"/>
  <c r="E53" i="28"/>
  <c r="H54" i="28"/>
  <c r="I54" i="28"/>
  <c r="F56" i="28"/>
  <c r="C57" i="28"/>
  <c r="K57" i="28"/>
  <c r="G58" i="28"/>
  <c r="G5" i="28"/>
  <c r="C6" i="28"/>
  <c r="F7" i="28"/>
  <c r="B8" i="28"/>
  <c r="J8" i="28"/>
  <c r="H10" i="28"/>
  <c r="I10" i="28"/>
  <c r="F12" i="28"/>
  <c r="C13" i="28"/>
  <c r="J17" i="28"/>
  <c r="D19" i="28"/>
  <c r="H19" i="28"/>
  <c r="D20" i="28"/>
  <c r="B21" i="28"/>
  <c r="G21" i="28"/>
  <c r="C22" i="28"/>
  <c r="K22" i="28"/>
  <c r="E25" i="28"/>
  <c r="H26" i="28"/>
  <c r="I26" i="28"/>
  <c r="F28" i="28"/>
  <c r="J33" i="28"/>
  <c r="D35" i="28"/>
  <c r="H35" i="28"/>
  <c r="D36" i="28"/>
  <c r="B37" i="28"/>
  <c r="E41" i="28"/>
  <c r="H42" i="28"/>
  <c r="I42" i="28"/>
  <c r="F44" i="28"/>
  <c r="G46" i="28"/>
  <c r="J49" i="28"/>
  <c r="D51" i="28"/>
  <c r="H51" i="28"/>
  <c r="D52" i="28"/>
  <c r="B53" i="28"/>
  <c r="E57" i="28"/>
  <c r="H58" i="28"/>
  <c r="I58" i="28"/>
  <c r="F60" i="28"/>
  <c r="C61" i="28"/>
  <c r="K61" i="28"/>
  <c r="G62" i="28"/>
  <c r="D6" i="28"/>
  <c r="G7" i="28"/>
  <c r="C8" i="28"/>
  <c r="K8" i="28"/>
  <c r="F9" i="28"/>
  <c r="B10" i="28"/>
  <c r="E11" i="28"/>
  <c r="H12" i="28"/>
  <c r="I12" i="28"/>
  <c r="D21" i="28"/>
  <c r="H21" i="28"/>
  <c r="D22" i="28"/>
  <c r="G23" i="28"/>
  <c r="C24" i="28"/>
  <c r="K24" i="28"/>
  <c r="E27" i="28"/>
  <c r="H28" i="28"/>
  <c r="I28" i="28"/>
  <c r="D37" i="28"/>
  <c r="H37" i="28"/>
  <c r="D38" i="28"/>
  <c r="E43" i="28"/>
  <c r="H44" i="28"/>
  <c r="I44" i="28"/>
  <c r="C47" i="28"/>
  <c r="K47" i="28"/>
  <c r="G48" i="28"/>
  <c r="D53" i="28"/>
  <c r="H53" i="28"/>
  <c r="D54" i="28"/>
  <c r="E59" i="28"/>
  <c r="I60" i="28"/>
  <c r="E62" i="28"/>
  <c r="I61" i="28"/>
  <c r="E60" i="28"/>
  <c r="I59" i="28"/>
  <c r="E58" i="28"/>
  <c r="I57" i="28"/>
  <c r="E56" i="28"/>
  <c r="I55" i="28"/>
  <c r="E54" i="28"/>
  <c r="I53" i="28"/>
  <c r="E52" i="28"/>
  <c r="I51" i="28"/>
  <c r="E50" i="28"/>
  <c r="I49" i="28"/>
  <c r="E48" i="28"/>
  <c r="I47" i="28"/>
  <c r="E46" i="28"/>
  <c r="I45" i="28"/>
  <c r="E44" i="28"/>
  <c r="I43" i="28"/>
  <c r="E42" i="28"/>
  <c r="I41" i="28"/>
  <c r="E40" i="28"/>
  <c r="I39" i="28"/>
  <c r="E38" i="28"/>
  <c r="I37" i="28"/>
  <c r="E36" i="28"/>
  <c r="I35" i="28"/>
  <c r="E34" i="28"/>
  <c r="I33" i="28"/>
  <c r="E32" i="28"/>
  <c r="I31" i="28"/>
  <c r="E30" i="28"/>
  <c r="I29" i="28"/>
  <c r="E28" i="28"/>
  <c r="I27" i="28"/>
  <c r="E26" i="28"/>
  <c r="I25" i="28"/>
  <c r="E24" i="28"/>
  <c r="I23" i="28"/>
  <c r="E22" i="28"/>
  <c r="I21" i="28"/>
  <c r="E20" i="28"/>
  <c r="I19" i="28"/>
  <c r="E18" i="28"/>
  <c r="I17" i="28"/>
  <c r="E16" i="28"/>
  <c r="I15" i="28"/>
  <c r="E14" i="28"/>
  <c r="I13" i="28"/>
  <c r="E12" i="28"/>
  <c r="I11" i="28"/>
  <c r="E10" i="28"/>
  <c r="I9" i="28"/>
  <c r="E8" i="28"/>
  <c r="I7" i="28"/>
  <c r="K62" i="28"/>
  <c r="C62" i="28"/>
  <c r="G61" i="28"/>
  <c r="K60" i="28"/>
  <c r="C60" i="28"/>
  <c r="G59" i="28"/>
  <c r="K58" i="28"/>
  <c r="C58" i="28"/>
  <c r="G57" i="28"/>
  <c r="K56" i="28"/>
  <c r="C56" i="28"/>
  <c r="G55" i="28"/>
  <c r="K54" i="28"/>
  <c r="C54" i="28"/>
  <c r="G53" i="28"/>
  <c r="K52" i="28"/>
  <c r="C52" i="28"/>
  <c r="G51" i="28"/>
  <c r="K50" i="28"/>
  <c r="C50" i="28"/>
  <c r="G49" i="28"/>
  <c r="K48" i="28"/>
  <c r="C48" i="28"/>
  <c r="G47" i="28"/>
  <c r="K46" i="28"/>
  <c r="G45" i="28"/>
  <c r="K44" i="28"/>
  <c r="C44" i="28"/>
  <c r="G43" i="28"/>
  <c r="K42" i="28"/>
  <c r="C42" i="28"/>
  <c r="G41" i="28"/>
  <c r="K40" i="28"/>
  <c r="C40" i="28"/>
  <c r="G39" i="28"/>
  <c r="K38" i="28"/>
  <c r="C38" i="28"/>
  <c r="G37" i="28"/>
  <c r="K36" i="28"/>
  <c r="K34" i="28"/>
  <c r="C34" i="28"/>
  <c r="G33" i="28"/>
  <c r="K32" i="28"/>
  <c r="C32" i="28"/>
  <c r="G31" i="28"/>
  <c r="K30" i="28"/>
  <c r="K18" i="28"/>
  <c r="K16" i="28"/>
  <c r="C16" i="28"/>
  <c r="G15" i="28"/>
  <c r="C14" i="28"/>
  <c r="G13" i="28"/>
  <c r="K12" i="28"/>
  <c r="C12" i="28"/>
  <c r="G11" i="28"/>
  <c r="K10" i="28"/>
  <c r="J62" i="28"/>
  <c r="B62" i="28"/>
  <c r="F61" i="28"/>
  <c r="J60" i="28"/>
  <c r="B60" i="28"/>
  <c r="F59" i="28"/>
  <c r="J58" i="28"/>
  <c r="B58" i="28"/>
  <c r="F57" i="28"/>
  <c r="J56" i="28"/>
  <c r="B56" i="28"/>
  <c r="F55" i="28"/>
  <c r="J54" i="28"/>
  <c r="B54" i="28"/>
  <c r="J48" i="28"/>
  <c r="B48" i="28"/>
  <c r="F47" i="28"/>
  <c r="J46" i="28"/>
  <c r="B46" i="28"/>
  <c r="F45" i="28"/>
  <c r="J44" i="28"/>
  <c r="B44" i="28"/>
  <c r="F43" i="28"/>
  <c r="J42" i="28"/>
  <c r="B42" i="28"/>
  <c r="F41" i="28"/>
  <c r="J40" i="28"/>
  <c r="B40" i="28"/>
  <c r="F39" i="28"/>
  <c r="J38" i="28"/>
  <c r="B38" i="28"/>
  <c r="F37" i="28"/>
  <c r="J36" i="28"/>
  <c r="B36" i="28"/>
  <c r="F35" i="28"/>
  <c r="J34" i="28"/>
  <c r="B34" i="28"/>
  <c r="F33" i="28"/>
  <c r="J32" i="28"/>
  <c r="B32" i="28"/>
  <c r="F31" i="28"/>
  <c r="J30" i="28"/>
  <c r="B30" i="28"/>
  <c r="F29" i="28"/>
  <c r="J28" i="28"/>
  <c r="B28" i="28"/>
  <c r="F27" i="28"/>
  <c r="J26" i="28"/>
  <c r="B26" i="28"/>
  <c r="F25" i="28"/>
  <c r="J24" i="28"/>
  <c r="B24" i="28"/>
  <c r="F23" i="28"/>
  <c r="J22" i="28"/>
  <c r="B22" i="28"/>
  <c r="F21" i="28"/>
  <c r="J20" i="28"/>
  <c r="B20" i="28"/>
  <c r="F19" i="28"/>
  <c r="J18" i="28"/>
  <c r="B18" i="28"/>
  <c r="F17" i="28"/>
  <c r="J16" i="28"/>
  <c r="B16" i="28"/>
  <c r="F15" i="28"/>
  <c r="J12" i="28"/>
  <c r="F11" i="28"/>
  <c r="J10" i="28"/>
  <c r="I24" i="28"/>
  <c r="E23" i="28"/>
  <c r="I22" i="28"/>
  <c r="E21" i="28"/>
  <c r="I20" i="28"/>
  <c r="E19" i="28"/>
  <c r="I18" i="28"/>
  <c r="E17" i="28"/>
  <c r="I16" i="28"/>
  <c r="E15" i="28"/>
  <c r="I14" i="28"/>
  <c r="E13" i="28"/>
  <c r="E9" i="28"/>
  <c r="K45" i="28"/>
  <c r="C45" i="28"/>
  <c r="G44" i="28"/>
  <c r="K43" i="28"/>
  <c r="C43" i="28"/>
  <c r="G42" i="28"/>
  <c r="K41" i="28"/>
  <c r="C41" i="28"/>
  <c r="G40" i="28"/>
  <c r="K39" i="28"/>
  <c r="C39" i="28"/>
  <c r="G38" i="28"/>
  <c r="K37" i="28"/>
  <c r="C37" i="28"/>
  <c r="G36" i="28"/>
  <c r="K35" i="28"/>
  <c r="G34" i="28"/>
  <c r="K33" i="28"/>
  <c r="G32" i="28"/>
  <c r="K31" i="28"/>
  <c r="C31" i="28"/>
  <c r="G30" i="28"/>
  <c r="K29" i="28"/>
  <c r="C29" i="28"/>
  <c r="G28" i="28"/>
  <c r="K27" i="28"/>
  <c r="C27" i="28"/>
  <c r="G26" i="28"/>
  <c r="K25" i="28"/>
  <c r="G24" i="28"/>
  <c r="K23" i="28"/>
  <c r="K19" i="28"/>
  <c r="C19" i="28"/>
  <c r="G18" i="28"/>
  <c r="K17" i="28"/>
  <c r="C17" i="28"/>
  <c r="G16" i="28"/>
  <c r="K15" i="28"/>
  <c r="C15" i="28"/>
  <c r="G14" i="28"/>
  <c r="K13" i="28"/>
  <c r="K11" i="28"/>
  <c r="C11" i="28"/>
  <c r="G10" i="28"/>
  <c r="K9" i="28"/>
  <c r="C9" i="28"/>
  <c r="G8" i="28"/>
  <c r="K7" i="28"/>
  <c r="C7" i="28"/>
  <c r="G6" i="28"/>
  <c r="I5" i="28"/>
  <c r="E6" i="28"/>
  <c r="D7" i="28"/>
  <c r="H7" i="28"/>
  <c r="D8" i="28"/>
  <c r="G9" i="28"/>
  <c r="C10" i="28"/>
  <c r="B12" i="28"/>
  <c r="H14" i="28"/>
  <c r="J21" i="28"/>
  <c r="D23" i="28"/>
  <c r="H23" i="28"/>
  <c r="D24" i="28"/>
  <c r="G25" i="28"/>
  <c r="C26" i="28"/>
  <c r="K26" i="28"/>
  <c r="E29" i="28"/>
  <c r="H30" i="28"/>
  <c r="I30" i="28"/>
  <c r="C33" i="28"/>
  <c r="J37" i="28"/>
  <c r="D39" i="28"/>
  <c r="H39" i="28"/>
  <c r="D40" i="28"/>
  <c r="E45" i="28"/>
  <c r="H46" i="28"/>
  <c r="I46" i="28"/>
  <c r="C49" i="28"/>
  <c r="K49" i="28"/>
  <c r="G50" i="28"/>
  <c r="J53" i="28"/>
  <c r="D55" i="28"/>
  <c r="H55" i="28"/>
  <c r="D56" i="28"/>
  <c r="E61" i="28"/>
  <c r="H62" i="28"/>
  <c r="I62" i="28"/>
  <c r="F6" i="28"/>
  <c r="D9" i="28"/>
  <c r="H9" i="28"/>
  <c r="D10" i="28"/>
  <c r="F13" i="28"/>
  <c r="B14" i="28"/>
  <c r="J14" i="28"/>
  <c r="H16" i="28"/>
  <c r="G20" i="28"/>
  <c r="D25" i="28"/>
  <c r="H25" i="28"/>
  <c r="D26" i="28"/>
  <c r="G27" i="28"/>
  <c r="C28" i="28"/>
  <c r="K28" i="28"/>
  <c r="E31" i="28"/>
  <c r="H32" i="28"/>
  <c r="I32" i="28"/>
  <c r="C35" i="28"/>
  <c r="D41" i="28"/>
  <c r="H41" i="28"/>
  <c r="D42" i="28"/>
  <c r="E47" i="28"/>
  <c r="H48" i="28"/>
  <c r="I48" i="28"/>
  <c r="C51" i="28"/>
  <c r="K51" i="28"/>
  <c r="G52" i="28"/>
  <c r="D57" i="28"/>
  <c r="H57" i="28"/>
  <c r="D58" i="28"/>
  <c r="C5" i="28"/>
  <c r="K5" i="28"/>
  <c r="H6" i="28"/>
  <c r="D11" i="28"/>
  <c r="H11" i="28"/>
  <c r="D12" i="28"/>
  <c r="K14" i="28"/>
  <c r="H18" i="28"/>
  <c r="C21" i="28"/>
  <c r="K21" i="28"/>
  <c r="G22" i="28"/>
  <c r="D27" i="28"/>
  <c r="H27" i="28"/>
  <c r="D28" i="28"/>
  <c r="G29" i="28"/>
  <c r="C30" i="28"/>
  <c r="E33" i="28"/>
  <c r="H34" i="28"/>
  <c r="I34" i="28"/>
  <c r="D43" i="28"/>
  <c r="H43" i="28"/>
  <c r="D44" i="28"/>
  <c r="C46" i="28"/>
  <c r="E49" i="28"/>
  <c r="H50" i="28"/>
  <c r="I50" i="28"/>
  <c r="C53" i="28"/>
  <c r="K53" i="28"/>
  <c r="G54" i="28"/>
  <c r="D59" i="28"/>
  <c r="H59" i="28"/>
  <c r="D60" i="28"/>
  <c r="D50" i="27"/>
  <c r="I31" i="27"/>
  <c r="H32" i="27"/>
  <c r="G32" i="27"/>
  <c r="G33" i="27"/>
  <c r="F33" i="27"/>
  <c r="E34" i="27"/>
  <c r="D35" i="27"/>
  <c r="C36" i="27"/>
  <c r="I39" i="27"/>
  <c r="H40" i="27"/>
  <c r="G40" i="27"/>
  <c r="G41" i="27"/>
  <c r="F41" i="27"/>
  <c r="E42" i="27"/>
  <c r="D43" i="27"/>
  <c r="C44" i="27"/>
  <c r="I47" i="27"/>
  <c r="H48" i="27"/>
  <c r="G48" i="27"/>
  <c r="G49" i="27"/>
  <c r="F49" i="27"/>
  <c r="E50" i="27"/>
  <c r="D51" i="27"/>
  <c r="C52" i="27"/>
  <c r="B53" i="27"/>
  <c r="C54" i="27"/>
  <c r="B55" i="27"/>
  <c r="C56" i="27"/>
  <c r="B57" i="27"/>
  <c r="C58" i="27"/>
  <c r="B59" i="27"/>
  <c r="C60" i="27"/>
  <c r="B61" i="27"/>
  <c r="C62" i="27"/>
  <c r="B6" i="27"/>
  <c r="J6" i="27"/>
  <c r="F10" i="27"/>
  <c r="E11" i="27"/>
  <c r="D12" i="27"/>
  <c r="C13" i="27"/>
  <c r="K13" i="27"/>
  <c r="B14" i="27"/>
  <c r="J14" i="27"/>
  <c r="F18" i="27"/>
  <c r="E19" i="27"/>
  <c r="D20" i="27"/>
  <c r="C21" i="27"/>
  <c r="K21" i="27"/>
  <c r="B22" i="27"/>
  <c r="J22" i="27"/>
  <c r="F26" i="27"/>
  <c r="E27" i="27"/>
  <c r="D28" i="27"/>
  <c r="C29" i="27"/>
  <c r="K29" i="27"/>
  <c r="B30" i="27"/>
  <c r="J30" i="27"/>
  <c r="F34" i="27"/>
  <c r="E35" i="27"/>
  <c r="D36" i="27"/>
  <c r="C37" i="27"/>
  <c r="K37" i="27"/>
  <c r="B38" i="27"/>
  <c r="J38" i="27"/>
  <c r="F42" i="27"/>
  <c r="E43" i="27"/>
  <c r="D44" i="27"/>
  <c r="C45" i="27"/>
  <c r="K45" i="27"/>
  <c r="B46" i="27"/>
  <c r="J46" i="27"/>
  <c r="F50" i="27"/>
  <c r="E51" i="27"/>
  <c r="D53" i="27"/>
  <c r="E53" i="27"/>
  <c r="D55" i="27"/>
  <c r="E55" i="27"/>
  <c r="D57" i="27"/>
  <c r="E57" i="27"/>
  <c r="D59" i="27"/>
  <c r="E59" i="27"/>
  <c r="D61" i="27"/>
  <c r="E61" i="27"/>
  <c r="E6" i="27"/>
  <c r="D7" i="27"/>
  <c r="C8" i="27"/>
  <c r="I11" i="27"/>
  <c r="H12" i="27"/>
  <c r="G12" i="27"/>
  <c r="F13" i="27"/>
  <c r="E14" i="27"/>
  <c r="D15" i="27"/>
  <c r="C16" i="27"/>
  <c r="I19" i="27"/>
  <c r="H20" i="27"/>
  <c r="G20" i="27"/>
  <c r="F21" i="27"/>
  <c r="E22" i="27"/>
  <c r="D23" i="27"/>
  <c r="C24" i="27"/>
  <c r="I27" i="27"/>
  <c r="H28" i="27"/>
  <c r="G28" i="27"/>
  <c r="F29" i="27"/>
  <c r="E30" i="27"/>
  <c r="D31" i="27"/>
  <c r="C32" i="27"/>
  <c r="I35" i="27"/>
  <c r="H36" i="27"/>
  <c r="G36" i="27"/>
  <c r="F37" i="27"/>
  <c r="E38" i="27"/>
  <c r="D39" i="27"/>
  <c r="C40" i="27"/>
  <c r="I43" i="27"/>
  <c r="H44" i="27"/>
  <c r="G44" i="27"/>
  <c r="F45" i="27"/>
  <c r="E46" i="27"/>
  <c r="D47" i="27"/>
  <c r="C48" i="27"/>
  <c r="I51" i="27"/>
  <c r="H52" i="27"/>
  <c r="I53" i="27"/>
  <c r="H54" i="27"/>
  <c r="I55" i="27"/>
  <c r="H56" i="27"/>
  <c r="I57" i="27"/>
  <c r="H58" i="27"/>
  <c r="I59" i="27"/>
  <c r="H60" i="27"/>
  <c r="I61" i="27"/>
  <c r="H62" i="27"/>
  <c r="J5" i="27"/>
  <c r="F6" i="27"/>
  <c r="E7" i="27"/>
  <c r="D8" i="27"/>
  <c r="B9" i="27"/>
  <c r="C9" i="27"/>
  <c r="K9" i="27"/>
  <c r="B10" i="27"/>
  <c r="J10" i="27"/>
  <c r="J11" i="27"/>
  <c r="I12" i="27"/>
  <c r="H13" i="27"/>
  <c r="F14" i="27"/>
  <c r="E15" i="27"/>
  <c r="D16" i="27"/>
  <c r="B17" i="27"/>
  <c r="C17" i="27"/>
  <c r="K17" i="27"/>
  <c r="B18" i="27"/>
  <c r="J18" i="27"/>
  <c r="J19" i="27"/>
  <c r="I20" i="27"/>
  <c r="H21" i="27"/>
  <c r="F22" i="27"/>
  <c r="E23" i="27"/>
  <c r="D24" i="27"/>
  <c r="B25" i="27"/>
  <c r="C25" i="27"/>
  <c r="K25" i="27"/>
  <c r="B26" i="27"/>
  <c r="J26" i="27"/>
  <c r="J27" i="27"/>
  <c r="I28" i="27"/>
  <c r="H29" i="27"/>
  <c r="F30" i="27"/>
  <c r="E31" i="27"/>
  <c r="D32" i="27"/>
  <c r="B33" i="27"/>
  <c r="C33" i="27"/>
  <c r="K33" i="27"/>
  <c r="B34" i="27"/>
  <c r="J34" i="27"/>
  <c r="J35" i="27"/>
  <c r="I36" i="27"/>
  <c r="H37" i="27"/>
  <c r="F38" i="27"/>
  <c r="E39" i="27"/>
  <c r="D40" i="27"/>
  <c r="B41" i="27"/>
  <c r="C41" i="27"/>
  <c r="K41" i="27"/>
  <c r="B42" i="27"/>
  <c r="J42" i="27"/>
  <c r="H45" i="27"/>
  <c r="F46" i="27"/>
  <c r="E47" i="27"/>
  <c r="D48" i="27"/>
  <c r="B49" i="27"/>
  <c r="C49" i="27"/>
  <c r="K49" i="27"/>
  <c r="B50" i="27"/>
  <c r="J50" i="27"/>
  <c r="J51" i="27"/>
  <c r="K52" i="27"/>
  <c r="I52" i="27"/>
  <c r="J53" i="27"/>
  <c r="K54" i="27"/>
  <c r="I54" i="27"/>
  <c r="J55" i="27"/>
  <c r="K56" i="27"/>
  <c r="I56" i="27"/>
  <c r="J57" i="27"/>
  <c r="K58" i="27"/>
  <c r="I58" i="27"/>
  <c r="J59" i="27"/>
  <c r="K60" i="27"/>
  <c r="I60" i="27"/>
  <c r="J61" i="27"/>
  <c r="K62" i="27"/>
  <c r="I62" i="27"/>
  <c r="H6" i="27"/>
  <c r="G6" i="27"/>
  <c r="F7" i="27"/>
  <c r="E8" i="27"/>
  <c r="D9" i="27"/>
  <c r="C10" i="27"/>
  <c r="I13" i="27"/>
  <c r="H14" i="27"/>
  <c r="G14" i="27"/>
  <c r="F15" i="27"/>
  <c r="E16" i="27"/>
  <c r="D17" i="27"/>
  <c r="C18" i="27"/>
  <c r="I21" i="27"/>
  <c r="H22" i="27"/>
  <c r="G22" i="27"/>
  <c r="G23" i="27"/>
  <c r="F23" i="27"/>
  <c r="E24" i="27"/>
  <c r="D25" i="27"/>
  <c r="C26" i="27"/>
  <c r="I29" i="27"/>
  <c r="H30" i="27"/>
  <c r="G30" i="27"/>
  <c r="G31" i="27"/>
  <c r="F31" i="27"/>
  <c r="E32" i="27"/>
  <c r="D33" i="27"/>
  <c r="C34" i="27"/>
  <c r="I37" i="27"/>
  <c r="H38" i="27"/>
  <c r="G38" i="27"/>
  <c r="G39" i="27"/>
  <c r="F39" i="27"/>
  <c r="E40" i="27"/>
  <c r="D41" i="27"/>
  <c r="C42" i="27"/>
  <c r="I45" i="27"/>
  <c r="H46" i="27"/>
  <c r="G46" i="27"/>
  <c r="G47" i="27"/>
  <c r="F47" i="27"/>
  <c r="E48" i="27"/>
  <c r="D49" i="27"/>
  <c r="C50" i="27"/>
  <c r="B52" i="27"/>
  <c r="J52" i="27"/>
  <c r="B54" i="27"/>
  <c r="J54" i="27"/>
  <c r="B56" i="27"/>
  <c r="J56" i="27"/>
  <c r="B58" i="27"/>
  <c r="J58" i="27"/>
  <c r="B60" i="27"/>
  <c r="J60" i="27"/>
  <c r="B62" i="27"/>
  <c r="J62" i="27"/>
  <c r="D5" i="27"/>
  <c r="F8" i="27"/>
  <c r="E9" i="27"/>
  <c r="D10" i="27"/>
  <c r="B11" i="27"/>
  <c r="C11" i="27"/>
  <c r="K11" i="27"/>
  <c r="B12" i="27"/>
  <c r="J12" i="27"/>
  <c r="F16" i="27"/>
  <c r="E17" i="27"/>
  <c r="D18" i="27"/>
  <c r="B19" i="27"/>
  <c r="C19" i="27"/>
  <c r="K19" i="27"/>
  <c r="B20" i="27"/>
  <c r="J20" i="27"/>
  <c r="F24" i="27"/>
  <c r="E25" i="27"/>
  <c r="D26" i="27"/>
  <c r="B27" i="27"/>
  <c r="C27" i="27"/>
  <c r="K27" i="27"/>
  <c r="B28" i="27"/>
  <c r="J28" i="27"/>
  <c r="F32" i="27"/>
  <c r="E33" i="27"/>
  <c r="D34" i="27"/>
  <c r="C35" i="27"/>
  <c r="K35" i="27"/>
  <c r="B36" i="27"/>
  <c r="J36" i="27"/>
  <c r="F40" i="27"/>
  <c r="E41" i="27"/>
  <c r="D42" i="27"/>
  <c r="C43" i="27"/>
  <c r="K43" i="27"/>
  <c r="B44" i="27"/>
  <c r="J44" i="27"/>
  <c r="F48" i="27"/>
  <c r="E49" i="27"/>
  <c r="C51" i="27"/>
  <c r="K51" i="27"/>
  <c r="C53" i="27"/>
  <c r="K53" i="27"/>
  <c r="C55" i="27"/>
  <c r="K55" i="27"/>
  <c r="C57" i="27"/>
  <c r="K57" i="27"/>
  <c r="C59" i="27"/>
  <c r="K59" i="27"/>
  <c r="C61" i="27"/>
  <c r="K61" i="27"/>
  <c r="E62" i="26"/>
  <c r="I61" i="26"/>
  <c r="E60" i="26"/>
  <c r="I59" i="26"/>
  <c r="E58" i="26"/>
  <c r="I57" i="26"/>
  <c r="E56" i="26"/>
  <c r="I55" i="26"/>
  <c r="E54" i="26"/>
  <c r="I53" i="26"/>
  <c r="E52" i="26"/>
  <c r="I51" i="26"/>
  <c r="E50" i="26"/>
  <c r="I49" i="26"/>
  <c r="E48" i="26"/>
  <c r="I47" i="26"/>
  <c r="E46" i="26"/>
  <c r="I45" i="26"/>
  <c r="E44" i="26"/>
  <c r="I43" i="26"/>
  <c r="E42" i="26"/>
  <c r="I41" i="26"/>
  <c r="E40" i="26"/>
  <c r="I39" i="26"/>
  <c r="E38" i="26"/>
  <c r="I37" i="26"/>
  <c r="E36" i="26"/>
  <c r="I35" i="26"/>
  <c r="E34" i="26"/>
  <c r="I33" i="26"/>
  <c r="E32" i="26"/>
  <c r="I31" i="26"/>
  <c r="E30" i="26"/>
  <c r="I29" i="26"/>
  <c r="E28" i="26"/>
  <c r="I27" i="26"/>
  <c r="E26" i="26"/>
  <c r="I25" i="26"/>
  <c r="E24" i="26"/>
  <c r="I23" i="26"/>
  <c r="E22" i="26"/>
  <c r="I21" i="26"/>
  <c r="E20" i="26"/>
  <c r="I19" i="26"/>
  <c r="E18" i="26"/>
  <c r="I17" i="26"/>
  <c r="E16" i="26"/>
  <c r="E12" i="26"/>
  <c r="I11" i="26"/>
  <c r="E10" i="26"/>
  <c r="I9" i="26"/>
  <c r="I7" i="26"/>
  <c r="E6" i="26"/>
  <c r="K62" i="26"/>
  <c r="C62" i="26"/>
  <c r="G61" i="26"/>
  <c r="K60" i="26"/>
  <c r="C60" i="26"/>
  <c r="G59" i="26"/>
  <c r="K58" i="26"/>
  <c r="C58" i="26"/>
  <c r="G57" i="26"/>
  <c r="K56" i="26"/>
  <c r="C56" i="26"/>
  <c r="G55" i="26"/>
  <c r="K54" i="26"/>
  <c r="C54" i="26"/>
  <c r="G53" i="26"/>
  <c r="K52" i="26"/>
  <c r="C52" i="26"/>
  <c r="G51" i="26"/>
  <c r="K50" i="26"/>
  <c r="C50" i="26"/>
  <c r="G49" i="26"/>
  <c r="K48" i="26"/>
  <c r="C48" i="26"/>
  <c r="G47" i="26"/>
  <c r="K46" i="26"/>
  <c r="C46" i="26"/>
  <c r="G45" i="26"/>
  <c r="K44" i="26"/>
  <c r="C44" i="26"/>
  <c r="G43" i="26"/>
  <c r="K42" i="26"/>
  <c r="C42" i="26"/>
  <c r="G41" i="26"/>
  <c r="K40" i="26"/>
  <c r="C40" i="26"/>
  <c r="G39" i="26"/>
  <c r="K38" i="26"/>
  <c r="C38" i="26"/>
  <c r="G37" i="26"/>
  <c r="K36" i="26"/>
  <c r="C36" i="26"/>
  <c r="G35" i="26"/>
  <c r="K34" i="26"/>
  <c r="C34" i="26"/>
  <c r="G33" i="26"/>
  <c r="K32" i="26"/>
  <c r="C32" i="26"/>
  <c r="G31" i="26"/>
  <c r="K30" i="26"/>
  <c r="C30" i="26"/>
  <c r="G29" i="26"/>
  <c r="K28" i="26"/>
  <c r="C28" i="26"/>
  <c r="G27" i="26"/>
  <c r="K26" i="26"/>
  <c r="C26" i="26"/>
  <c r="G25" i="26"/>
  <c r="K24" i="26"/>
  <c r="C24" i="26"/>
  <c r="G23" i="26"/>
  <c r="K22" i="26"/>
  <c r="K14" i="26"/>
  <c r="C14" i="26"/>
  <c r="G13" i="26"/>
  <c r="K12" i="26"/>
  <c r="G11" i="26"/>
  <c r="K10" i="26"/>
  <c r="C10" i="26"/>
  <c r="G9" i="26"/>
  <c r="K8" i="26"/>
  <c r="C8" i="26"/>
  <c r="G7" i="26"/>
  <c r="K6" i="26"/>
  <c r="J62" i="26"/>
  <c r="B62" i="26"/>
  <c r="F61" i="26"/>
  <c r="J60" i="26"/>
  <c r="B60" i="26"/>
  <c r="F59" i="26"/>
  <c r="J58" i="26"/>
  <c r="J54" i="26"/>
  <c r="B54" i="26"/>
  <c r="F53" i="26"/>
  <c r="J52" i="26"/>
  <c r="F51" i="26"/>
  <c r="J50" i="26"/>
  <c r="B50" i="26"/>
  <c r="F49" i="26"/>
  <c r="J48" i="26"/>
  <c r="B48" i="26"/>
  <c r="F47" i="26"/>
  <c r="J46" i="26"/>
  <c r="B46" i="26"/>
  <c r="F45" i="26"/>
  <c r="J44" i="26"/>
  <c r="B44" i="26"/>
  <c r="F43" i="26"/>
  <c r="J42" i="26"/>
  <c r="B42" i="26"/>
  <c r="F41" i="26"/>
  <c r="J40" i="26"/>
  <c r="B40" i="26"/>
  <c r="F39" i="26"/>
  <c r="J38" i="26"/>
  <c r="B38" i="26"/>
  <c r="F37" i="26"/>
  <c r="J36" i="26"/>
  <c r="B36" i="26"/>
  <c r="J34" i="26"/>
  <c r="B34" i="26"/>
  <c r="F33" i="26"/>
  <c r="J32" i="26"/>
  <c r="B32" i="26"/>
  <c r="F31" i="26"/>
  <c r="J30" i="26"/>
  <c r="B30" i="26"/>
  <c r="F29" i="26"/>
  <c r="J28" i="26"/>
  <c r="B28" i="26"/>
  <c r="F27" i="26"/>
  <c r="J26" i="26"/>
  <c r="B26" i="26"/>
  <c r="F25" i="26"/>
  <c r="J24" i="26"/>
  <c r="J14" i="26"/>
  <c r="B14" i="26"/>
  <c r="F13" i="26"/>
  <c r="J12" i="26"/>
  <c r="B12" i="26"/>
  <c r="F11" i="26"/>
  <c r="J10" i="26"/>
  <c r="F9" i="26"/>
  <c r="J8" i="26"/>
  <c r="B8" i="26"/>
  <c r="F7" i="26"/>
  <c r="J6" i="26"/>
  <c r="H6" i="26"/>
  <c r="E8" i="26"/>
  <c r="D9" i="26"/>
  <c r="B10" i="26"/>
  <c r="G12" i="26"/>
  <c r="J13" i="26"/>
  <c r="I13" i="26"/>
  <c r="D14" i="26"/>
  <c r="B15" i="26"/>
  <c r="F15" i="26"/>
  <c r="I16" i="26"/>
  <c r="C17" i="26"/>
  <c r="K17" i="26"/>
  <c r="E19" i="26"/>
  <c r="H19" i="26"/>
  <c r="C20" i="26"/>
  <c r="K20" i="26"/>
  <c r="H22" i="26"/>
  <c r="D25" i="26"/>
  <c r="G28" i="26"/>
  <c r="J29" i="26"/>
  <c r="D30" i="26"/>
  <c r="B31" i="26"/>
  <c r="I32" i="26"/>
  <c r="C33" i="26"/>
  <c r="K33" i="26"/>
  <c r="E35" i="26"/>
  <c r="H35" i="26"/>
  <c r="H38" i="26"/>
  <c r="D41" i="26"/>
  <c r="G44" i="26"/>
  <c r="J45" i="26"/>
  <c r="D46" i="26"/>
  <c r="B47" i="26"/>
  <c r="I48" i="26"/>
  <c r="C49" i="26"/>
  <c r="K49" i="26"/>
  <c r="E51" i="26"/>
  <c r="H51" i="26"/>
  <c r="H54" i="26"/>
  <c r="D57" i="26"/>
  <c r="B58" i="26"/>
  <c r="G60" i="26"/>
  <c r="C61" i="26"/>
  <c r="K61" i="26"/>
  <c r="G62" i="26"/>
  <c r="B5" i="26"/>
  <c r="J5" i="26"/>
  <c r="I6" i="26"/>
  <c r="C7" i="26"/>
  <c r="K7" i="26"/>
  <c r="E9" i="26"/>
  <c r="H9" i="26"/>
  <c r="H12" i="26"/>
  <c r="E14" i="26"/>
  <c r="D15" i="26"/>
  <c r="G15" i="26"/>
  <c r="B16" i="26"/>
  <c r="J16" i="26"/>
  <c r="G18" i="26"/>
  <c r="D20" i="26"/>
  <c r="F21" i="26"/>
  <c r="I22" i="26"/>
  <c r="C23" i="26"/>
  <c r="K23" i="26"/>
  <c r="E25" i="26"/>
  <c r="H25" i="26"/>
  <c r="H28" i="26"/>
  <c r="D31" i="26"/>
  <c r="G34" i="26"/>
  <c r="D36" i="26"/>
  <c r="I38" i="26"/>
  <c r="C39" i="26"/>
  <c r="K39" i="26"/>
  <c r="E41" i="26"/>
  <c r="H41" i="26"/>
  <c r="H44" i="26"/>
  <c r="D47" i="26"/>
  <c r="G50" i="26"/>
  <c r="D52" i="26"/>
  <c r="I54" i="26"/>
  <c r="C55" i="26"/>
  <c r="K55" i="26"/>
  <c r="E57" i="26"/>
  <c r="H57" i="26"/>
  <c r="H60" i="26"/>
  <c r="H62" i="26"/>
  <c r="H8" i="26"/>
  <c r="D11" i="26"/>
  <c r="G14" i="26"/>
  <c r="J15" i="26"/>
  <c r="I15" i="26"/>
  <c r="D16" i="26"/>
  <c r="F17" i="26"/>
  <c r="I18" i="26"/>
  <c r="C19" i="26"/>
  <c r="K19" i="26"/>
  <c r="E21" i="26"/>
  <c r="H21" i="26"/>
  <c r="C22" i="26"/>
  <c r="H24" i="26"/>
  <c r="D27" i="26"/>
  <c r="G30" i="26"/>
  <c r="J31" i="26"/>
  <c r="D32" i="26"/>
  <c r="I34" i="26"/>
  <c r="C35" i="26"/>
  <c r="K35" i="26"/>
  <c r="E37" i="26"/>
  <c r="H37" i="26"/>
  <c r="H40" i="26"/>
  <c r="D43" i="26"/>
  <c r="G46" i="26"/>
  <c r="J47" i="26"/>
  <c r="D48" i="26"/>
  <c r="I50" i="26"/>
  <c r="C51" i="26"/>
  <c r="K51" i="26"/>
  <c r="E53" i="26"/>
  <c r="H53" i="26"/>
  <c r="H56" i="26"/>
  <c r="D59" i="26"/>
  <c r="D6" i="26"/>
  <c r="I8" i="26"/>
  <c r="C9" i="26"/>
  <c r="K9" i="26"/>
  <c r="E11" i="26"/>
  <c r="H11" i="26"/>
  <c r="C12" i="26"/>
  <c r="H14" i="26"/>
  <c r="D17" i="26"/>
  <c r="G17" i="26"/>
  <c r="B18" i="26"/>
  <c r="J18" i="26"/>
  <c r="G20" i="26"/>
  <c r="D22" i="26"/>
  <c r="F23" i="26"/>
  <c r="I24" i="26"/>
  <c r="C25" i="26"/>
  <c r="K25" i="26"/>
  <c r="E27" i="26"/>
  <c r="H27" i="26"/>
  <c r="H30" i="26"/>
  <c r="D33" i="26"/>
  <c r="G36" i="26"/>
  <c r="D38" i="26"/>
  <c r="I40" i="26"/>
  <c r="C41" i="26"/>
  <c r="K41" i="26"/>
  <c r="E43" i="26"/>
  <c r="H43" i="26"/>
  <c r="H46" i="26"/>
  <c r="D49" i="26"/>
  <c r="G52" i="26"/>
  <c r="D54" i="26"/>
  <c r="F55" i="26"/>
  <c r="I56" i="26"/>
  <c r="C57" i="26"/>
  <c r="K57" i="26"/>
  <c r="E59" i="26"/>
  <c r="H59" i="26"/>
  <c r="E62" i="25"/>
  <c r="I61" i="25"/>
  <c r="E60" i="25"/>
  <c r="I59" i="25"/>
  <c r="E58" i="25"/>
  <c r="I57" i="25"/>
  <c r="E56" i="25"/>
  <c r="I55" i="25"/>
  <c r="E54" i="25"/>
  <c r="H62" i="25"/>
  <c r="D61" i="25"/>
  <c r="H60" i="25"/>
  <c r="D59" i="25"/>
  <c r="H58" i="25"/>
  <c r="D57" i="25"/>
  <c r="H56" i="25"/>
  <c r="D55" i="25"/>
  <c r="G48" i="25"/>
  <c r="K31" i="25"/>
  <c r="G10" i="25"/>
  <c r="K9" i="25"/>
  <c r="C9" i="25"/>
  <c r="E6" i="25"/>
  <c r="D7" i="25"/>
  <c r="E7" i="25"/>
  <c r="D9" i="25"/>
  <c r="E9" i="25"/>
  <c r="D11" i="25"/>
  <c r="E11" i="25"/>
  <c r="D13" i="25"/>
  <c r="E13" i="25"/>
  <c r="D15" i="25"/>
  <c r="E15" i="25"/>
  <c r="D17" i="25"/>
  <c r="E17" i="25"/>
  <c r="D19" i="25"/>
  <c r="E19" i="25"/>
  <c r="D21" i="25"/>
  <c r="E21" i="25"/>
  <c r="D23" i="25"/>
  <c r="E23" i="25"/>
  <c r="D25" i="25"/>
  <c r="E25" i="25"/>
  <c r="D27" i="25"/>
  <c r="E27" i="25"/>
  <c r="D29" i="25"/>
  <c r="E29" i="25"/>
  <c r="D31" i="25"/>
  <c r="E31" i="25"/>
  <c r="D33" i="25"/>
  <c r="E33" i="25"/>
  <c r="D35" i="25"/>
  <c r="E35" i="25"/>
  <c r="D37" i="25"/>
  <c r="E37" i="25"/>
  <c r="D39" i="25"/>
  <c r="E39" i="25"/>
  <c r="D41" i="25"/>
  <c r="E41" i="25"/>
  <c r="D43" i="25"/>
  <c r="E43" i="25"/>
  <c r="D45" i="25"/>
  <c r="E45" i="25"/>
  <c r="D47" i="25"/>
  <c r="E47" i="25"/>
  <c r="D49" i="25"/>
  <c r="E49" i="25"/>
  <c r="D51" i="25"/>
  <c r="E51" i="25"/>
  <c r="D53" i="25"/>
  <c r="E53" i="25"/>
  <c r="H55" i="25"/>
  <c r="B56" i="25"/>
  <c r="J56" i="25"/>
  <c r="C58" i="25"/>
  <c r="H59" i="25"/>
  <c r="B60" i="25"/>
  <c r="J60" i="25"/>
  <c r="C62" i="25"/>
  <c r="F17" i="25"/>
  <c r="E18" i="25"/>
  <c r="F19" i="25"/>
  <c r="E20" i="25"/>
  <c r="F21" i="25"/>
  <c r="E22" i="25"/>
  <c r="F23" i="25"/>
  <c r="E24" i="25"/>
  <c r="F25" i="25"/>
  <c r="E26" i="25"/>
  <c r="F27" i="25"/>
  <c r="E28" i="25"/>
  <c r="F29" i="25"/>
  <c r="E30" i="25"/>
  <c r="F31" i="25"/>
  <c r="E32" i="25"/>
  <c r="F33" i="25"/>
  <c r="E34" i="25"/>
  <c r="F35" i="25"/>
  <c r="E36" i="25"/>
  <c r="F37" i="25"/>
  <c r="E38" i="25"/>
  <c r="F39" i="25"/>
  <c r="E40" i="25"/>
  <c r="F41" i="25"/>
  <c r="E42" i="25"/>
  <c r="F43" i="25"/>
  <c r="E44" i="25"/>
  <c r="F45" i="25"/>
  <c r="E46" i="25"/>
  <c r="F47" i="25"/>
  <c r="E48" i="25"/>
  <c r="F49" i="25"/>
  <c r="E50" i="25"/>
  <c r="F51" i="25"/>
  <c r="E52" i="25"/>
  <c r="G53" i="25"/>
  <c r="F53" i="25"/>
  <c r="F54" i="25"/>
  <c r="G54" i="25"/>
  <c r="J55" i="25"/>
  <c r="E57" i="25"/>
  <c r="G58" i="25"/>
  <c r="J59" i="25"/>
  <c r="E61" i="25"/>
  <c r="G62" i="25"/>
  <c r="G38" i="25"/>
  <c r="H39" i="25"/>
  <c r="F40" i="25"/>
  <c r="G40" i="25"/>
  <c r="H41" i="25"/>
  <c r="F42" i="25"/>
  <c r="G42" i="25"/>
  <c r="H43" i="25"/>
  <c r="F44" i="25"/>
  <c r="G44" i="25"/>
  <c r="H45" i="25"/>
  <c r="F46" i="25"/>
  <c r="G46" i="25"/>
  <c r="H47" i="25"/>
  <c r="F48" i="25"/>
  <c r="H49" i="25"/>
  <c r="F50" i="25"/>
  <c r="G50" i="25"/>
  <c r="H51" i="25"/>
  <c r="F52" i="25"/>
  <c r="G52" i="25"/>
  <c r="H53" i="25"/>
  <c r="H54" i="25"/>
  <c r="B57" i="25"/>
  <c r="F57" i="25"/>
  <c r="F58" i="25"/>
  <c r="B61" i="25"/>
  <c r="F61" i="25"/>
  <c r="F62" i="25"/>
  <c r="I6" i="25"/>
  <c r="I7" i="25"/>
  <c r="H8" i="25"/>
  <c r="I9" i="25"/>
  <c r="H10" i="25"/>
  <c r="I11" i="25"/>
  <c r="H12" i="25"/>
  <c r="I13" i="25"/>
  <c r="H14" i="25"/>
  <c r="I15" i="25"/>
  <c r="H16" i="25"/>
  <c r="I17" i="25"/>
  <c r="H18" i="25"/>
  <c r="I19" i="25"/>
  <c r="H20" i="25"/>
  <c r="I21" i="25"/>
  <c r="H22" i="25"/>
  <c r="I23" i="25"/>
  <c r="H24" i="25"/>
  <c r="I25" i="25"/>
  <c r="H26" i="25"/>
  <c r="I27" i="25"/>
  <c r="H28" i="25"/>
  <c r="I29" i="25"/>
  <c r="H30" i="25"/>
  <c r="I31" i="25"/>
  <c r="H32" i="25"/>
  <c r="I33" i="25"/>
  <c r="H34" i="25"/>
  <c r="I35" i="25"/>
  <c r="H36" i="25"/>
  <c r="I37" i="25"/>
  <c r="H38" i="25"/>
  <c r="I39" i="25"/>
  <c r="H40" i="25"/>
  <c r="I41" i="25"/>
  <c r="H42" i="25"/>
  <c r="I43" i="25"/>
  <c r="H44" i="25"/>
  <c r="I45" i="25"/>
  <c r="H46" i="25"/>
  <c r="I47" i="25"/>
  <c r="H48" i="25"/>
  <c r="I49" i="25"/>
  <c r="H50" i="25"/>
  <c r="I51" i="25"/>
  <c r="H52" i="25"/>
  <c r="I53" i="25"/>
  <c r="K54" i="25"/>
  <c r="I54" i="25"/>
  <c r="C55" i="25"/>
  <c r="K55" i="25"/>
  <c r="G57" i="25"/>
  <c r="K58" i="25"/>
  <c r="I58" i="25"/>
  <c r="C59" i="25"/>
  <c r="K59" i="25"/>
  <c r="G61" i="25"/>
  <c r="K62" i="25"/>
  <c r="I62" i="25"/>
  <c r="I8" i="25"/>
  <c r="I10" i="25"/>
  <c r="I12" i="25"/>
  <c r="I14" i="25"/>
  <c r="I16" i="25"/>
  <c r="I18" i="25"/>
  <c r="I20" i="25"/>
  <c r="I22" i="25"/>
  <c r="I24" i="25"/>
  <c r="I26" i="25"/>
  <c r="I28" i="25"/>
  <c r="I30" i="25"/>
  <c r="I32" i="25"/>
  <c r="I34" i="25"/>
  <c r="I36" i="25"/>
  <c r="I38" i="25"/>
  <c r="I40" i="25"/>
  <c r="I42" i="25"/>
  <c r="I44" i="25"/>
  <c r="I46" i="25"/>
  <c r="I48" i="25"/>
  <c r="I50" i="25"/>
  <c r="I52" i="25"/>
  <c r="B54" i="25"/>
  <c r="J54" i="25"/>
  <c r="C56" i="25"/>
  <c r="H57" i="25"/>
  <c r="B58" i="25"/>
  <c r="J58" i="25"/>
  <c r="C60" i="25"/>
  <c r="H61" i="25"/>
  <c r="B62" i="25"/>
  <c r="J62" i="25"/>
  <c r="J44" i="25"/>
  <c r="B46" i="25"/>
  <c r="J46" i="25"/>
  <c r="B48" i="25"/>
  <c r="J48" i="25"/>
  <c r="B50" i="25"/>
  <c r="J50" i="25"/>
  <c r="B52" i="25"/>
  <c r="J52" i="25"/>
  <c r="E55" i="25"/>
  <c r="G56" i="25"/>
  <c r="J57" i="25"/>
  <c r="E59" i="25"/>
  <c r="G60" i="25"/>
  <c r="J61" i="25"/>
  <c r="D9" i="24"/>
  <c r="E9" i="24"/>
  <c r="D11" i="24"/>
  <c r="E11" i="24"/>
  <c r="D13" i="24"/>
  <c r="E13" i="24"/>
  <c r="D15" i="24"/>
  <c r="E15" i="24"/>
  <c r="D17" i="24"/>
  <c r="E17" i="24"/>
  <c r="G19" i="24"/>
  <c r="K20" i="24"/>
  <c r="I20" i="24"/>
  <c r="G23" i="24"/>
  <c r="K24" i="24"/>
  <c r="I24" i="24"/>
  <c r="G27" i="24"/>
  <c r="K28" i="24"/>
  <c r="I28" i="24"/>
  <c r="G31" i="24"/>
  <c r="K32" i="24"/>
  <c r="I32" i="24"/>
  <c r="G35" i="24"/>
  <c r="K36" i="24"/>
  <c r="I36" i="24"/>
  <c r="G39" i="24"/>
  <c r="K40" i="24"/>
  <c r="I40" i="24"/>
  <c r="G43" i="24"/>
  <c r="K44" i="24"/>
  <c r="I44" i="24"/>
  <c r="C45" i="24"/>
  <c r="K45" i="24"/>
  <c r="G47" i="24"/>
  <c r="K48" i="24"/>
  <c r="I48" i="24"/>
  <c r="C49" i="24"/>
  <c r="K49" i="24"/>
  <c r="G51" i="24"/>
  <c r="K52" i="24"/>
  <c r="I52" i="24"/>
  <c r="C53" i="24"/>
  <c r="G55" i="24"/>
  <c r="K56" i="24"/>
  <c r="I56" i="24"/>
  <c r="G59" i="24"/>
  <c r="I60" i="24"/>
  <c r="E62" i="24"/>
  <c r="I61" i="24"/>
  <c r="E60" i="24"/>
  <c r="I59" i="24"/>
  <c r="E58" i="24"/>
  <c r="I57" i="24"/>
  <c r="E56" i="24"/>
  <c r="I55" i="24"/>
  <c r="E54" i="24"/>
  <c r="I53" i="24"/>
  <c r="E52" i="24"/>
  <c r="I51" i="24"/>
  <c r="E50" i="24"/>
  <c r="I49" i="24"/>
  <c r="E48" i="24"/>
  <c r="I47" i="24"/>
  <c r="E46" i="24"/>
  <c r="I45" i="24"/>
  <c r="E44" i="24"/>
  <c r="I43" i="24"/>
  <c r="E42" i="24"/>
  <c r="I41" i="24"/>
  <c r="E40" i="24"/>
  <c r="I39" i="24"/>
  <c r="E38" i="24"/>
  <c r="I37" i="24"/>
  <c r="E36" i="24"/>
  <c r="I35" i="24"/>
  <c r="E34" i="24"/>
  <c r="I33" i="24"/>
  <c r="E32" i="24"/>
  <c r="I31" i="24"/>
  <c r="E30" i="24"/>
  <c r="I29" i="24"/>
  <c r="E28" i="24"/>
  <c r="I27" i="24"/>
  <c r="E26" i="24"/>
  <c r="I25" i="24"/>
  <c r="E24" i="24"/>
  <c r="I23" i="24"/>
  <c r="E22" i="24"/>
  <c r="I21" i="24"/>
  <c r="E20" i="24"/>
  <c r="I19" i="24"/>
  <c r="H62" i="24"/>
  <c r="D61" i="24"/>
  <c r="H60" i="24"/>
  <c r="D59" i="24"/>
  <c r="H58" i="24"/>
  <c r="D57" i="24"/>
  <c r="H56" i="24"/>
  <c r="D55" i="24"/>
  <c r="H54" i="24"/>
  <c r="D53" i="24"/>
  <c r="H52" i="24"/>
  <c r="D51" i="24"/>
  <c r="H50" i="24"/>
  <c r="D49" i="24"/>
  <c r="H48" i="24"/>
  <c r="D47" i="24"/>
  <c r="H46" i="24"/>
  <c r="D45" i="24"/>
  <c r="H44" i="24"/>
  <c r="D43" i="24"/>
  <c r="H42" i="24"/>
  <c r="D41" i="24"/>
  <c r="H40" i="24"/>
  <c r="D39" i="24"/>
  <c r="H38" i="24"/>
  <c r="D37" i="24"/>
  <c r="H36" i="24"/>
  <c r="D35" i="24"/>
  <c r="H34" i="24"/>
  <c r="D33" i="24"/>
  <c r="H32" i="24"/>
  <c r="D31" i="24"/>
  <c r="H30" i="24"/>
  <c r="D29" i="24"/>
  <c r="H28" i="24"/>
  <c r="D27" i="24"/>
  <c r="H26" i="24"/>
  <c r="D25" i="24"/>
  <c r="H24" i="24"/>
  <c r="D23" i="24"/>
  <c r="H22" i="24"/>
  <c r="D21" i="24"/>
  <c r="H20" i="24"/>
  <c r="D19" i="24"/>
  <c r="G62" i="24"/>
  <c r="K61" i="24"/>
  <c r="C61" i="24"/>
  <c r="G60" i="24"/>
  <c r="K59" i="24"/>
  <c r="C59" i="24"/>
  <c r="G58" i="24"/>
  <c r="K57" i="24"/>
  <c r="C57" i="24"/>
  <c r="G56" i="24"/>
  <c r="K55" i="24"/>
  <c r="C55" i="24"/>
  <c r="G54" i="24"/>
  <c r="K53" i="24"/>
  <c r="K41" i="24"/>
  <c r="C41" i="24"/>
  <c r="G40" i="24"/>
  <c r="K39" i="24"/>
  <c r="C39" i="24"/>
  <c r="G38" i="24"/>
  <c r="K37" i="24"/>
  <c r="C37" i="24"/>
  <c r="G36" i="24"/>
  <c r="K35" i="24"/>
  <c r="C35" i="24"/>
  <c r="G34" i="24"/>
  <c r="K33" i="24"/>
  <c r="C33" i="24"/>
  <c r="G32" i="24"/>
  <c r="K31" i="24"/>
  <c r="C31" i="24"/>
  <c r="G30" i="24"/>
  <c r="K29" i="24"/>
  <c r="C29" i="24"/>
  <c r="G28" i="24"/>
  <c r="K27" i="24"/>
  <c r="C27" i="24"/>
  <c r="G26" i="24"/>
  <c r="K25" i="24"/>
  <c r="C25" i="24"/>
  <c r="G24" i="24"/>
  <c r="K23" i="24"/>
  <c r="C23" i="24"/>
  <c r="G22" i="24"/>
  <c r="K21" i="24"/>
  <c r="C21" i="24"/>
  <c r="G20" i="24"/>
  <c r="K19" i="24"/>
  <c r="C19" i="24"/>
  <c r="G18" i="24"/>
  <c r="K17" i="24"/>
  <c r="C17" i="24"/>
  <c r="G16" i="24"/>
  <c r="K15" i="24"/>
  <c r="C15" i="24"/>
  <c r="G14" i="24"/>
  <c r="K13" i="24"/>
  <c r="C13" i="24"/>
  <c r="G12" i="24"/>
  <c r="K11" i="24"/>
  <c r="C11" i="24"/>
  <c r="G10" i="24"/>
  <c r="K9" i="24"/>
  <c r="C9" i="24"/>
  <c r="G8" i="24"/>
  <c r="K7" i="24"/>
  <c r="C7" i="24"/>
  <c r="G6" i="24"/>
  <c r="E6" i="24"/>
  <c r="F7" i="24"/>
  <c r="E8" i="24"/>
  <c r="F9" i="24"/>
  <c r="E10" i="24"/>
  <c r="F11" i="24"/>
  <c r="E12" i="24"/>
  <c r="F13" i="24"/>
  <c r="E14" i="24"/>
  <c r="F15" i="24"/>
  <c r="E16" i="24"/>
  <c r="F17" i="24"/>
  <c r="E18" i="24"/>
  <c r="H19" i="24"/>
  <c r="B20" i="24"/>
  <c r="J20" i="24"/>
  <c r="C22" i="24"/>
  <c r="H23" i="24"/>
  <c r="B24" i="24"/>
  <c r="J24" i="24"/>
  <c r="C26" i="24"/>
  <c r="H27" i="24"/>
  <c r="B28" i="24"/>
  <c r="J28" i="24"/>
  <c r="C30" i="24"/>
  <c r="H31" i="24"/>
  <c r="B32" i="24"/>
  <c r="J32" i="24"/>
  <c r="C34" i="24"/>
  <c r="H35" i="24"/>
  <c r="B36" i="24"/>
  <c r="J36" i="24"/>
  <c r="C38" i="24"/>
  <c r="H39" i="24"/>
  <c r="B40" i="24"/>
  <c r="J40" i="24"/>
  <c r="C42" i="24"/>
  <c r="H43" i="24"/>
  <c r="B44" i="24"/>
  <c r="J44" i="24"/>
  <c r="C46" i="24"/>
  <c r="H47" i="24"/>
  <c r="B48" i="24"/>
  <c r="J48" i="24"/>
  <c r="C50" i="24"/>
  <c r="H51" i="24"/>
  <c r="B52" i="24"/>
  <c r="J52" i="24"/>
  <c r="C54" i="24"/>
  <c r="H55" i="24"/>
  <c r="B56" i="24"/>
  <c r="J56" i="24"/>
  <c r="C58" i="24"/>
  <c r="H59" i="24"/>
  <c r="B60" i="24"/>
  <c r="J60" i="24"/>
  <c r="C62" i="24"/>
  <c r="F10" i="24"/>
  <c r="F12" i="24"/>
  <c r="F14" i="24"/>
  <c r="F16" i="24"/>
  <c r="F18" i="24"/>
  <c r="J19" i="24"/>
  <c r="E21" i="24"/>
  <c r="J23" i="24"/>
  <c r="E25" i="24"/>
  <c r="J27" i="24"/>
  <c r="E29" i="24"/>
  <c r="J31" i="24"/>
  <c r="E33" i="24"/>
  <c r="J35" i="24"/>
  <c r="E37" i="24"/>
  <c r="J39" i="24"/>
  <c r="E41" i="24"/>
  <c r="G42" i="24"/>
  <c r="J43" i="24"/>
  <c r="E45" i="24"/>
  <c r="G46" i="24"/>
  <c r="J47" i="24"/>
  <c r="E49" i="24"/>
  <c r="G50" i="24"/>
  <c r="J51" i="24"/>
  <c r="E53" i="24"/>
  <c r="J55" i="24"/>
  <c r="E57" i="24"/>
  <c r="J59" i="24"/>
  <c r="E61" i="24"/>
  <c r="B61" i="24"/>
  <c r="F61" i="24"/>
  <c r="F62" i="24"/>
  <c r="I6" i="24"/>
  <c r="J7" i="24"/>
  <c r="I8" i="24"/>
  <c r="J9" i="24"/>
  <c r="I10" i="24"/>
  <c r="J11" i="24"/>
  <c r="I12" i="24"/>
  <c r="J13" i="24"/>
  <c r="I14" i="24"/>
  <c r="J15" i="24"/>
  <c r="I16" i="24"/>
  <c r="J17" i="24"/>
  <c r="K18" i="24"/>
  <c r="I18" i="24"/>
  <c r="G21" i="24"/>
  <c r="K22" i="24"/>
  <c r="I22" i="24"/>
  <c r="G25" i="24"/>
  <c r="K26" i="24"/>
  <c r="I26" i="24"/>
  <c r="G29" i="24"/>
  <c r="K30" i="24"/>
  <c r="I30" i="24"/>
  <c r="G33" i="24"/>
  <c r="K34" i="24"/>
  <c r="I34" i="24"/>
  <c r="G37" i="24"/>
  <c r="K38" i="24"/>
  <c r="I38" i="24"/>
  <c r="G41" i="24"/>
  <c r="K42" i="24"/>
  <c r="I42" i="24"/>
  <c r="C43" i="24"/>
  <c r="K43" i="24"/>
  <c r="G45" i="24"/>
  <c r="K46" i="24"/>
  <c r="I46" i="24"/>
  <c r="C47" i="24"/>
  <c r="K47" i="24"/>
  <c r="G49" i="24"/>
  <c r="K50" i="24"/>
  <c r="I50" i="24"/>
  <c r="C51" i="24"/>
  <c r="K51" i="24"/>
  <c r="G53" i="24"/>
  <c r="K54" i="24"/>
  <c r="I54" i="24"/>
  <c r="G57" i="24"/>
  <c r="K58" i="24"/>
  <c r="I58" i="24"/>
  <c r="G61" i="24"/>
  <c r="K62" i="24"/>
  <c r="I62" i="24"/>
  <c r="J6" i="24"/>
  <c r="B8" i="24"/>
  <c r="J8" i="24"/>
  <c r="B10" i="24"/>
  <c r="J10" i="24"/>
  <c r="B12" i="24"/>
  <c r="J12" i="24"/>
  <c r="B14" i="24"/>
  <c r="J14" i="24"/>
  <c r="B16" i="24"/>
  <c r="J16" i="24"/>
  <c r="B18" i="24"/>
  <c r="J18" i="24"/>
  <c r="C20" i="24"/>
  <c r="H21" i="24"/>
  <c r="B22" i="24"/>
  <c r="J22" i="24"/>
  <c r="C24" i="24"/>
  <c r="H25" i="24"/>
  <c r="B26" i="24"/>
  <c r="J26" i="24"/>
  <c r="C28" i="24"/>
  <c r="H29" i="24"/>
  <c r="B30" i="24"/>
  <c r="J30" i="24"/>
  <c r="C32" i="24"/>
  <c r="H33" i="24"/>
  <c r="B34" i="24"/>
  <c r="J34" i="24"/>
  <c r="C36" i="24"/>
  <c r="H37" i="24"/>
  <c r="B38" i="24"/>
  <c r="J38" i="24"/>
  <c r="C40" i="24"/>
  <c r="H41" i="24"/>
  <c r="B42" i="24"/>
  <c r="J42" i="24"/>
  <c r="C44" i="24"/>
  <c r="H45" i="24"/>
  <c r="B46" i="24"/>
  <c r="J46" i="24"/>
  <c r="C48" i="24"/>
  <c r="H49" i="24"/>
  <c r="B50" i="24"/>
  <c r="J50" i="24"/>
  <c r="C52" i="24"/>
  <c r="H53" i="24"/>
  <c r="B54" i="24"/>
  <c r="J54" i="24"/>
  <c r="C56" i="24"/>
  <c r="H57" i="24"/>
  <c r="B58" i="24"/>
  <c r="J58" i="24"/>
  <c r="C60" i="24"/>
  <c r="H61" i="24"/>
  <c r="B62" i="24"/>
  <c r="J62" i="24"/>
  <c r="J57" i="24"/>
  <c r="E59" i="24"/>
  <c r="J61" i="24"/>
  <c r="F6" i="23"/>
  <c r="G7" i="23"/>
  <c r="E11" i="23"/>
  <c r="G11" i="23"/>
  <c r="E15" i="23"/>
  <c r="G15" i="23"/>
  <c r="E19" i="23"/>
  <c r="G19" i="23"/>
  <c r="E23" i="23"/>
  <c r="G23" i="23"/>
  <c r="B24" i="23"/>
  <c r="E27" i="23"/>
  <c r="G27" i="23"/>
  <c r="E31" i="23"/>
  <c r="G31" i="23"/>
  <c r="E35" i="23"/>
  <c r="G35" i="23"/>
  <c r="E39" i="23"/>
  <c r="G39" i="23"/>
  <c r="E43" i="23"/>
  <c r="G43" i="23"/>
  <c r="E47" i="23"/>
  <c r="G47" i="23"/>
  <c r="E51" i="23"/>
  <c r="G51" i="23"/>
  <c r="B52" i="23"/>
  <c r="E55" i="23"/>
  <c r="G55" i="23"/>
  <c r="E59" i="23"/>
  <c r="G59" i="23"/>
  <c r="J5" i="23"/>
  <c r="H5" i="23"/>
  <c r="H6" i="23"/>
  <c r="J7" i="23"/>
  <c r="H7" i="23"/>
  <c r="C8" i="23"/>
  <c r="K8" i="23"/>
  <c r="D9" i="23"/>
  <c r="F10" i="23"/>
  <c r="J11" i="23"/>
  <c r="H11" i="23"/>
  <c r="C12" i="23"/>
  <c r="K12" i="23"/>
  <c r="D13" i="23"/>
  <c r="F14" i="23"/>
  <c r="J15" i="23"/>
  <c r="H15" i="23"/>
  <c r="C16" i="23"/>
  <c r="K16" i="23"/>
  <c r="D17" i="23"/>
  <c r="F18" i="23"/>
  <c r="J19" i="23"/>
  <c r="H19" i="23"/>
  <c r="C20" i="23"/>
  <c r="K20" i="23"/>
  <c r="D21" i="23"/>
  <c r="F22" i="23"/>
  <c r="J23" i="23"/>
  <c r="H23" i="23"/>
  <c r="C24" i="23"/>
  <c r="K24" i="23"/>
  <c r="D25" i="23"/>
  <c r="F26" i="23"/>
  <c r="J27" i="23"/>
  <c r="H27" i="23"/>
  <c r="C28" i="23"/>
  <c r="K28" i="23"/>
  <c r="F30" i="23"/>
  <c r="J31" i="23"/>
  <c r="H31" i="23"/>
  <c r="C32" i="23"/>
  <c r="K32" i="23"/>
  <c r="D33" i="23"/>
  <c r="F34" i="23"/>
  <c r="J35" i="23"/>
  <c r="H35" i="23"/>
  <c r="C36" i="23"/>
  <c r="K36" i="23"/>
  <c r="D37" i="23"/>
  <c r="F38" i="23"/>
  <c r="J39" i="23"/>
  <c r="H39" i="23"/>
  <c r="C40" i="23"/>
  <c r="K40" i="23"/>
  <c r="F42" i="23"/>
  <c r="J43" i="23"/>
  <c r="H43" i="23"/>
  <c r="C44" i="23"/>
  <c r="K44" i="23"/>
  <c r="F46" i="23"/>
  <c r="J47" i="23"/>
  <c r="H47" i="23"/>
  <c r="C48" i="23"/>
  <c r="K48" i="23"/>
  <c r="F50" i="23"/>
  <c r="J51" i="23"/>
  <c r="H51" i="23"/>
  <c r="C52" i="23"/>
  <c r="K52" i="23"/>
  <c r="F54" i="23"/>
  <c r="J55" i="23"/>
  <c r="H55" i="23"/>
  <c r="C56" i="23"/>
  <c r="K56" i="23"/>
  <c r="F58" i="23"/>
  <c r="J59" i="23"/>
  <c r="H59" i="23"/>
  <c r="C60" i="23"/>
  <c r="K60" i="23"/>
  <c r="J62" i="23"/>
  <c r="B62" i="23"/>
  <c r="F61" i="23"/>
  <c r="J60" i="23"/>
  <c r="B60" i="23"/>
  <c r="F59" i="23"/>
  <c r="J58" i="23"/>
  <c r="B58" i="23"/>
  <c r="F57" i="23"/>
  <c r="J56" i="23"/>
  <c r="B56" i="23"/>
  <c r="F55" i="23"/>
  <c r="J54" i="23"/>
  <c r="F53" i="23"/>
  <c r="J52" i="23"/>
  <c r="F51" i="23"/>
  <c r="J50" i="23"/>
  <c r="B50" i="23"/>
  <c r="F49" i="23"/>
  <c r="J48" i="23"/>
  <c r="B48" i="23"/>
  <c r="F47" i="23"/>
  <c r="J46" i="23"/>
  <c r="B46" i="23"/>
  <c r="F45" i="23"/>
  <c r="J44" i="23"/>
  <c r="B44" i="23"/>
  <c r="F43" i="23"/>
  <c r="J42" i="23"/>
  <c r="B42" i="23"/>
  <c r="F41" i="23"/>
  <c r="J40" i="23"/>
  <c r="B40" i="23"/>
  <c r="F39" i="23"/>
  <c r="J38" i="23"/>
  <c r="B38" i="23"/>
  <c r="F37" i="23"/>
  <c r="J36" i="23"/>
  <c r="B36" i="23"/>
  <c r="F35" i="23"/>
  <c r="J34" i="23"/>
  <c r="B34" i="23"/>
  <c r="F33" i="23"/>
  <c r="J32" i="23"/>
  <c r="B32" i="23"/>
  <c r="F31" i="23"/>
  <c r="J30" i="23"/>
  <c r="B30" i="23"/>
  <c r="F29" i="23"/>
  <c r="J28" i="23"/>
  <c r="B28" i="23"/>
  <c r="F27" i="23"/>
  <c r="J26" i="23"/>
  <c r="B26" i="23"/>
  <c r="F25" i="23"/>
  <c r="J24" i="23"/>
  <c r="J22" i="23"/>
  <c r="B22" i="23"/>
  <c r="F21" i="23"/>
  <c r="J20" i="23"/>
  <c r="B20" i="23"/>
  <c r="F19" i="23"/>
  <c r="J18" i="23"/>
  <c r="B18" i="23"/>
  <c r="F17" i="23"/>
  <c r="J16" i="23"/>
  <c r="B16" i="23"/>
  <c r="F15" i="23"/>
  <c r="J14" i="23"/>
  <c r="B14" i="23"/>
  <c r="F13" i="23"/>
  <c r="J12" i="23"/>
  <c r="B12" i="23"/>
  <c r="F11" i="23"/>
  <c r="J10" i="23"/>
  <c r="B10" i="23"/>
  <c r="F9" i="23"/>
  <c r="J8" i="23"/>
  <c r="B8" i="23"/>
  <c r="F7" i="23"/>
  <c r="J6" i="23"/>
  <c r="H62" i="23"/>
  <c r="D61" i="23"/>
  <c r="H60" i="23"/>
  <c r="D59" i="23"/>
  <c r="H58" i="23"/>
  <c r="D57" i="23"/>
  <c r="H56" i="23"/>
  <c r="D55" i="23"/>
  <c r="H54" i="23"/>
  <c r="D53" i="23"/>
  <c r="H52" i="23"/>
  <c r="D51" i="23"/>
  <c r="H50" i="23"/>
  <c r="D49" i="23"/>
  <c r="H48" i="23"/>
  <c r="D47" i="23"/>
  <c r="H46" i="23"/>
  <c r="D45" i="23"/>
  <c r="H44" i="23"/>
  <c r="D43" i="23"/>
  <c r="H42" i="23"/>
  <c r="D41" i="23"/>
  <c r="H40" i="23"/>
  <c r="D39" i="23"/>
  <c r="H38" i="23"/>
  <c r="H32" i="23"/>
  <c r="D31" i="23"/>
  <c r="H30" i="23"/>
  <c r="D29" i="23"/>
  <c r="H28" i="23"/>
  <c r="D27" i="23"/>
  <c r="K5" i="23"/>
  <c r="I6" i="23"/>
  <c r="K7" i="23"/>
  <c r="D8" i="23"/>
  <c r="B9" i="23"/>
  <c r="G10" i="23"/>
  <c r="H10" i="23"/>
  <c r="K11" i="23"/>
  <c r="I11" i="23"/>
  <c r="D12" i="23"/>
  <c r="B13" i="23"/>
  <c r="G14" i="23"/>
  <c r="H14" i="23"/>
  <c r="K15" i="23"/>
  <c r="I15" i="23"/>
  <c r="D16" i="23"/>
  <c r="B17" i="23"/>
  <c r="G18" i="23"/>
  <c r="H18" i="23"/>
  <c r="K19" i="23"/>
  <c r="I19" i="23"/>
  <c r="D20" i="23"/>
  <c r="B21" i="23"/>
  <c r="G22" i="23"/>
  <c r="H22" i="23"/>
  <c r="K23" i="23"/>
  <c r="I23" i="23"/>
  <c r="D24" i="23"/>
  <c r="B25" i="23"/>
  <c r="G26" i="23"/>
  <c r="H26" i="23"/>
  <c r="K27" i="23"/>
  <c r="I27" i="23"/>
  <c r="D28" i="23"/>
  <c r="B29" i="23"/>
  <c r="G30" i="23"/>
  <c r="K31" i="23"/>
  <c r="I31" i="23"/>
  <c r="D32" i="23"/>
  <c r="B33" i="23"/>
  <c r="G34" i="23"/>
  <c r="H34" i="23"/>
  <c r="K35" i="23"/>
  <c r="I35" i="23"/>
  <c r="D36" i="23"/>
  <c r="B37" i="23"/>
  <c r="G38" i="23"/>
  <c r="K39" i="23"/>
  <c r="I39" i="23"/>
  <c r="D40" i="23"/>
  <c r="B41" i="23"/>
  <c r="G42" i="23"/>
  <c r="K43" i="23"/>
  <c r="I43" i="23"/>
  <c r="D44" i="23"/>
  <c r="B45" i="23"/>
  <c r="G46" i="23"/>
  <c r="K47" i="23"/>
  <c r="I47" i="23"/>
  <c r="D48" i="23"/>
  <c r="B49" i="23"/>
  <c r="G50" i="23"/>
  <c r="K51" i="23"/>
  <c r="I51" i="23"/>
  <c r="D52" i="23"/>
  <c r="B53" i="23"/>
  <c r="G54" i="23"/>
  <c r="K55" i="23"/>
  <c r="I55" i="23"/>
  <c r="D56" i="23"/>
  <c r="B57" i="23"/>
  <c r="G58" i="23"/>
  <c r="K59" i="23"/>
  <c r="I59" i="23"/>
  <c r="D60" i="23"/>
  <c r="B61" i="23"/>
  <c r="G62" i="23"/>
  <c r="B5" i="23"/>
  <c r="E8" i="23"/>
  <c r="I10" i="23"/>
  <c r="E12" i="23"/>
  <c r="I14" i="23"/>
  <c r="E16" i="23"/>
  <c r="I18" i="23"/>
  <c r="E20" i="23"/>
  <c r="I22" i="23"/>
  <c r="E24" i="23"/>
  <c r="I26" i="23"/>
  <c r="E28" i="23"/>
  <c r="I30" i="23"/>
  <c r="E32" i="23"/>
  <c r="I34" i="23"/>
  <c r="E36" i="23"/>
  <c r="I38" i="23"/>
  <c r="E40" i="23"/>
  <c r="I42" i="23"/>
  <c r="E44" i="23"/>
  <c r="I46" i="23"/>
  <c r="E48" i="23"/>
  <c r="I50" i="23"/>
  <c r="E52" i="23"/>
  <c r="I54" i="23"/>
  <c r="E56" i="23"/>
  <c r="I58" i="23"/>
  <c r="E60" i="23"/>
  <c r="I62" i="23"/>
  <c r="C5" i="23"/>
  <c r="K6" i="23"/>
  <c r="E9" i="23"/>
  <c r="G9" i="23"/>
  <c r="E13" i="23"/>
  <c r="G13" i="23"/>
  <c r="E17" i="23"/>
  <c r="G17" i="23"/>
  <c r="E21" i="23"/>
  <c r="G21" i="23"/>
  <c r="E25" i="23"/>
  <c r="G25" i="23"/>
  <c r="E29" i="23"/>
  <c r="G29" i="23"/>
  <c r="E33" i="23"/>
  <c r="G33" i="23"/>
  <c r="E37" i="23"/>
  <c r="G37" i="23"/>
  <c r="E41" i="23"/>
  <c r="G41" i="23"/>
  <c r="E45" i="23"/>
  <c r="G45" i="23"/>
  <c r="E49" i="23"/>
  <c r="G49" i="23"/>
  <c r="E53" i="23"/>
  <c r="G53" i="23"/>
  <c r="B54" i="23"/>
  <c r="E57" i="23"/>
  <c r="G57" i="23"/>
  <c r="E61" i="23"/>
  <c r="G61" i="23"/>
  <c r="D5" i="23"/>
  <c r="B6" i="23"/>
  <c r="D6" i="23"/>
  <c r="B7" i="23"/>
  <c r="D7" i="23"/>
  <c r="F8" i="23"/>
  <c r="J9" i="23"/>
  <c r="H9" i="23"/>
  <c r="C10" i="23"/>
  <c r="K10" i="23"/>
  <c r="D11" i="23"/>
  <c r="F12" i="23"/>
  <c r="J13" i="23"/>
  <c r="H13" i="23"/>
  <c r="C14" i="23"/>
  <c r="K14" i="23"/>
  <c r="D15" i="23"/>
  <c r="F16" i="23"/>
  <c r="J17" i="23"/>
  <c r="H17" i="23"/>
  <c r="C18" i="23"/>
  <c r="K18" i="23"/>
  <c r="D19" i="23"/>
  <c r="F20" i="23"/>
  <c r="J21" i="23"/>
  <c r="H21" i="23"/>
  <c r="C22" i="23"/>
  <c r="K22" i="23"/>
  <c r="D23" i="23"/>
  <c r="F24" i="23"/>
  <c r="J25" i="23"/>
  <c r="H25" i="23"/>
  <c r="C26" i="23"/>
  <c r="K26" i="23"/>
  <c r="F28" i="23"/>
  <c r="J29" i="23"/>
  <c r="H29" i="23"/>
  <c r="C30" i="23"/>
  <c r="K30" i="23"/>
  <c r="F32" i="23"/>
  <c r="J33" i="23"/>
  <c r="H33" i="23"/>
  <c r="C34" i="23"/>
  <c r="K34" i="23"/>
  <c r="D35" i="23"/>
  <c r="F36" i="23"/>
  <c r="J37" i="23"/>
  <c r="H37" i="23"/>
  <c r="C38" i="23"/>
  <c r="K38" i="23"/>
  <c r="F40" i="23"/>
  <c r="J41" i="23"/>
  <c r="H41" i="23"/>
  <c r="C42" i="23"/>
  <c r="K42" i="23"/>
  <c r="F44" i="23"/>
  <c r="J45" i="23"/>
  <c r="H45" i="23"/>
  <c r="C46" i="23"/>
  <c r="K46" i="23"/>
  <c r="F48" i="23"/>
  <c r="J49" i="23"/>
  <c r="H49" i="23"/>
  <c r="C50" i="23"/>
  <c r="K50" i="23"/>
  <c r="F52" i="23"/>
  <c r="J53" i="23"/>
  <c r="H53" i="23"/>
  <c r="C54" i="23"/>
  <c r="K54" i="23"/>
  <c r="F56" i="23"/>
  <c r="J57" i="23"/>
  <c r="H57" i="23"/>
  <c r="C58" i="23"/>
  <c r="K58" i="23"/>
  <c r="F60" i="23"/>
  <c r="J61" i="23"/>
  <c r="H61" i="23"/>
  <c r="C62" i="23"/>
  <c r="K62" i="23"/>
  <c r="D7" i="22"/>
  <c r="D11" i="22"/>
  <c r="D15" i="22"/>
  <c r="B16" i="22"/>
  <c r="J16" i="22"/>
  <c r="E17" i="22"/>
  <c r="C19" i="22"/>
  <c r="K19" i="22"/>
  <c r="H21" i="22"/>
  <c r="B23" i="22"/>
  <c r="G23" i="22"/>
  <c r="E25" i="22"/>
  <c r="D26" i="22"/>
  <c r="H29" i="22"/>
  <c r="B31" i="22"/>
  <c r="G31" i="22"/>
  <c r="E33" i="22"/>
  <c r="H37" i="22"/>
  <c r="D39" i="22"/>
  <c r="D41" i="22"/>
  <c r="D43" i="22"/>
  <c r="D45" i="22"/>
  <c r="D47" i="22"/>
  <c r="D49" i="22"/>
  <c r="D51" i="22"/>
  <c r="D53" i="22"/>
  <c r="D55" i="22"/>
  <c r="D57" i="22"/>
  <c r="D59" i="22"/>
  <c r="D61" i="22"/>
  <c r="E6" i="22"/>
  <c r="G7" i="22"/>
  <c r="B8" i="22"/>
  <c r="J8" i="22"/>
  <c r="B12" i="22"/>
  <c r="J12" i="22"/>
  <c r="K16" i="22"/>
  <c r="F18" i="22"/>
  <c r="G20" i="22"/>
  <c r="J21" i="22"/>
  <c r="D23" i="22"/>
  <c r="K24" i="22"/>
  <c r="F26" i="22"/>
  <c r="J29" i="22"/>
  <c r="D31" i="22"/>
  <c r="K32" i="22"/>
  <c r="F34" i="22"/>
  <c r="J37" i="22"/>
  <c r="J39" i="22"/>
  <c r="J41" i="22"/>
  <c r="J43" i="22"/>
  <c r="J45" i="22"/>
  <c r="G62" i="22"/>
  <c r="K61" i="22"/>
  <c r="C61" i="22"/>
  <c r="G60" i="22"/>
  <c r="K59" i="22"/>
  <c r="C59" i="22"/>
  <c r="G58" i="22"/>
  <c r="K57" i="22"/>
  <c r="C57" i="22"/>
  <c r="K55" i="22"/>
  <c r="C55" i="22"/>
  <c r="G54" i="22"/>
  <c r="K53" i="22"/>
  <c r="C53" i="22"/>
  <c r="G52" i="22"/>
  <c r="K51" i="22"/>
  <c r="C51" i="22"/>
  <c r="G50" i="22"/>
  <c r="K49" i="22"/>
  <c r="C49" i="22"/>
  <c r="G48" i="22"/>
  <c r="K47" i="22"/>
  <c r="C47" i="22"/>
  <c r="G46" i="22"/>
  <c r="K45" i="22"/>
  <c r="C45" i="22"/>
  <c r="G44" i="22"/>
  <c r="K43" i="22"/>
  <c r="C43" i="22"/>
  <c r="G42" i="22"/>
  <c r="K41" i="22"/>
  <c r="C41" i="22"/>
  <c r="G40" i="22"/>
  <c r="K39" i="22"/>
  <c r="C39" i="22"/>
  <c r="G38" i="22"/>
  <c r="K37" i="22"/>
  <c r="C37" i="22"/>
  <c r="G36" i="22"/>
  <c r="K35" i="22"/>
  <c r="C35" i="22"/>
  <c r="G34" i="22"/>
  <c r="K33" i="22"/>
  <c r="C33" i="22"/>
  <c r="G32" i="22"/>
  <c r="K31" i="22"/>
  <c r="C31" i="22"/>
  <c r="G30" i="22"/>
  <c r="K29" i="22"/>
  <c r="C29" i="22"/>
  <c r="G28" i="22"/>
  <c r="K27" i="22"/>
  <c r="C27" i="22"/>
  <c r="G26" i="22"/>
  <c r="K25" i="22"/>
  <c r="C25" i="22"/>
  <c r="G24" i="22"/>
  <c r="K23" i="22"/>
  <c r="C23" i="22"/>
  <c r="G16" i="22"/>
  <c r="K15" i="22"/>
  <c r="G14" i="22"/>
  <c r="K13" i="22"/>
  <c r="C13" i="22"/>
  <c r="G12" i="22"/>
  <c r="K11" i="22"/>
  <c r="C11" i="22"/>
  <c r="G10" i="22"/>
  <c r="K9" i="22"/>
  <c r="C9" i="22"/>
  <c r="G8" i="22"/>
  <c r="K7" i="22"/>
  <c r="J61" i="22"/>
  <c r="J59" i="22"/>
  <c r="J57" i="22"/>
  <c r="J55" i="22"/>
  <c r="J53" i="22"/>
  <c r="J51" i="22"/>
  <c r="J49" i="22"/>
  <c r="J47" i="22"/>
  <c r="H62" i="22"/>
  <c r="I61" i="22"/>
  <c r="H60" i="22"/>
  <c r="I59" i="22"/>
  <c r="H58" i="22"/>
  <c r="I57" i="22"/>
  <c r="H56" i="22"/>
  <c r="I55" i="22"/>
  <c r="H54" i="22"/>
  <c r="I53" i="22"/>
  <c r="H52" i="22"/>
  <c r="I51" i="22"/>
  <c r="H50" i="22"/>
  <c r="I49" i="22"/>
  <c r="H48" i="22"/>
  <c r="I47" i="22"/>
  <c r="H46" i="22"/>
  <c r="I45" i="22"/>
  <c r="H44" i="22"/>
  <c r="I43" i="22"/>
  <c r="H42" i="22"/>
  <c r="I41" i="22"/>
  <c r="H40" i="22"/>
  <c r="I39" i="22"/>
  <c r="H38" i="22"/>
  <c r="I37" i="22"/>
  <c r="H36" i="22"/>
  <c r="I35" i="22"/>
  <c r="H34" i="22"/>
  <c r="I33" i="22"/>
  <c r="H32" i="22"/>
  <c r="I31" i="22"/>
  <c r="H30" i="22"/>
  <c r="I29" i="22"/>
  <c r="H28" i="22"/>
  <c r="I27" i="22"/>
  <c r="H26" i="22"/>
  <c r="I25" i="22"/>
  <c r="H24" i="22"/>
  <c r="I23" i="22"/>
  <c r="H22" i="22"/>
  <c r="I21" i="22"/>
  <c r="H20" i="22"/>
  <c r="I19" i="22"/>
  <c r="H18" i="22"/>
  <c r="I17" i="22"/>
  <c r="H16" i="22"/>
  <c r="I15" i="22"/>
  <c r="H14" i="22"/>
  <c r="I13" i="22"/>
  <c r="H12" i="22"/>
  <c r="I11" i="22"/>
  <c r="H10" i="22"/>
  <c r="I9" i="22"/>
  <c r="H8" i="22"/>
  <c r="I7" i="22"/>
  <c r="F62" i="22"/>
  <c r="H61" i="22"/>
  <c r="F60" i="22"/>
  <c r="H59" i="22"/>
  <c r="F58" i="22"/>
  <c r="H57" i="22"/>
  <c r="F56" i="22"/>
  <c r="H55" i="22"/>
  <c r="F54" i="22"/>
  <c r="H53" i="22"/>
  <c r="F52" i="22"/>
  <c r="H51" i="22"/>
  <c r="F50" i="22"/>
  <c r="H49" i="22"/>
  <c r="F48" i="22"/>
  <c r="H47" i="22"/>
  <c r="F46" i="22"/>
  <c r="H45" i="22"/>
  <c r="F44" i="22"/>
  <c r="H43" i="22"/>
  <c r="F42" i="22"/>
  <c r="H41" i="22"/>
  <c r="F40" i="22"/>
  <c r="H39" i="22"/>
  <c r="F38" i="22"/>
  <c r="E62" i="22"/>
  <c r="E60" i="22"/>
  <c r="E58" i="22"/>
  <c r="E56" i="22"/>
  <c r="E54" i="22"/>
  <c r="E52" i="22"/>
  <c r="E50" i="22"/>
  <c r="E48" i="22"/>
  <c r="E46" i="22"/>
  <c r="E44" i="22"/>
  <c r="E42" i="22"/>
  <c r="E40" i="22"/>
  <c r="E38" i="22"/>
  <c r="E36" i="22"/>
  <c r="E34" i="22"/>
  <c r="E32" i="22"/>
  <c r="E30" i="22"/>
  <c r="E28" i="22"/>
  <c r="E26" i="22"/>
  <c r="E24" i="22"/>
  <c r="E22" i="22"/>
  <c r="E20" i="22"/>
  <c r="E18" i="22"/>
  <c r="E16" i="22"/>
  <c r="J5" i="22"/>
  <c r="F6" i="22"/>
  <c r="G6" i="22"/>
  <c r="H7" i="22"/>
  <c r="K8" i="22"/>
  <c r="E9" i="22"/>
  <c r="H11" i="22"/>
  <c r="K12" i="22"/>
  <c r="E13" i="22"/>
  <c r="H15" i="22"/>
  <c r="G17" i="22"/>
  <c r="B18" i="22"/>
  <c r="J18" i="22"/>
  <c r="E19" i="22"/>
  <c r="C21" i="22"/>
  <c r="K21" i="22"/>
  <c r="H23" i="22"/>
  <c r="B25" i="22"/>
  <c r="G25" i="22"/>
  <c r="E27" i="22"/>
  <c r="H31" i="22"/>
  <c r="B33" i="22"/>
  <c r="G33" i="22"/>
  <c r="E35" i="22"/>
  <c r="B5" i="22"/>
  <c r="K5" i="22"/>
  <c r="H6" i="22"/>
  <c r="J7" i="22"/>
  <c r="F9" i="22"/>
  <c r="E10" i="22"/>
  <c r="J11" i="22"/>
  <c r="F13" i="22"/>
  <c r="E14" i="22"/>
  <c r="J15" i="22"/>
  <c r="D17" i="22"/>
  <c r="K18" i="22"/>
  <c r="F20" i="22"/>
  <c r="G22" i="22"/>
  <c r="J23" i="22"/>
  <c r="D25" i="22"/>
  <c r="K26" i="22"/>
  <c r="F28" i="22"/>
  <c r="J31" i="22"/>
  <c r="D33" i="22"/>
  <c r="K34" i="22"/>
  <c r="F36" i="22"/>
  <c r="C38" i="22"/>
  <c r="C40" i="22"/>
  <c r="C42" i="22"/>
  <c r="C44" i="22"/>
  <c r="C46" i="22"/>
  <c r="C48" i="22"/>
  <c r="C50" i="22"/>
  <c r="C52" i="22"/>
  <c r="C54" i="22"/>
  <c r="C56" i="22"/>
  <c r="C58" i="22"/>
  <c r="C60" i="22"/>
  <c r="C62" i="22"/>
  <c r="C5" i="22"/>
  <c r="I6" i="22"/>
  <c r="C7" i="22"/>
  <c r="D9" i="22"/>
  <c r="F10" i="22"/>
  <c r="D13" i="22"/>
  <c r="F14" i="22"/>
  <c r="C15" i="22"/>
  <c r="H17" i="22"/>
  <c r="G19" i="22"/>
  <c r="B20" i="22"/>
  <c r="J20" i="22"/>
  <c r="E21" i="22"/>
  <c r="H25" i="22"/>
  <c r="B27" i="22"/>
  <c r="G27" i="22"/>
  <c r="E29" i="22"/>
  <c r="H33" i="22"/>
  <c r="B35" i="22"/>
  <c r="G35" i="22"/>
  <c r="E37" i="22"/>
  <c r="E39" i="22"/>
  <c r="E41" i="22"/>
  <c r="E43" i="22"/>
  <c r="E45" i="22"/>
  <c r="E47" i="22"/>
  <c r="E49" i="22"/>
  <c r="E51" i="22"/>
  <c r="E53" i="22"/>
  <c r="E55" i="22"/>
  <c r="E57" i="22"/>
  <c r="E59" i="22"/>
  <c r="E61" i="22"/>
  <c r="F17" i="22"/>
  <c r="F19" i="22"/>
  <c r="F21" i="22"/>
  <c r="F23" i="22"/>
  <c r="F25" i="22"/>
  <c r="F27" i="22"/>
  <c r="F29" i="22"/>
  <c r="F31" i="22"/>
  <c r="F33" i="22"/>
  <c r="F35" i="22"/>
  <c r="F37" i="22"/>
  <c r="F39" i="22"/>
  <c r="F41" i="22"/>
  <c r="F43" i="22"/>
  <c r="F45" i="22"/>
  <c r="F47" i="22"/>
  <c r="F49" i="22"/>
  <c r="F51" i="22"/>
  <c r="F53" i="22"/>
  <c r="F55" i="22"/>
  <c r="F57" i="22"/>
  <c r="F59" i="22"/>
  <c r="F61" i="22"/>
  <c r="G56" i="22"/>
  <c r="I8" i="22"/>
  <c r="I10" i="22"/>
  <c r="I12" i="22"/>
  <c r="I14" i="22"/>
  <c r="I16" i="22"/>
  <c r="I18" i="22"/>
  <c r="I20" i="22"/>
  <c r="I22" i="22"/>
  <c r="I24" i="22"/>
  <c r="I26" i="22"/>
  <c r="I28" i="22"/>
  <c r="I30" i="22"/>
  <c r="I32" i="22"/>
  <c r="I34" i="22"/>
  <c r="I36" i="22"/>
  <c r="I38" i="22"/>
  <c r="I40" i="22"/>
  <c r="I42" i="22"/>
  <c r="I44" i="22"/>
  <c r="I46" i="22"/>
  <c r="I48" i="22"/>
  <c r="I50" i="22"/>
  <c r="I52" i="22"/>
  <c r="I54" i="22"/>
  <c r="I56" i="22"/>
  <c r="I58" i="22"/>
  <c r="I60" i="22"/>
  <c r="I62" i="22"/>
  <c r="B22" i="22"/>
  <c r="J22" i="22"/>
  <c r="B24" i="22"/>
  <c r="J24" i="22"/>
  <c r="B26" i="22"/>
  <c r="J26" i="22"/>
  <c r="B28" i="22"/>
  <c r="J28" i="22"/>
  <c r="B30" i="22"/>
  <c r="J30" i="22"/>
  <c r="B32" i="22"/>
  <c r="J32" i="22"/>
  <c r="B34" i="22"/>
  <c r="J34" i="22"/>
  <c r="B36" i="22"/>
  <c r="J36" i="22"/>
  <c r="B38" i="22"/>
  <c r="J38" i="22"/>
  <c r="B40" i="22"/>
  <c r="J40" i="22"/>
  <c r="B42" i="22"/>
  <c r="J42" i="22"/>
  <c r="B44" i="22"/>
  <c r="J44" i="22"/>
  <c r="B46" i="22"/>
  <c r="J46" i="22"/>
  <c r="B48" i="22"/>
  <c r="J48" i="22"/>
  <c r="B50" i="22"/>
  <c r="J50" i="22"/>
  <c r="B52" i="22"/>
  <c r="J52" i="22"/>
  <c r="B54" i="22"/>
  <c r="J54" i="22"/>
  <c r="B56" i="22"/>
  <c r="J56" i="22"/>
  <c r="B58" i="22"/>
  <c r="J58" i="22"/>
  <c r="B60" i="22"/>
  <c r="J60" i="22"/>
  <c r="B62" i="22"/>
  <c r="J62" i="22"/>
  <c r="E62" i="21"/>
  <c r="I61" i="21"/>
  <c r="E60" i="21"/>
  <c r="I59" i="21"/>
  <c r="E58" i="21"/>
  <c r="I57" i="21"/>
  <c r="E56" i="21"/>
  <c r="I55" i="21"/>
  <c r="E54" i="21"/>
  <c r="I53" i="21"/>
  <c r="E52" i="21"/>
  <c r="I51" i="21"/>
  <c r="E50" i="21"/>
  <c r="I49" i="21"/>
  <c r="E48" i="21"/>
  <c r="I47" i="21"/>
  <c r="E46" i="21"/>
  <c r="I45" i="21"/>
  <c r="E44" i="21"/>
  <c r="I43" i="21"/>
  <c r="E42" i="21"/>
  <c r="I41" i="21"/>
  <c r="E40" i="21"/>
  <c r="I39" i="21"/>
  <c r="E38" i="21"/>
  <c r="I37" i="21"/>
  <c r="E36" i="21"/>
  <c r="I35" i="21"/>
  <c r="E34" i="21"/>
  <c r="I33" i="21"/>
  <c r="E32" i="21"/>
  <c r="I31" i="21"/>
  <c r="E30" i="21"/>
  <c r="I29" i="21"/>
  <c r="E28" i="21"/>
  <c r="I27" i="21"/>
  <c r="E26" i="21"/>
  <c r="I25" i="21"/>
  <c r="E24" i="21"/>
  <c r="I23" i="21"/>
  <c r="E22" i="21"/>
  <c r="I21" i="21"/>
  <c r="E20" i="21"/>
  <c r="I19" i="21"/>
  <c r="E18" i="21"/>
  <c r="I17" i="21"/>
  <c r="E16" i="21"/>
  <c r="I15" i="21"/>
  <c r="H62" i="21"/>
  <c r="D61" i="21"/>
  <c r="H60" i="21"/>
  <c r="D59" i="21"/>
  <c r="H58" i="21"/>
  <c r="D57" i="21"/>
  <c r="H56" i="21"/>
  <c r="D55" i="21"/>
  <c r="H54" i="21"/>
  <c r="D53" i="21"/>
  <c r="H52" i="21"/>
  <c r="D51" i="21"/>
  <c r="H50" i="21"/>
  <c r="D49" i="21"/>
  <c r="H48" i="21"/>
  <c r="D47" i="21"/>
  <c r="H46" i="21"/>
  <c r="D45" i="21"/>
  <c r="H44" i="21"/>
  <c r="D43" i="21"/>
  <c r="H42" i="21"/>
  <c r="D41" i="21"/>
  <c r="H40" i="21"/>
  <c r="D39" i="21"/>
  <c r="H38" i="21"/>
  <c r="D37" i="21"/>
  <c r="H36" i="21"/>
  <c r="D35" i="21"/>
  <c r="H34" i="21"/>
  <c r="D33" i="21"/>
  <c r="H32" i="21"/>
  <c r="D31" i="21"/>
  <c r="H30" i="21"/>
  <c r="D29" i="21"/>
  <c r="H28" i="21"/>
  <c r="D27" i="21"/>
  <c r="H26" i="21"/>
  <c r="D25" i="21"/>
  <c r="H24" i="21"/>
  <c r="D23" i="21"/>
  <c r="H22" i="21"/>
  <c r="D21" i="21"/>
  <c r="H20" i="21"/>
  <c r="D19" i="21"/>
  <c r="H18" i="21"/>
  <c r="D17" i="21"/>
  <c r="H16" i="21"/>
  <c r="D15" i="21"/>
  <c r="G62" i="21"/>
  <c r="K61" i="21"/>
  <c r="C61" i="21"/>
  <c r="G60" i="21"/>
  <c r="K59" i="21"/>
  <c r="C59" i="21"/>
  <c r="G58" i="21"/>
  <c r="K57" i="21"/>
  <c r="C57" i="21"/>
  <c r="G56" i="21"/>
  <c r="K55" i="21"/>
  <c r="C55" i="21"/>
  <c r="G54" i="21"/>
  <c r="K53" i="21"/>
  <c r="C53" i="21"/>
  <c r="G52" i="21"/>
  <c r="K51" i="21"/>
  <c r="C51" i="21"/>
  <c r="G50" i="21"/>
  <c r="K49" i="21"/>
  <c r="C49" i="21"/>
  <c r="G48" i="21"/>
  <c r="K47" i="21"/>
  <c r="C47" i="21"/>
  <c r="G46" i="21"/>
  <c r="K45" i="21"/>
  <c r="C45" i="21"/>
  <c r="G44" i="21"/>
  <c r="K43" i="21"/>
  <c r="C43" i="21"/>
  <c r="G42" i="21"/>
  <c r="K41" i="21"/>
  <c r="C41" i="21"/>
  <c r="G40" i="21"/>
  <c r="K39" i="21"/>
  <c r="C39" i="21"/>
  <c r="G38" i="21"/>
  <c r="K37" i="21"/>
  <c r="C37" i="21"/>
  <c r="G36" i="21"/>
  <c r="K35" i="21"/>
  <c r="C35" i="21"/>
  <c r="G34" i="21"/>
  <c r="K33" i="21"/>
  <c r="C33" i="21"/>
  <c r="G32" i="21"/>
  <c r="K31" i="21"/>
  <c r="C31" i="21"/>
  <c r="G30" i="21"/>
  <c r="K29" i="21"/>
  <c r="C29" i="21"/>
  <c r="G28" i="21"/>
  <c r="K27" i="21"/>
  <c r="C27" i="21"/>
  <c r="G26" i="21"/>
  <c r="K25" i="21"/>
  <c r="C25" i="21"/>
  <c r="G24" i="21"/>
  <c r="K23" i="21"/>
  <c r="C23" i="21"/>
  <c r="G22" i="21"/>
  <c r="K21" i="21"/>
  <c r="G20" i="21"/>
  <c r="K19" i="21"/>
  <c r="C19" i="21"/>
  <c r="G18" i="21"/>
  <c r="K17" i="21"/>
  <c r="C17" i="21"/>
  <c r="G16" i="21"/>
  <c r="K15" i="21"/>
  <c r="G14" i="21"/>
  <c r="K13" i="21"/>
  <c r="C13" i="21"/>
  <c r="G12" i="21"/>
  <c r="K11" i="21"/>
  <c r="C11" i="21"/>
  <c r="G10" i="21"/>
  <c r="K7" i="21"/>
  <c r="I5" i="21"/>
  <c r="E6" i="21"/>
  <c r="F7" i="21"/>
  <c r="E8" i="21"/>
  <c r="F9" i="21"/>
  <c r="E10" i="21"/>
  <c r="F11" i="21"/>
  <c r="E12" i="21"/>
  <c r="F13" i="21"/>
  <c r="E14" i="21"/>
  <c r="H15" i="21"/>
  <c r="B16" i="21"/>
  <c r="J16" i="21"/>
  <c r="C18" i="21"/>
  <c r="H19" i="21"/>
  <c r="B20" i="21"/>
  <c r="J20" i="21"/>
  <c r="C22" i="21"/>
  <c r="H23" i="21"/>
  <c r="B24" i="21"/>
  <c r="J24" i="21"/>
  <c r="C26" i="21"/>
  <c r="H27" i="21"/>
  <c r="B28" i="21"/>
  <c r="J28" i="21"/>
  <c r="C30" i="21"/>
  <c r="H31" i="21"/>
  <c r="B32" i="21"/>
  <c r="J32" i="21"/>
  <c r="C34" i="21"/>
  <c r="H35" i="21"/>
  <c r="B36" i="21"/>
  <c r="J36" i="21"/>
  <c r="C38" i="21"/>
  <c r="H39" i="21"/>
  <c r="B40" i="21"/>
  <c r="J40" i="21"/>
  <c r="C42" i="21"/>
  <c r="H43" i="21"/>
  <c r="B44" i="21"/>
  <c r="J44" i="21"/>
  <c r="C46" i="21"/>
  <c r="H47" i="21"/>
  <c r="B48" i="21"/>
  <c r="J48" i="21"/>
  <c r="C50" i="21"/>
  <c r="H51" i="21"/>
  <c r="B52" i="21"/>
  <c r="J52" i="21"/>
  <c r="C54" i="21"/>
  <c r="H55" i="21"/>
  <c r="B56" i="21"/>
  <c r="J56" i="21"/>
  <c r="C58" i="21"/>
  <c r="H59" i="21"/>
  <c r="B60" i="21"/>
  <c r="J60" i="21"/>
  <c r="C62" i="21"/>
  <c r="B5" i="21"/>
  <c r="J5" i="21"/>
  <c r="F6" i="21"/>
  <c r="G6" i="21"/>
  <c r="H7" i="21"/>
  <c r="F8" i="21"/>
  <c r="G8" i="21"/>
  <c r="H9" i="21"/>
  <c r="F10" i="21"/>
  <c r="H11" i="21"/>
  <c r="F12" i="21"/>
  <c r="H13" i="21"/>
  <c r="F14" i="21"/>
  <c r="J15" i="21"/>
  <c r="E17" i="21"/>
  <c r="J19" i="21"/>
  <c r="E21" i="21"/>
  <c r="J23" i="21"/>
  <c r="E25" i="21"/>
  <c r="J27" i="21"/>
  <c r="E29" i="21"/>
  <c r="J31" i="21"/>
  <c r="E33" i="21"/>
  <c r="J35" i="21"/>
  <c r="E37" i="21"/>
  <c r="J39" i="21"/>
  <c r="E41" i="21"/>
  <c r="J43" i="21"/>
  <c r="E45" i="21"/>
  <c r="J47" i="21"/>
  <c r="E49" i="21"/>
  <c r="J51" i="21"/>
  <c r="E53" i="21"/>
  <c r="J55" i="21"/>
  <c r="E57" i="21"/>
  <c r="J59" i="21"/>
  <c r="E61" i="21"/>
  <c r="K5" i="21"/>
  <c r="H6" i="21"/>
  <c r="I7" i="21"/>
  <c r="H8" i="21"/>
  <c r="I9" i="21"/>
  <c r="H10" i="21"/>
  <c r="I11" i="21"/>
  <c r="H12" i="21"/>
  <c r="I13" i="21"/>
  <c r="H14" i="21"/>
  <c r="B17" i="21"/>
  <c r="F17" i="21"/>
  <c r="F18" i="21"/>
  <c r="B21" i="21"/>
  <c r="F21" i="21"/>
  <c r="F22" i="21"/>
  <c r="B25" i="21"/>
  <c r="F25" i="21"/>
  <c r="F26" i="21"/>
  <c r="B29" i="21"/>
  <c r="F29" i="21"/>
  <c r="F30" i="21"/>
  <c r="B33" i="21"/>
  <c r="F33" i="21"/>
  <c r="F34" i="21"/>
  <c r="B37" i="21"/>
  <c r="F37" i="21"/>
  <c r="F38" i="21"/>
  <c r="B41" i="21"/>
  <c r="F41" i="21"/>
  <c r="F42" i="21"/>
  <c r="B45" i="21"/>
  <c r="F45" i="21"/>
  <c r="F46" i="21"/>
  <c r="B49" i="21"/>
  <c r="F49" i="21"/>
  <c r="F50" i="21"/>
  <c r="B53" i="21"/>
  <c r="F53" i="21"/>
  <c r="F54" i="21"/>
  <c r="B57" i="21"/>
  <c r="F57" i="21"/>
  <c r="F58" i="21"/>
  <c r="B61" i="21"/>
  <c r="F61" i="21"/>
  <c r="F62" i="21"/>
  <c r="I6" i="21"/>
  <c r="I8" i="21"/>
  <c r="I10" i="21"/>
  <c r="I12" i="21"/>
  <c r="K14" i="21"/>
  <c r="I14" i="21"/>
  <c r="C15" i="21"/>
  <c r="G17" i="21"/>
  <c r="K18" i="21"/>
  <c r="I18" i="21"/>
  <c r="G21" i="21"/>
  <c r="K22" i="21"/>
  <c r="I22" i="21"/>
  <c r="G25" i="21"/>
  <c r="K26" i="21"/>
  <c r="I26" i="21"/>
  <c r="G29" i="21"/>
  <c r="K30" i="21"/>
  <c r="I30" i="21"/>
  <c r="G33" i="21"/>
  <c r="K34" i="21"/>
  <c r="I34" i="21"/>
  <c r="G37" i="21"/>
  <c r="K38" i="21"/>
  <c r="I38" i="21"/>
  <c r="G41" i="21"/>
  <c r="K42" i="21"/>
  <c r="I42" i="21"/>
  <c r="G45" i="21"/>
  <c r="K46" i="21"/>
  <c r="I46" i="21"/>
  <c r="G49" i="21"/>
  <c r="K50" i="21"/>
  <c r="I50" i="21"/>
  <c r="G53" i="21"/>
  <c r="K54" i="21"/>
  <c r="I54" i="21"/>
  <c r="G57" i="21"/>
  <c r="K58" i="21"/>
  <c r="I58" i="21"/>
  <c r="G61" i="21"/>
  <c r="K62" i="21"/>
  <c r="I62" i="21"/>
  <c r="J6" i="21"/>
  <c r="B8" i="21"/>
  <c r="J8" i="21"/>
  <c r="B10" i="21"/>
  <c r="J10" i="21"/>
  <c r="B12" i="21"/>
  <c r="J12" i="21"/>
  <c r="B14" i="21"/>
  <c r="J14" i="21"/>
  <c r="C16" i="21"/>
  <c r="H17" i="21"/>
  <c r="B18" i="21"/>
  <c r="J18" i="21"/>
  <c r="C20" i="21"/>
  <c r="H21" i="21"/>
  <c r="B22" i="21"/>
  <c r="J22" i="21"/>
  <c r="C24" i="21"/>
  <c r="H25" i="21"/>
  <c r="B26" i="21"/>
  <c r="J26" i="21"/>
  <c r="C28" i="21"/>
  <c r="H29" i="21"/>
  <c r="B30" i="21"/>
  <c r="J30" i="21"/>
  <c r="C32" i="21"/>
  <c r="H33" i="21"/>
  <c r="B34" i="21"/>
  <c r="J34" i="21"/>
  <c r="C36" i="21"/>
  <c r="H37" i="21"/>
  <c r="B38" i="21"/>
  <c r="J38" i="21"/>
  <c r="C40" i="21"/>
  <c r="H41" i="21"/>
  <c r="B42" i="21"/>
  <c r="J42" i="21"/>
  <c r="C44" i="21"/>
  <c r="H45" i="21"/>
  <c r="B46" i="21"/>
  <c r="J46" i="21"/>
  <c r="C48" i="21"/>
  <c r="H49" i="21"/>
  <c r="B50" i="21"/>
  <c r="J50" i="21"/>
  <c r="C52" i="21"/>
  <c r="H53" i="21"/>
  <c r="B54" i="21"/>
  <c r="J54" i="21"/>
  <c r="C56" i="21"/>
  <c r="H57" i="21"/>
  <c r="B58" i="21"/>
  <c r="J58" i="21"/>
  <c r="C60" i="21"/>
  <c r="H61" i="21"/>
  <c r="B62" i="21"/>
  <c r="J62" i="21"/>
  <c r="B6" i="21"/>
  <c r="C7" i="21"/>
  <c r="C9" i="21"/>
  <c r="K9" i="21"/>
  <c r="E15" i="21"/>
  <c r="D16" i="21"/>
  <c r="J17" i="21"/>
  <c r="E19" i="21"/>
  <c r="D20" i="21"/>
  <c r="J21" i="21"/>
  <c r="E23" i="21"/>
  <c r="D24" i="21"/>
  <c r="J25" i="21"/>
  <c r="E27" i="21"/>
  <c r="D28" i="21"/>
  <c r="J29" i="21"/>
  <c r="E31" i="21"/>
  <c r="D32" i="21"/>
  <c r="J33" i="21"/>
  <c r="E35" i="21"/>
  <c r="D36" i="21"/>
  <c r="J37" i="21"/>
  <c r="E39" i="21"/>
  <c r="D40" i="21"/>
  <c r="J41" i="21"/>
  <c r="E43" i="21"/>
  <c r="D44" i="21"/>
  <c r="J45" i="21"/>
  <c r="E47" i="21"/>
  <c r="D48" i="21"/>
  <c r="J49" i="21"/>
  <c r="E51" i="21"/>
  <c r="D52" i="21"/>
  <c r="J53" i="21"/>
  <c r="E55" i="21"/>
  <c r="D56" i="21"/>
  <c r="J57" i="21"/>
  <c r="E59" i="21"/>
  <c r="D60" i="21"/>
  <c r="J61" i="21"/>
  <c r="I6" i="20"/>
  <c r="H7" i="20"/>
  <c r="F8" i="20"/>
  <c r="E9" i="20"/>
  <c r="D10" i="20"/>
  <c r="C11" i="20"/>
  <c r="K11" i="20"/>
  <c r="B12" i="20"/>
  <c r="J12" i="20"/>
  <c r="J13" i="20"/>
  <c r="I14" i="20"/>
  <c r="H15" i="20"/>
  <c r="F16" i="20"/>
  <c r="E17" i="20"/>
  <c r="D18" i="20"/>
  <c r="C19" i="20"/>
  <c r="K19" i="20"/>
  <c r="B20" i="20"/>
  <c r="J20" i="20"/>
  <c r="J21" i="20"/>
  <c r="I22" i="20"/>
  <c r="H23" i="20"/>
  <c r="F24" i="20"/>
  <c r="E25" i="20"/>
  <c r="D26" i="20"/>
  <c r="C27" i="20"/>
  <c r="K27" i="20"/>
  <c r="B28" i="20"/>
  <c r="J28" i="20"/>
  <c r="I30" i="20"/>
  <c r="H31" i="20"/>
  <c r="F32" i="20"/>
  <c r="G33" i="20"/>
  <c r="F33" i="20"/>
  <c r="E34" i="20"/>
  <c r="G35" i="20"/>
  <c r="F35" i="20"/>
  <c r="E36" i="20"/>
  <c r="F37" i="20"/>
  <c r="E38" i="20"/>
  <c r="F39" i="20"/>
  <c r="E40" i="20"/>
  <c r="F41" i="20"/>
  <c r="E42" i="20"/>
  <c r="F43" i="20"/>
  <c r="E44" i="20"/>
  <c r="F45" i="20"/>
  <c r="E46" i="20"/>
  <c r="F47" i="20"/>
  <c r="E48" i="20"/>
  <c r="F49" i="20"/>
  <c r="E50" i="20"/>
  <c r="F51" i="20"/>
  <c r="E52" i="20"/>
  <c r="F53" i="20"/>
  <c r="E54" i="20"/>
  <c r="F55" i="20"/>
  <c r="E56" i="20"/>
  <c r="F57" i="20"/>
  <c r="E58" i="20"/>
  <c r="F59" i="20"/>
  <c r="E60" i="20"/>
  <c r="F61" i="20"/>
  <c r="E62" i="20"/>
  <c r="E5" i="20"/>
  <c r="K6" i="20"/>
  <c r="I7" i="20"/>
  <c r="H8" i="20"/>
  <c r="G8" i="20"/>
  <c r="F9" i="20"/>
  <c r="E10" i="20"/>
  <c r="D11" i="20"/>
  <c r="C12" i="20"/>
  <c r="K14" i="20"/>
  <c r="I15" i="20"/>
  <c r="H16" i="20"/>
  <c r="G16" i="20"/>
  <c r="F17" i="20"/>
  <c r="E18" i="20"/>
  <c r="D19" i="20"/>
  <c r="C20" i="20"/>
  <c r="K22" i="20"/>
  <c r="I23" i="20"/>
  <c r="H24" i="20"/>
  <c r="G24" i="20"/>
  <c r="F25" i="20"/>
  <c r="E26" i="20"/>
  <c r="D27" i="20"/>
  <c r="C28" i="20"/>
  <c r="K30" i="20"/>
  <c r="I31" i="20"/>
  <c r="H32" i="20"/>
  <c r="G32" i="20"/>
  <c r="F34" i="20"/>
  <c r="G34" i="20"/>
  <c r="F36" i="20"/>
  <c r="G36" i="20"/>
  <c r="F38" i="20"/>
  <c r="G38" i="20"/>
  <c r="F40" i="20"/>
  <c r="G40" i="20"/>
  <c r="F42" i="20"/>
  <c r="G42" i="20"/>
  <c r="F44" i="20"/>
  <c r="G44" i="20"/>
  <c r="F46" i="20"/>
  <c r="G46" i="20"/>
  <c r="F48" i="20"/>
  <c r="G48" i="20"/>
  <c r="F50" i="20"/>
  <c r="G50" i="20"/>
  <c r="F52" i="20"/>
  <c r="G52" i="20"/>
  <c r="F54" i="20"/>
  <c r="G54" i="20"/>
  <c r="F56" i="20"/>
  <c r="G56" i="20"/>
  <c r="F58" i="20"/>
  <c r="G58" i="20"/>
  <c r="F60" i="20"/>
  <c r="G60" i="20"/>
  <c r="F62" i="20"/>
  <c r="G62" i="20"/>
  <c r="F5" i="20"/>
  <c r="B6" i="20"/>
  <c r="J6" i="20"/>
  <c r="J7" i="20"/>
  <c r="I8" i="20"/>
  <c r="H9" i="20"/>
  <c r="F10" i="20"/>
  <c r="E11" i="20"/>
  <c r="D12" i="20"/>
  <c r="B13" i="20"/>
  <c r="C13" i="20"/>
  <c r="K13" i="20"/>
  <c r="B14" i="20"/>
  <c r="J14" i="20"/>
  <c r="J15" i="20"/>
  <c r="I16" i="20"/>
  <c r="H17" i="20"/>
  <c r="F18" i="20"/>
  <c r="E19" i="20"/>
  <c r="D20" i="20"/>
  <c r="B21" i="20"/>
  <c r="C21" i="20"/>
  <c r="K21" i="20"/>
  <c r="B22" i="20"/>
  <c r="J22" i="20"/>
  <c r="J23" i="20"/>
  <c r="I24" i="20"/>
  <c r="H25" i="20"/>
  <c r="F26" i="20"/>
  <c r="E27" i="20"/>
  <c r="D28" i="20"/>
  <c r="B29" i="20"/>
  <c r="C29" i="20"/>
  <c r="K29" i="20"/>
  <c r="B30" i="20"/>
  <c r="J30" i="20"/>
  <c r="J31" i="20"/>
  <c r="I32" i="20"/>
  <c r="I33" i="20"/>
  <c r="H34" i="20"/>
  <c r="I35" i="20"/>
  <c r="H36" i="20"/>
  <c r="I37" i="20"/>
  <c r="H38" i="20"/>
  <c r="I39" i="20"/>
  <c r="H40" i="20"/>
  <c r="I41" i="20"/>
  <c r="H42" i="20"/>
  <c r="I43" i="20"/>
  <c r="H44" i="20"/>
  <c r="I45" i="20"/>
  <c r="H46" i="20"/>
  <c r="I47" i="20"/>
  <c r="H48" i="20"/>
  <c r="I49" i="20"/>
  <c r="H50" i="20"/>
  <c r="I51" i="20"/>
  <c r="H52" i="20"/>
  <c r="I53" i="20"/>
  <c r="H54" i="20"/>
  <c r="I55" i="20"/>
  <c r="H56" i="20"/>
  <c r="I57" i="20"/>
  <c r="H58" i="20"/>
  <c r="I59" i="20"/>
  <c r="H60" i="20"/>
  <c r="I61" i="20"/>
  <c r="H62" i="20"/>
  <c r="C6" i="20"/>
  <c r="I9" i="20"/>
  <c r="H10" i="20"/>
  <c r="G10" i="20"/>
  <c r="F11" i="20"/>
  <c r="E12" i="20"/>
  <c r="D13" i="20"/>
  <c r="C14" i="20"/>
  <c r="I17" i="20"/>
  <c r="H18" i="20"/>
  <c r="G18" i="20"/>
  <c r="F19" i="20"/>
  <c r="E20" i="20"/>
  <c r="D21" i="20"/>
  <c r="C22" i="20"/>
  <c r="I25" i="20"/>
  <c r="H26" i="20"/>
  <c r="G26" i="20"/>
  <c r="F27" i="20"/>
  <c r="E28" i="20"/>
  <c r="D29" i="20"/>
  <c r="C30" i="20"/>
  <c r="I34" i="20"/>
  <c r="I36" i="20"/>
  <c r="I38" i="20"/>
  <c r="I40" i="20"/>
  <c r="I42" i="20"/>
  <c r="I44" i="20"/>
  <c r="J45" i="20"/>
  <c r="I46" i="20"/>
  <c r="J47" i="20"/>
  <c r="I48" i="20"/>
  <c r="J49" i="20"/>
  <c r="I50" i="20"/>
  <c r="J51" i="20"/>
  <c r="I52" i="20"/>
  <c r="J53" i="20"/>
  <c r="I54" i="20"/>
  <c r="J55" i="20"/>
  <c r="I56" i="20"/>
  <c r="J57" i="20"/>
  <c r="I58" i="20"/>
  <c r="J59" i="20"/>
  <c r="I60" i="20"/>
  <c r="J61" i="20"/>
  <c r="K62" i="20"/>
  <c r="I62" i="20"/>
  <c r="D6" i="20"/>
  <c r="B7" i="20"/>
  <c r="C7" i="20"/>
  <c r="K7" i="20"/>
  <c r="B8" i="20"/>
  <c r="J8" i="20"/>
  <c r="F12" i="20"/>
  <c r="E13" i="20"/>
  <c r="D14" i="20"/>
  <c r="B15" i="20"/>
  <c r="C15" i="20"/>
  <c r="K15" i="20"/>
  <c r="B16" i="20"/>
  <c r="J16" i="20"/>
  <c r="F20" i="20"/>
  <c r="E21" i="20"/>
  <c r="D22" i="20"/>
  <c r="B23" i="20"/>
  <c r="C23" i="20"/>
  <c r="K23" i="20"/>
  <c r="B24" i="20"/>
  <c r="J24" i="20"/>
  <c r="F28" i="20"/>
  <c r="E29" i="20"/>
  <c r="D30" i="20"/>
  <c r="B31" i="20"/>
  <c r="C31" i="20"/>
  <c r="K31" i="20"/>
  <c r="B32" i="20"/>
  <c r="J32" i="20"/>
  <c r="B34" i="20"/>
  <c r="J34" i="20"/>
  <c r="B36" i="20"/>
  <c r="J36" i="20"/>
  <c r="B38" i="20"/>
  <c r="J38" i="20"/>
  <c r="B40" i="20"/>
  <c r="J40" i="20"/>
  <c r="B42" i="20"/>
  <c r="J42" i="20"/>
  <c r="B44" i="20"/>
  <c r="J44" i="20"/>
  <c r="B46" i="20"/>
  <c r="J46" i="20"/>
  <c r="B48" i="20"/>
  <c r="J48" i="20"/>
  <c r="B50" i="20"/>
  <c r="J50" i="20"/>
  <c r="B52" i="20"/>
  <c r="J52" i="20"/>
  <c r="B54" i="20"/>
  <c r="J54" i="20"/>
  <c r="B56" i="20"/>
  <c r="J56" i="20"/>
  <c r="B58" i="20"/>
  <c r="J58" i="20"/>
  <c r="B60" i="20"/>
  <c r="J60" i="20"/>
  <c r="B62" i="20"/>
  <c r="J62" i="20"/>
  <c r="E6" i="20"/>
  <c r="D7" i="20"/>
  <c r="C8" i="20"/>
  <c r="I11" i="20"/>
  <c r="H12" i="20"/>
  <c r="G12" i="20"/>
  <c r="F13" i="20"/>
  <c r="E14" i="20"/>
  <c r="D15" i="20"/>
  <c r="C16" i="20"/>
  <c r="I19" i="20"/>
  <c r="H20" i="20"/>
  <c r="G20" i="20"/>
  <c r="F21" i="20"/>
  <c r="E22" i="20"/>
  <c r="D23" i="20"/>
  <c r="C24" i="20"/>
  <c r="I27" i="20"/>
  <c r="H28" i="20"/>
  <c r="G28" i="20"/>
  <c r="F29" i="20"/>
  <c r="E30" i="20"/>
  <c r="D31" i="20"/>
  <c r="C33" i="20"/>
  <c r="K33" i="20"/>
  <c r="C35" i="20"/>
  <c r="K35" i="20"/>
  <c r="C37" i="20"/>
  <c r="K37" i="20"/>
  <c r="C39" i="20"/>
  <c r="K39" i="20"/>
  <c r="C41" i="20"/>
  <c r="K41" i="20"/>
  <c r="C43" i="20"/>
  <c r="K43" i="20"/>
  <c r="C45" i="20"/>
  <c r="K45" i="20"/>
  <c r="C47" i="20"/>
  <c r="K47" i="20"/>
  <c r="C49" i="20"/>
  <c r="K49" i="20"/>
  <c r="C51" i="20"/>
  <c r="K51" i="20"/>
  <c r="C53" i="20"/>
  <c r="K53" i="20"/>
  <c r="C55" i="20"/>
  <c r="K55" i="20"/>
  <c r="C57" i="20"/>
  <c r="K57" i="20"/>
  <c r="C59" i="20"/>
  <c r="K59" i="20"/>
  <c r="C61" i="20"/>
  <c r="K61" i="20"/>
  <c r="K5" i="19"/>
  <c r="H6" i="19"/>
  <c r="G7" i="19"/>
  <c r="D8" i="19"/>
  <c r="I10" i="19"/>
  <c r="I11" i="19"/>
  <c r="F12" i="19"/>
  <c r="F13" i="19"/>
  <c r="E13" i="19"/>
  <c r="C14" i="19"/>
  <c r="H17" i="19"/>
  <c r="E18" i="19"/>
  <c r="D19" i="19"/>
  <c r="B20" i="19"/>
  <c r="J21" i="19"/>
  <c r="H22" i="19"/>
  <c r="G23" i="19"/>
  <c r="D24" i="19"/>
  <c r="I26" i="19"/>
  <c r="I27" i="19"/>
  <c r="F28" i="19"/>
  <c r="F29" i="19"/>
  <c r="E29" i="19"/>
  <c r="C30" i="19"/>
  <c r="H33" i="19"/>
  <c r="E34" i="19"/>
  <c r="D35" i="19"/>
  <c r="B36" i="19"/>
  <c r="J37" i="19"/>
  <c r="H38" i="19"/>
  <c r="G39" i="19"/>
  <c r="D40" i="19"/>
  <c r="I42" i="19"/>
  <c r="I43" i="19"/>
  <c r="F44" i="19"/>
  <c r="F45" i="19"/>
  <c r="E45" i="19"/>
  <c r="G47" i="19"/>
  <c r="K48" i="19"/>
  <c r="I48" i="19"/>
  <c r="G51" i="19"/>
  <c r="K52" i="19"/>
  <c r="I52" i="19"/>
  <c r="G55" i="19"/>
  <c r="K56" i="19"/>
  <c r="I56" i="19"/>
  <c r="G59" i="19"/>
  <c r="K60" i="19"/>
  <c r="I60" i="19"/>
  <c r="C61" i="19"/>
  <c r="K61" i="19"/>
  <c r="E8" i="19"/>
  <c r="D9" i="19"/>
  <c r="B10" i="19"/>
  <c r="D14" i="19"/>
  <c r="I16" i="19"/>
  <c r="I17" i="19"/>
  <c r="F18" i="19"/>
  <c r="E19" i="19"/>
  <c r="C20" i="19"/>
  <c r="E24" i="19"/>
  <c r="D25" i="19"/>
  <c r="B26" i="19"/>
  <c r="D30" i="19"/>
  <c r="K32" i="19"/>
  <c r="I32" i="19"/>
  <c r="I33" i="19"/>
  <c r="F34" i="19"/>
  <c r="E35" i="19"/>
  <c r="C36" i="19"/>
  <c r="J38" i="19"/>
  <c r="E40" i="19"/>
  <c r="D41" i="19"/>
  <c r="B42" i="19"/>
  <c r="E46" i="19"/>
  <c r="H47" i="19"/>
  <c r="B48" i="19"/>
  <c r="J48" i="19"/>
  <c r="C50" i="19"/>
  <c r="H51" i="19"/>
  <c r="B52" i="19"/>
  <c r="J52" i="19"/>
  <c r="C54" i="19"/>
  <c r="H55" i="19"/>
  <c r="B56" i="19"/>
  <c r="J56" i="19"/>
  <c r="C58" i="19"/>
  <c r="H59" i="19"/>
  <c r="B60" i="19"/>
  <c r="J60" i="19"/>
  <c r="C62" i="19"/>
  <c r="E5" i="19"/>
  <c r="K6" i="19"/>
  <c r="I6" i="19"/>
  <c r="I7" i="19"/>
  <c r="F8" i="19"/>
  <c r="F9" i="19"/>
  <c r="E9" i="19"/>
  <c r="C10" i="19"/>
  <c r="J12" i="19"/>
  <c r="H13" i="19"/>
  <c r="E14" i="19"/>
  <c r="D15" i="19"/>
  <c r="B16" i="19"/>
  <c r="J17" i="19"/>
  <c r="H18" i="19"/>
  <c r="G19" i="19"/>
  <c r="D20" i="19"/>
  <c r="B21" i="19"/>
  <c r="C21" i="19"/>
  <c r="K22" i="19"/>
  <c r="I22" i="19"/>
  <c r="I23" i="19"/>
  <c r="F24" i="19"/>
  <c r="F25" i="19"/>
  <c r="E25" i="19"/>
  <c r="C26" i="19"/>
  <c r="J28" i="19"/>
  <c r="H29" i="19"/>
  <c r="E30" i="19"/>
  <c r="D31" i="19"/>
  <c r="B32" i="19"/>
  <c r="J33" i="19"/>
  <c r="H34" i="19"/>
  <c r="G35" i="19"/>
  <c r="D36" i="19"/>
  <c r="B37" i="19"/>
  <c r="K38" i="19"/>
  <c r="I38" i="19"/>
  <c r="I39" i="19"/>
  <c r="F40" i="19"/>
  <c r="F41" i="19"/>
  <c r="E41" i="19"/>
  <c r="C42" i="19"/>
  <c r="J44" i="19"/>
  <c r="H45" i="19"/>
  <c r="F46" i="19"/>
  <c r="J47" i="19"/>
  <c r="E49" i="19"/>
  <c r="J51" i="19"/>
  <c r="E53" i="19"/>
  <c r="J55" i="19"/>
  <c r="E57" i="19"/>
  <c r="J59" i="19"/>
  <c r="E61" i="19"/>
  <c r="F5" i="19"/>
  <c r="B6" i="19"/>
  <c r="J7" i="19"/>
  <c r="H8" i="19"/>
  <c r="G9" i="19"/>
  <c r="D10" i="19"/>
  <c r="C11" i="19"/>
  <c r="K12" i="19"/>
  <c r="I12" i="19"/>
  <c r="I13" i="19"/>
  <c r="F14" i="19"/>
  <c r="F15" i="19"/>
  <c r="E15" i="19"/>
  <c r="C16" i="19"/>
  <c r="J18" i="19"/>
  <c r="H19" i="19"/>
  <c r="E20" i="19"/>
  <c r="D21" i="19"/>
  <c r="B22" i="19"/>
  <c r="J23" i="19"/>
  <c r="H24" i="19"/>
  <c r="G25" i="19"/>
  <c r="D26" i="19"/>
  <c r="K28" i="19"/>
  <c r="I28" i="19"/>
  <c r="I29" i="19"/>
  <c r="F30" i="19"/>
  <c r="F31" i="19"/>
  <c r="E31" i="19"/>
  <c r="C32" i="19"/>
  <c r="J34" i="19"/>
  <c r="H35" i="19"/>
  <c r="E36" i="19"/>
  <c r="D37" i="19"/>
  <c r="B38" i="19"/>
  <c r="J39" i="19"/>
  <c r="H40" i="19"/>
  <c r="G41" i="19"/>
  <c r="D42" i="19"/>
  <c r="K44" i="19"/>
  <c r="I44" i="19"/>
  <c r="I45" i="19"/>
  <c r="H46" i="19"/>
  <c r="B49" i="19"/>
  <c r="F49" i="19"/>
  <c r="F50" i="19"/>
  <c r="B53" i="19"/>
  <c r="F53" i="19"/>
  <c r="F54" i="19"/>
  <c r="B57" i="19"/>
  <c r="F57" i="19"/>
  <c r="F58" i="19"/>
  <c r="B61" i="19"/>
  <c r="F61" i="19"/>
  <c r="F62" i="19"/>
  <c r="C6" i="19"/>
  <c r="E10" i="19"/>
  <c r="D11" i="19"/>
  <c r="B12" i="19"/>
  <c r="D16" i="19"/>
  <c r="I18" i="19"/>
  <c r="I19" i="19"/>
  <c r="F20" i="19"/>
  <c r="E21" i="19"/>
  <c r="C22" i="19"/>
  <c r="E26" i="19"/>
  <c r="D27" i="19"/>
  <c r="B28" i="19"/>
  <c r="D32" i="19"/>
  <c r="I34" i="19"/>
  <c r="I35" i="19"/>
  <c r="F36" i="19"/>
  <c r="E37" i="19"/>
  <c r="C38" i="19"/>
  <c r="E42" i="19"/>
  <c r="D43" i="19"/>
  <c r="B44" i="19"/>
  <c r="I46" i="19"/>
  <c r="G49" i="19"/>
  <c r="K50" i="19"/>
  <c r="I50" i="19"/>
  <c r="G53" i="19"/>
  <c r="K54" i="19"/>
  <c r="I54" i="19"/>
  <c r="G57" i="19"/>
  <c r="K58" i="19"/>
  <c r="I58" i="19"/>
  <c r="G61" i="19"/>
  <c r="K62" i="19"/>
  <c r="I62" i="19"/>
  <c r="D6" i="19"/>
  <c r="B7" i="19"/>
  <c r="I8" i="19"/>
  <c r="I9" i="19"/>
  <c r="F10" i="19"/>
  <c r="E11" i="19"/>
  <c r="C12" i="19"/>
  <c r="E16" i="19"/>
  <c r="D17" i="19"/>
  <c r="B18" i="19"/>
  <c r="G20" i="19"/>
  <c r="D22" i="19"/>
  <c r="B23" i="19"/>
  <c r="I24" i="19"/>
  <c r="I25" i="19"/>
  <c r="F26" i="19"/>
  <c r="E27" i="19"/>
  <c r="C28" i="19"/>
  <c r="E32" i="19"/>
  <c r="D33" i="19"/>
  <c r="B34" i="19"/>
  <c r="D38" i="19"/>
  <c r="B39" i="19"/>
  <c r="I40" i="19"/>
  <c r="I41" i="19"/>
  <c r="F42" i="19"/>
  <c r="E43" i="19"/>
  <c r="C44" i="19"/>
  <c r="B46" i="19"/>
  <c r="J46" i="19"/>
  <c r="C48" i="19"/>
  <c r="H49" i="19"/>
  <c r="B50" i="19"/>
  <c r="J50" i="19"/>
  <c r="C52" i="19"/>
  <c r="H53" i="19"/>
  <c r="B54" i="19"/>
  <c r="J54" i="19"/>
  <c r="C56" i="19"/>
  <c r="H57" i="19"/>
  <c r="B58" i="19"/>
  <c r="J58" i="19"/>
  <c r="C60" i="19"/>
  <c r="B62" i="19"/>
  <c r="J62" i="19"/>
  <c r="E62" i="19"/>
  <c r="I61" i="19"/>
  <c r="E60" i="19"/>
  <c r="I59" i="19"/>
  <c r="E58" i="19"/>
  <c r="I57" i="19"/>
  <c r="E56" i="19"/>
  <c r="I55" i="19"/>
  <c r="E54" i="19"/>
  <c r="I53" i="19"/>
  <c r="E52" i="19"/>
  <c r="I51" i="19"/>
  <c r="E50" i="19"/>
  <c r="I49" i="19"/>
  <c r="E48" i="19"/>
  <c r="I47" i="19"/>
  <c r="H62" i="19"/>
  <c r="D61" i="19"/>
  <c r="H60" i="19"/>
  <c r="D59" i="19"/>
  <c r="H58" i="19"/>
  <c r="D57" i="19"/>
  <c r="H56" i="19"/>
  <c r="D55" i="19"/>
  <c r="H54" i="19"/>
  <c r="D53" i="19"/>
  <c r="H52" i="19"/>
  <c r="D51" i="19"/>
  <c r="H50" i="19"/>
  <c r="D49" i="19"/>
  <c r="H48" i="19"/>
  <c r="D47" i="19"/>
  <c r="G62" i="19"/>
  <c r="G60" i="19"/>
  <c r="K59" i="19"/>
  <c r="C59" i="19"/>
  <c r="G58" i="19"/>
  <c r="K57" i="19"/>
  <c r="C57" i="19"/>
  <c r="G56" i="19"/>
  <c r="K55" i="19"/>
  <c r="C55" i="19"/>
  <c r="G54" i="19"/>
  <c r="K53" i="19"/>
  <c r="C53" i="19"/>
  <c r="G52" i="19"/>
  <c r="K51" i="19"/>
  <c r="C51" i="19"/>
  <c r="G50" i="19"/>
  <c r="K49" i="19"/>
  <c r="C49" i="19"/>
  <c r="G48" i="19"/>
  <c r="K47" i="19"/>
  <c r="C47" i="19"/>
  <c r="G46" i="19"/>
  <c r="K45" i="19"/>
  <c r="C45" i="19"/>
  <c r="G44" i="19"/>
  <c r="K43" i="19"/>
  <c r="C43" i="19"/>
  <c r="G42" i="19"/>
  <c r="K41" i="19"/>
  <c r="C41" i="19"/>
  <c r="G40" i="19"/>
  <c r="K39" i="19"/>
  <c r="C39" i="19"/>
  <c r="G38" i="19"/>
  <c r="K37" i="19"/>
  <c r="C37" i="19"/>
  <c r="G36" i="19"/>
  <c r="K35" i="19"/>
  <c r="C35" i="19"/>
  <c r="G34" i="19"/>
  <c r="K33" i="19"/>
  <c r="C33" i="19"/>
  <c r="G32" i="19"/>
  <c r="K31" i="19"/>
  <c r="C31" i="19"/>
  <c r="G30" i="19"/>
  <c r="K29" i="19"/>
  <c r="C29" i="19"/>
  <c r="G28" i="19"/>
  <c r="K27" i="19"/>
  <c r="C27" i="19"/>
  <c r="G26" i="19"/>
  <c r="K25" i="19"/>
  <c r="C25" i="19"/>
  <c r="G24" i="19"/>
  <c r="K23" i="19"/>
  <c r="C23" i="19"/>
  <c r="G22" i="19"/>
  <c r="K21" i="19"/>
  <c r="K19" i="19"/>
  <c r="C19" i="19"/>
  <c r="G18" i="19"/>
  <c r="K17" i="19"/>
  <c r="C17" i="19"/>
  <c r="G16" i="19"/>
  <c r="K15" i="19"/>
  <c r="C15" i="19"/>
  <c r="G14" i="19"/>
  <c r="K13" i="19"/>
  <c r="C13" i="19"/>
  <c r="G12" i="19"/>
  <c r="K11" i="19"/>
  <c r="K9" i="19"/>
  <c r="C9" i="19"/>
  <c r="G8" i="19"/>
  <c r="K7" i="19"/>
  <c r="C7" i="19"/>
  <c r="G6" i="19"/>
  <c r="I5" i="19"/>
  <c r="E6" i="19"/>
  <c r="D7" i="19"/>
  <c r="B8" i="19"/>
  <c r="G10" i="19"/>
  <c r="D12" i="19"/>
  <c r="B13" i="19"/>
  <c r="K14" i="19"/>
  <c r="I14" i="19"/>
  <c r="I15" i="19"/>
  <c r="F16" i="19"/>
  <c r="E17" i="19"/>
  <c r="C18" i="19"/>
  <c r="J20" i="19"/>
  <c r="E22" i="19"/>
  <c r="D23" i="19"/>
  <c r="B24" i="19"/>
  <c r="D28" i="19"/>
  <c r="B29" i="19"/>
  <c r="K30" i="19"/>
  <c r="I30" i="19"/>
  <c r="I31" i="19"/>
  <c r="F32" i="19"/>
  <c r="E33" i="19"/>
  <c r="C34" i="19"/>
  <c r="J36" i="19"/>
  <c r="E38" i="19"/>
  <c r="D39" i="19"/>
  <c r="B40" i="19"/>
  <c r="D44" i="19"/>
  <c r="B45" i="19"/>
  <c r="E47" i="19"/>
  <c r="D48" i="19"/>
  <c r="J49" i="19"/>
  <c r="E51" i="19"/>
  <c r="D52" i="19"/>
  <c r="J53" i="19"/>
  <c r="E55" i="19"/>
  <c r="D56" i="19"/>
  <c r="J57" i="19"/>
  <c r="E59" i="19"/>
  <c r="D60" i="19"/>
  <c r="J61" i="19"/>
  <c r="E8" i="18"/>
  <c r="D9" i="18"/>
  <c r="H10" i="18"/>
  <c r="J11" i="18"/>
  <c r="C12" i="18"/>
  <c r="K12" i="18"/>
  <c r="E14" i="18"/>
  <c r="E15" i="18"/>
  <c r="G15" i="18"/>
  <c r="I16" i="18"/>
  <c r="D18" i="18"/>
  <c r="H22" i="18"/>
  <c r="C25" i="18"/>
  <c r="K25" i="18"/>
  <c r="G26" i="18"/>
  <c r="D31" i="18"/>
  <c r="H31" i="18"/>
  <c r="D32" i="18"/>
  <c r="G33" i="18"/>
  <c r="C34" i="18"/>
  <c r="K34" i="18"/>
  <c r="H38" i="18"/>
  <c r="C41" i="18"/>
  <c r="K41" i="18"/>
  <c r="G42" i="18"/>
  <c r="D47" i="18"/>
  <c r="H47" i="18"/>
  <c r="D48" i="18"/>
  <c r="G49" i="18"/>
  <c r="C50" i="18"/>
  <c r="K50" i="18"/>
  <c r="H54" i="18"/>
  <c r="C57" i="18"/>
  <c r="K57" i="18"/>
  <c r="G58" i="18"/>
  <c r="F8" i="18"/>
  <c r="E9" i="18"/>
  <c r="G9" i="18"/>
  <c r="I10" i="18"/>
  <c r="D12" i="18"/>
  <c r="F14" i="18"/>
  <c r="G14" i="18"/>
  <c r="I15" i="18"/>
  <c r="H15" i="18"/>
  <c r="C17" i="18"/>
  <c r="K17" i="18"/>
  <c r="D19" i="18"/>
  <c r="G19" i="18"/>
  <c r="C20" i="18"/>
  <c r="K20" i="18"/>
  <c r="H24" i="18"/>
  <c r="C27" i="18"/>
  <c r="K27" i="18"/>
  <c r="G28" i="18"/>
  <c r="D33" i="18"/>
  <c r="H33" i="18"/>
  <c r="D34" i="18"/>
  <c r="G35" i="18"/>
  <c r="C36" i="18"/>
  <c r="K36" i="18"/>
  <c r="H40" i="18"/>
  <c r="C43" i="18"/>
  <c r="K43" i="18"/>
  <c r="G44" i="18"/>
  <c r="D49" i="18"/>
  <c r="H49" i="18"/>
  <c r="D50" i="18"/>
  <c r="G51" i="18"/>
  <c r="C52" i="18"/>
  <c r="K52" i="18"/>
  <c r="H56" i="18"/>
  <c r="C59" i="18"/>
  <c r="K59" i="18"/>
  <c r="G60" i="18"/>
  <c r="I7" i="18"/>
  <c r="H8" i="18"/>
  <c r="G8" i="18"/>
  <c r="I9" i="18"/>
  <c r="H9" i="18"/>
  <c r="C11" i="18"/>
  <c r="K11" i="18"/>
  <c r="D13" i="18"/>
  <c r="H14" i="18"/>
  <c r="C16" i="18"/>
  <c r="K16" i="18"/>
  <c r="E18" i="18"/>
  <c r="E19" i="18"/>
  <c r="H19" i="18"/>
  <c r="D20" i="18"/>
  <c r="G21" i="18"/>
  <c r="C22" i="18"/>
  <c r="K22" i="18"/>
  <c r="H26" i="18"/>
  <c r="F28" i="18"/>
  <c r="C29" i="18"/>
  <c r="K29" i="18"/>
  <c r="G30" i="18"/>
  <c r="D35" i="18"/>
  <c r="H35" i="18"/>
  <c r="D36" i="18"/>
  <c r="G37" i="18"/>
  <c r="C38" i="18"/>
  <c r="K38" i="18"/>
  <c r="H42" i="18"/>
  <c r="F44" i="18"/>
  <c r="C45" i="18"/>
  <c r="K45" i="18"/>
  <c r="G46" i="18"/>
  <c r="D51" i="18"/>
  <c r="H51" i="18"/>
  <c r="D52" i="18"/>
  <c r="G53" i="18"/>
  <c r="C54" i="18"/>
  <c r="K54" i="18"/>
  <c r="H58" i="18"/>
  <c r="C61" i="18"/>
  <c r="K61" i="18"/>
  <c r="G62" i="18"/>
  <c r="I8" i="18"/>
  <c r="C10" i="18"/>
  <c r="K10" i="18"/>
  <c r="E12" i="18"/>
  <c r="E13" i="18"/>
  <c r="G13" i="18"/>
  <c r="I14" i="18"/>
  <c r="D16" i="18"/>
  <c r="B17" i="18"/>
  <c r="F18" i="18"/>
  <c r="G18" i="18"/>
  <c r="D21" i="18"/>
  <c r="H21" i="18"/>
  <c r="D22" i="18"/>
  <c r="G23" i="18"/>
  <c r="C24" i="18"/>
  <c r="K24" i="18"/>
  <c r="H28" i="18"/>
  <c r="F30" i="18"/>
  <c r="C31" i="18"/>
  <c r="K31" i="18"/>
  <c r="G32" i="18"/>
  <c r="D37" i="18"/>
  <c r="H37" i="18"/>
  <c r="D38" i="18"/>
  <c r="G39" i="18"/>
  <c r="C40" i="18"/>
  <c r="K40" i="18"/>
  <c r="H44" i="18"/>
  <c r="F46" i="18"/>
  <c r="C47" i="18"/>
  <c r="K47" i="18"/>
  <c r="G48" i="18"/>
  <c r="D53" i="18"/>
  <c r="H53" i="18"/>
  <c r="D54" i="18"/>
  <c r="G55" i="18"/>
  <c r="C56" i="18"/>
  <c r="K56" i="18"/>
  <c r="H60" i="18"/>
  <c r="E62" i="18"/>
  <c r="I61" i="18"/>
  <c r="E60" i="18"/>
  <c r="I59" i="18"/>
  <c r="E58" i="18"/>
  <c r="I57" i="18"/>
  <c r="E56" i="18"/>
  <c r="I55" i="18"/>
  <c r="E54" i="18"/>
  <c r="I53" i="18"/>
  <c r="E52" i="18"/>
  <c r="I51" i="18"/>
  <c r="E50" i="18"/>
  <c r="I49" i="18"/>
  <c r="E48" i="18"/>
  <c r="I47" i="18"/>
  <c r="E46" i="18"/>
  <c r="I45" i="18"/>
  <c r="E44" i="18"/>
  <c r="I43" i="18"/>
  <c r="E42" i="18"/>
  <c r="I41" i="18"/>
  <c r="E40" i="18"/>
  <c r="I39" i="18"/>
  <c r="E38" i="18"/>
  <c r="I37" i="18"/>
  <c r="E36" i="18"/>
  <c r="I35" i="18"/>
  <c r="E34" i="18"/>
  <c r="I33" i="18"/>
  <c r="E32" i="18"/>
  <c r="I31" i="18"/>
  <c r="E30" i="18"/>
  <c r="I29" i="18"/>
  <c r="E28" i="18"/>
  <c r="I27" i="18"/>
  <c r="E26" i="18"/>
  <c r="I25" i="18"/>
  <c r="E24" i="18"/>
  <c r="I23" i="18"/>
  <c r="E22" i="18"/>
  <c r="I21" i="18"/>
  <c r="E20" i="18"/>
  <c r="I19" i="18"/>
  <c r="J62" i="18"/>
  <c r="B62" i="18"/>
  <c r="F61" i="18"/>
  <c r="J60" i="18"/>
  <c r="B60" i="18"/>
  <c r="F59" i="18"/>
  <c r="J58" i="18"/>
  <c r="B58" i="18"/>
  <c r="F57" i="18"/>
  <c r="J56" i="18"/>
  <c r="B56" i="18"/>
  <c r="F55" i="18"/>
  <c r="J54" i="18"/>
  <c r="B54" i="18"/>
  <c r="F53" i="18"/>
  <c r="J52" i="18"/>
  <c r="B52" i="18"/>
  <c r="F51" i="18"/>
  <c r="J50" i="18"/>
  <c r="B50" i="18"/>
  <c r="F49" i="18"/>
  <c r="J48" i="18"/>
  <c r="B48" i="18"/>
  <c r="F47" i="18"/>
  <c r="J46" i="18"/>
  <c r="B46" i="18"/>
  <c r="F45" i="18"/>
  <c r="J44" i="18"/>
  <c r="B44" i="18"/>
  <c r="F43" i="18"/>
  <c r="J42" i="18"/>
  <c r="B42" i="18"/>
  <c r="F41" i="18"/>
  <c r="J40" i="18"/>
  <c r="B40" i="18"/>
  <c r="F39" i="18"/>
  <c r="J38" i="18"/>
  <c r="B38" i="18"/>
  <c r="F37" i="18"/>
  <c r="J36" i="18"/>
  <c r="B36" i="18"/>
  <c r="F35" i="18"/>
  <c r="J34" i="18"/>
  <c r="B34" i="18"/>
  <c r="F33" i="18"/>
  <c r="J32" i="18"/>
  <c r="B32" i="18"/>
  <c r="F31" i="18"/>
  <c r="J30" i="18"/>
  <c r="B30" i="18"/>
  <c r="F29" i="18"/>
  <c r="J28" i="18"/>
  <c r="B28" i="18"/>
  <c r="F27" i="18"/>
  <c r="J26" i="18"/>
  <c r="B26" i="18"/>
  <c r="F25" i="18"/>
  <c r="J24" i="18"/>
  <c r="B24" i="18"/>
  <c r="F23" i="18"/>
  <c r="J22" i="18"/>
  <c r="B22" i="18"/>
  <c r="F21" i="18"/>
  <c r="J20" i="18"/>
  <c r="B20" i="18"/>
  <c r="F19" i="18"/>
  <c r="J18" i="18"/>
  <c r="B18" i="18"/>
  <c r="F17" i="18"/>
  <c r="J16" i="18"/>
  <c r="B16" i="18"/>
  <c r="F15" i="18"/>
  <c r="J14" i="18"/>
  <c r="B14" i="18"/>
  <c r="F13" i="18"/>
  <c r="J12" i="18"/>
  <c r="B12" i="18"/>
  <c r="F11" i="18"/>
  <c r="J10" i="18"/>
  <c r="B10" i="18"/>
  <c r="F9" i="18"/>
  <c r="I62" i="18"/>
  <c r="E61" i="18"/>
  <c r="I60" i="18"/>
  <c r="E59" i="18"/>
  <c r="I58" i="18"/>
  <c r="E57" i="18"/>
  <c r="I56" i="18"/>
  <c r="E55" i="18"/>
  <c r="I54" i="18"/>
  <c r="E53" i="18"/>
  <c r="I52" i="18"/>
  <c r="E51" i="18"/>
  <c r="I50" i="18"/>
  <c r="E49" i="18"/>
  <c r="I48" i="18"/>
  <c r="E47" i="18"/>
  <c r="I46" i="18"/>
  <c r="E45" i="18"/>
  <c r="I44" i="18"/>
  <c r="E43" i="18"/>
  <c r="I42" i="18"/>
  <c r="E41" i="18"/>
  <c r="I40" i="18"/>
  <c r="E39" i="18"/>
  <c r="I38" i="18"/>
  <c r="E37" i="18"/>
  <c r="I36" i="18"/>
  <c r="E35" i="18"/>
  <c r="I34" i="18"/>
  <c r="E33" i="18"/>
  <c r="I32" i="18"/>
  <c r="E31" i="18"/>
  <c r="I30" i="18"/>
  <c r="E29" i="18"/>
  <c r="I28" i="18"/>
  <c r="E27" i="18"/>
  <c r="I26" i="18"/>
  <c r="E25" i="18"/>
  <c r="I24" i="18"/>
  <c r="E23" i="18"/>
  <c r="I22" i="18"/>
  <c r="E21" i="18"/>
  <c r="I20" i="18"/>
  <c r="E6" i="18"/>
  <c r="B7" i="18"/>
  <c r="J8" i="18"/>
  <c r="D10" i="18"/>
  <c r="B11" i="18"/>
  <c r="F12" i="18"/>
  <c r="G12" i="18"/>
  <c r="I13" i="18"/>
  <c r="H13" i="18"/>
  <c r="C15" i="18"/>
  <c r="K15" i="18"/>
  <c r="D17" i="18"/>
  <c r="H18" i="18"/>
  <c r="J21" i="18"/>
  <c r="D23" i="18"/>
  <c r="H23" i="18"/>
  <c r="D24" i="18"/>
  <c r="G25" i="18"/>
  <c r="C26" i="18"/>
  <c r="K26" i="18"/>
  <c r="H30" i="18"/>
  <c r="F32" i="18"/>
  <c r="C33" i="18"/>
  <c r="K33" i="18"/>
  <c r="G34" i="18"/>
  <c r="J37" i="18"/>
  <c r="D39" i="18"/>
  <c r="H39" i="18"/>
  <c r="D40" i="18"/>
  <c r="G41" i="18"/>
  <c r="C42" i="18"/>
  <c r="K42" i="18"/>
  <c r="H46" i="18"/>
  <c r="F48" i="18"/>
  <c r="C49" i="18"/>
  <c r="K49" i="18"/>
  <c r="G50" i="18"/>
  <c r="J53" i="18"/>
  <c r="D55" i="18"/>
  <c r="H55" i="18"/>
  <c r="D56" i="18"/>
  <c r="G57" i="18"/>
  <c r="C58" i="18"/>
  <c r="K58" i="18"/>
  <c r="H62" i="18"/>
  <c r="C7" i="18"/>
  <c r="K7" i="18"/>
  <c r="C9" i="18"/>
  <c r="K9" i="18"/>
  <c r="D11" i="18"/>
  <c r="H12" i="18"/>
  <c r="C14" i="18"/>
  <c r="K14" i="18"/>
  <c r="E16" i="18"/>
  <c r="E17" i="18"/>
  <c r="G17" i="18"/>
  <c r="I18" i="18"/>
  <c r="C19" i="18"/>
  <c r="K19" i="18"/>
  <c r="G20" i="18"/>
  <c r="D25" i="18"/>
  <c r="H25" i="18"/>
  <c r="D26" i="18"/>
  <c r="B27" i="18"/>
  <c r="G27" i="18"/>
  <c r="C28" i="18"/>
  <c r="K28" i="18"/>
  <c r="H32" i="18"/>
  <c r="F34" i="18"/>
  <c r="C35" i="18"/>
  <c r="K35" i="18"/>
  <c r="G36" i="18"/>
  <c r="D41" i="18"/>
  <c r="H41" i="18"/>
  <c r="D42" i="18"/>
  <c r="B43" i="18"/>
  <c r="G43" i="18"/>
  <c r="C44" i="18"/>
  <c r="K44" i="18"/>
  <c r="H48" i="18"/>
  <c r="F50" i="18"/>
  <c r="C51" i="18"/>
  <c r="K51" i="18"/>
  <c r="G52" i="18"/>
  <c r="D57" i="18"/>
  <c r="H57" i="18"/>
  <c r="D58" i="18"/>
  <c r="B59" i="18"/>
  <c r="G59" i="18"/>
  <c r="C60" i="18"/>
  <c r="K60" i="18"/>
  <c r="C5" i="18"/>
  <c r="K5" i="18"/>
  <c r="H6" i="18"/>
  <c r="E7" i="18"/>
  <c r="B8" i="18"/>
  <c r="C8" i="18"/>
  <c r="K8" i="18"/>
  <c r="E10" i="18"/>
  <c r="E11" i="18"/>
  <c r="G11" i="18"/>
  <c r="I12" i="18"/>
  <c r="D14" i="18"/>
  <c r="B15" i="18"/>
  <c r="F16" i="18"/>
  <c r="G16" i="18"/>
  <c r="I17" i="18"/>
  <c r="H17" i="18"/>
  <c r="F20" i="18"/>
  <c r="C21" i="18"/>
  <c r="K21" i="18"/>
  <c r="G22" i="18"/>
  <c r="D27" i="18"/>
  <c r="H27" i="18"/>
  <c r="D28" i="18"/>
  <c r="B29" i="18"/>
  <c r="G29" i="18"/>
  <c r="C30" i="18"/>
  <c r="K30" i="18"/>
  <c r="H34" i="18"/>
  <c r="F36" i="18"/>
  <c r="C37" i="18"/>
  <c r="K37" i="18"/>
  <c r="G38" i="18"/>
  <c r="D43" i="18"/>
  <c r="H43" i="18"/>
  <c r="D44" i="18"/>
  <c r="B45" i="18"/>
  <c r="G45" i="18"/>
  <c r="C46" i="18"/>
  <c r="K46" i="18"/>
  <c r="H50" i="18"/>
  <c r="F52" i="18"/>
  <c r="C53" i="18"/>
  <c r="K53" i="18"/>
  <c r="G54" i="18"/>
  <c r="D59" i="18"/>
  <c r="H59" i="18"/>
  <c r="D60" i="18"/>
  <c r="B61" i="18"/>
  <c r="G61" i="18"/>
  <c r="C62" i="18"/>
  <c r="K62" i="18"/>
  <c r="J62" i="17"/>
  <c r="B62" i="17"/>
  <c r="F61" i="17"/>
  <c r="J60" i="17"/>
  <c r="B60" i="17"/>
  <c r="F59" i="17"/>
  <c r="J58" i="17"/>
  <c r="J56" i="17"/>
  <c r="B56" i="17"/>
  <c r="F55" i="17"/>
  <c r="J54" i="17"/>
  <c r="F53" i="17"/>
  <c r="J52" i="17"/>
  <c r="F51" i="17"/>
  <c r="J50" i="17"/>
  <c r="B50" i="17"/>
  <c r="J46" i="17"/>
  <c r="F45" i="17"/>
  <c r="J44" i="17"/>
  <c r="F43" i="17"/>
  <c r="J42" i="17"/>
  <c r="J40" i="17"/>
  <c r="K60" i="17"/>
  <c r="I59" i="17"/>
  <c r="F58" i="17"/>
  <c r="D57" i="17"/>
  <c r="K52" i="17"/>
  <c r="I51" i="17"/>
  <c r="F50" i="17"/>
  <c r="D49" i="17"/>
  <c r="K44" i="17"/>
  <c r="I43" i="17"/>
  <c r="F42" i="17"/>
  <c r="D41" i="17"/>
  <c r="K36" i="17"/>
  <c r="I35" i="17"/>
  <c r="F34" i="17"/>
  <c r="D33" i="17"/>
  <c r="C32" i="17"/>
  <c r="K28" i="17"/>
  <c r="I27" i="17"/>
  <c r="F26" i="17"/>
  <c r="D25" i="17"/>
  <c r="C24" i="17"/>
  <c r="K20" i="17"/>
  <c r="I19" i="17"/>
  <c r="F18" i="17"/>
  <c r="D17" i="17"/>
  <c r="C16" i="17"/>
  <c r="K12" i="17"/>
  <c r="I11" i="17"/>
  <c r="F10" i="17"/>
  <c r="D9" i="17"/>
  <c r="C8" i="17"/>
  <c r="B7" i="17"/>
  <c r="D6" i="17"/>
  <c r="H5" i="17"/>
  <c r="H60" i="17"/>
  <c r="G59" i="17"/>
  <c r="E58" i="17"/>
  <c r="H52" i="17"/>
  <c r="G51" i="17"/>
  <c r="E50" i="17"/>
  <c r="H44" i="17"/>
  <c r="G43" i="17"/>
  <c r="E42" i="17"/>
  <c r="H36" i="17"/>
  <c r="G35" i="17"/>
  <c r="E34" i="17"/>
  <c r="H28" i="17"/>
  <c r="G27" i="17"/>
  <c r="E26" i="17"/>
  <c r="H20" i="17"/>
  <c r="G19" i="17"/>
  <c r="E18" i="17"/>
  <c r="H12" i="17"/>
  <c r="G11" i="17"/>
  <c r="E10" i="17"/>
  <c r="C6" i="17"/>
  <c r="B45" i="17"/>
  <c r="G39" i="17"/>
  <c r="B37" i="17"/>
  <c r="J33" i="17"/>
  <c r="K62" i="17"/>
  <c r="I61" i="17"/>
  <c r="F60" i="17"/>
  <c r="D59" i="17"/>
  <c r="C58" i="17"/>
  <c r="K54" i="17"/>
  <c r="I53" i="17"/>
  <c r="F52" i="17"/>
  <c r="D51" i="17"/>
  <c r="C50" i="17"/>
  <c r="K46" i="17"/>
  <c r="I45" i="17"/>
  <c r="F44" i="17"/>
  <c r="D43" i="17"/>
  <c r="C42" i="17"/>
  <c r="K38" i="17"/>
  <c r="I37" i="17"/>
  <c r="F36" i="17"/>
  <c r="D35" i="17"/>
  <c r="C34" i="17"/>
  <c r="K30" i="17"/>
  <c r="I29" i="17"/>
  <c r="F28" i="17"/>
  <c r="D27" i="17"/>
  <c r="C26" i="17"/>
  <c r="K22" i="17"/>
  <c r="I21" i="17"/>
  <c r="F20" i="17"/>
  <c r="D19" i="17"/>
  <c r="C18" i="17"/>
  <c r="K14" i="17"/>
  <c r="I13" i="17"/>
  <c r="F12" i="17"/>
  <c r="D11" i="17"/>
  <c r="C10" i="17"/>
  <c r="B6" i="17"/>
  <c r="F5" i="17"/>
  <c r="B61" i="17"/>
  <c r="H48" i="17"/>
  <c r="H40" i="17"/>
  <c r="H62" i="17"/>
  <c r="G61" i="17"/>
  <c r="E60" i="17"/>
  <c r="B59" i="17"/>
  <c r="H54" i="17"/>
  <c r="G53" i="17"/>
  <c r="E52" i="17"/>
  <c r="B51" i="17"/>
  <c r="H46" i="17"/>
  <c r="G45" i="17"/>
  <c r="E44" i="17"/>
  <c r="B43" i="17"/>
  <c r="H38" i="17"/>
  <c r="G37" i="17"/>
  <c r="E36" i="17"/>
  <c r="H30" i="17"/>
  <c r="G29" i="17"/>
  <c r="E28" i="17"/>
  <c r="H22" i="17"/>
  <c r="G21" i="17"/>
  <c r="E20" i="17"/>
  <c r="H14" i="17"/>
  <c r="G13" i="17"/>
  <c r="E12" i="17"/>
  <c r="K6" i="17"/>
  <c r="E5" i="17"/>
  <c r="J57" i="17"/>
  <c r="H56" i="17"/>
  <c r="E54" i="17"/>
  <c r="B53" i="17"/>
  <c r="J49" i="17"/>
  <c r="J41" i="17"/>
  <c r="E38" i="17"/>
  <c r="B29" i="17"/>
  <c r="D61" i="17"/>
  <c r="C60" i="17"/>
  <c r="I55" i="17"/>
  <c r="D53" i="17"/>
  <c r="C52" i="17"/>
  <c r="I47" i="17"/>
  <c r="D45" i="17"/>
  <c r="C44" i="17"/>
  <c r="I39" i="17"/>
  <c r="D37" i="17"/>
  <c r="C36" i="17"/>
  <c r="I31" i="17"/>
  <c r="D29" i="17"/>
  <c r="C28" i="17"/>
  <c r="I23" i="17"/>
  <c r="D21" i="17"/>
  <c r="C20" i="17"/>
  <c r="I15" i="17"/>
  <c r="D13" i="17"/>
  <c r="C12" i="17"/>
  <c r="I7" i="17"/>
  <c r="I6" i="17"/>
  <c r="E62" i="17"/>
  <c r="E46" i="17"/>
  <c r="H32" i="17"/>
  <c r="E30" i="17"/>
  <c r="H24" i="17"/>
  <c r="I57" i="17"/>
  <c r="D55" i="17"/>
  <c r="I49" i="17"/>
  <c r="D47" i="17"/>
  <c r="I41" i="17"/>
  <c r="D39" i="17"/>
  <c r="I33" i="17"/>
  <c r="D31" i="17"/>
  <c r="I25" i="17"/>
  <c r="D23" i="17"/>
  <c r="I17" i="17"/>
  <c r="D15" i="17"/>
  <c r="I9" i="17"/>
  <c r="F6" i="17"/>
  <c r="J59" i="17"/>
  <c r="H58" i="17"/>
  <c r="G57" i="17"/>
  <c r="E56" i="17"/>
  <c r="B55" i="17"/>
  <c r="J51" i="17"/>
  <c r="H50" i="17"/>
  <c r="G49" i="17"/>
  <c r="E48" i="17"/>
  <c r="B47" i="17"/>
  <c r="J43" i="17"/>
  <c r="K10" i="17"/>
  <c r="C13" i="17"/>
  <c r="K13" i="17"/>
  <c r="E16" i="17"/>
  <c r="H18" i="17"/>
  <c r="D20" i="17"/>
  <c r="B21" i="17"/>
  <c r="F22" i="17"/>
  <c r="J23" i="17"/>
  <c r="E32" i="17"/>
  <c r="K34" i="17"/>
  <c r="F46" i="17"/>
  <c r="F54" i="17"/>
  <c r="F62" i="17"/>
  <c r="C5" i="17"/>
  <c r="G5" i="17"/>
  <c r="K8" i="17"/>
  <c r="J11" i="17"/>
  <c r="E14" i="17"/>
  <c r="E15" i="17"/>
  <c r="H16" i="17"/>
  <c r="B18" i="17"/>
  <c r="J18" i="17"/>
  <c r="J21" i="17"/>
  <c r="H26" i="17"/>
  <c r="J29" i="17"/>
  <c r="E31" i="17"/>
  <c r="J35" i="17"/>
  <c r="C38" i="17"/>
  <c r="B41" i="17"/>
  <c r="C48" i="17"/>
  <c r="K48" i="17"/>
  <c r="C56" i="17"/>
  <c r="K56" i="17"/>
  <c r="D7" i="17"/>
  <c r="B11" i="17"/>
  <c r="E13" i="17"/>
  <c r="K18" i="17"/>
  <c r="C21" i="17"/>
  <c r="K21" i="17"/>
  <c r="E24" i="17"/>
  <c r="C29" i="17"/>
  <c r="K29" i="17"/>
  <c r="K32" i="17"/>
  <c r="B35" i="17"/>
  <c r="D38" i="17"/>
  <c r="B39" i="17"/>
  <c r="F40" i="17"/>
  <c r="J45" i="17"/>
  <c r="B49" i="17"/>
  <c r="J53" i="17"/>
  <c r="B57" i="17"/>
  <c r="D60" i="17"/>
  <c r="J61" i="17"/>
  <c r="K5" i="17"/>
  <c r="G7" i="17"/>
  <c r="J9" i="17"/>
  <c r="C11" i="17"/>
  <c r="K11" i="17"/>
  <c r="C14" i="17"/>
  <c r="K16" i="17"/>
  <c r="J19" i="17"/>
  <c r="E22" i="17"/>
  <c r="E23" i="17"/>
  <c r="K26" i="17"/>
  <c r="G31" i="17"/>
  <c r="G33" i="17"/>
  <c r="J39" i="17"/>
  <c r="H42" i="17"/>
  <c r="G47" i="17"/>
  <c r="G55" i="17"/>
  <c r="B5" i="17"/>
  <c r="J5" i="17"/>
  <c r="J7" i="17"/>
  <c r="F8" i="17"/>
  <c r="B9" i="17"/>
  <c r="B12" i="17"/>
  <c r="J12" i="17"/>
  <c r="D14" i="17"/>
  <c r="B15" i="17"/>
  <c r="B19" i="17"/>
  <c r="E21" i="17"/>
  <c r="K24" i="17"/>
  <c r="J27" i="17"/>
  <c r="C30" i="17"/>
  <c r="B33" i="17"/>
  <c r="B36" i="17"/>
  <c r="J36" i="17"/>
  <c r="F38" i="17"/>
  <c r="F48" i="17"/>
  <c r="F56" i="17"/>
  <c r="G6" i="17"/>
  <c r="G15" i="17"/>
  <c r="J17" i="17"/>
  <c r="C19" i="17"/>
  <c r="K19" i="17"/>
  <c r="C22" i="17"/>
  <c r="G25" i="17"/>
  <c r="B27" i="17"/>
  <c r="D30" i="17"/>
  <c r="B31" i="17"/>
  <c r="F32" i="17"/>
  <c r="E40" i="17"/>
  <c r="K42" i="17"/>
  <c r="C46" i="17"/>
  <c r="K50" i="17"/>
  <c r="C54" i="17"/>
  <c r="K58" i="17"/>
  <c r="C62" i="17"/>
  <c r="B44" i="17"/>
  <c r="C45" i="17"/>
  <c r="K45" i="17"/>
  <c r="D46" i="17"/>
  <c r="E47" i="17"/>
  <c r="B52" i="17"/>
  <c r="C53" i="17"/>
  <c r="K53" i="17"/>
  <c r="D54" i="17"/>
  <c r="E55" i="17"/>
  <c r="C61" i="17"/>
  <c r="K61" i="17"/>
  <c r="D62" i="17"/>
  <c r="F7" i="17"/>
  <c r="G8" i="17"/>
  <c r="H9" i="17"/>
  <c r="I10" i="17"/>
  <c r="F15" i="17"/>
  <c r="G16" i="17"/>
  <c r="H17" i="17"/>
  <c r="I18" i="17"/>
  <c r="F23" i="17"/>
  <c r="G24" i="17"/>
  <c r="H25" i="17"/>
  <c r="I26" i="17"/>
  <c r="F31" i="17"/>
  <c r="G32" i="17"/>
  <c r="H33" i="17"/>
  <c r="I34" i="17"/>
  <c r="F39" i="17"/>
  <c r="G40" i="17"/>
  <c r="H41" i="17"/>
  <c r="I42" i="17"/>
  <c r="F47" i="17"/>
  <c r="G48" i="17"/>
  <c r="H49" i="17"/>
  <c r="I50" i="17"/>
  <c r="G56" i="17"/>
  <c r="H57" i="17"/>
  <c r="I58" i="17"/>
  <c r="C27" i="17"/>
  <c r="K27" i="17"/>
  <c r="J34" i="17"/>
  <c r="E37" i="17"/>
  <c r="C43" i="17"/>
  <c r="K43" i="17"/>
  <c r="C51" i="17"/>
  <c r="H7" i="17"/>
  <c r="I8" i="17"/>
  <c r="F13" i="17"/>
  <c r="G14" i="17"/>
  <c r="H15" i="17"/>
  <c r="I16" i="17"/>
  <c r="F21" i="17"/>
  <c r="G22" i="17"/>
  <c r="H23" i="17"/>
  <c r="I24" i="17"/>
  <c r="F29" i="17"/>
  <c r="G30" i="17"/>
  <c r="H31" i="17"/>
  <c r="I32" i="17"/>
  <c r="F37" i="17"/>
  <c r="G38" i="17"/>
  <c r="H39" i="17"/>
  <c r="I40" i="17"/>
  <c r="G46" i="17"/>
  <c r="H47" i="17"/>
  <c r="I48" i="17"/>
  <c r="G54" i="17"/>
  <c r="H55" i="17"/>
  <c r="I56" i="17"/>
  <c r="G62" i="17"/>
  <c r="B26" i="17"/>
  <c r="B34" i="17"/>
  <c r="K35" i="17"/>
  <c r="D44" i="17"/>
  <c r="K51" i="17"/>
  <c r="B58" i="17"/>
  <c r="C59" i="17"/>
  <c r="K59" i="17"/>
  <c r="B8" i="17"/>
  <c r="J8" i="17"/>
  <c r="C9" i="17"/>
  <c r="K9" i="17"/>
  <c r="D10" i="17"/>
  <c r="E11" i="17"/>
  <c r="B16" i="17"/>
  <c r="J16" i="17"/>
  <c r="C17" i="17"/>
  <c r="K17" i="17"/>
  <c r="D18" i="17"/>
  <c r="E19" i="17"/>
  <c r="B24" i="17"/>
  <c r="J24" i="17"/>
  <c r="C25" i="17"/>
  <c r="K25" i="17"/>
  <c r="D26" i="17"/>
  <c r="E27" i="17"/>
  <c r="B32" i="17"/>
  <c r="J32" i="17"/>
  <c r="C33" i="17"/>
  <c r="K33" i="17"/>
  <c r="D34" i="17"/>
  <c r="E35" i="17"/>
  <c r="B40" i="17"/>
  <c r="C41" i="17"/>
  <c r="K41" i="17"/>
  <c r="D42" i="17"/>
  <c r="E43" i="17"/>
  <c r="B48" i="17"/>
  <c r="J48" i="17"/>
  <c r="C49" i="17"/>
  <c r="K49" i="17"/>
  <c r="D50" i="17"/>
  <c r="E51" i="17"/>
  <c r="C57" i="17"/>
  <c r="K57" i="17"/>
  <c r="D58" i="17"/>
  <c r="E59" i="17"/>
  <c r="J26" i="17"/>
  <c r="E29" i="17"/>
  <c r="D36" i="17"/>
  <c r="E45" i="17"/>
  <c r="D52" i="17"/>
  <c r="J6" i="17"/>
  <c r="F11" i="17"/>
  <c r="G12" i="17"/>
  <c r="H13" i="17"/>
  <c r="I14" i="17"/>
  <c r="F19" i="17"/>
  <c r="G20" i="17"/>
  <c r="H21" i="17"/>
  <c r="I22" i="17"/>
  <c r="F27" i="17"/>
  <c r="G28" i="17"/>
  <c r="H29" i="17"/>
  <c r="I30" i="17"/>
  <c r="F35" i="17"/>
  <c r="G36" i="17"/>
  <c r="H37" i="17"/>
  <c r="I38" i="17"/>
  <c r="G44" i="17"/>
  <c r="H45" i="17"/>
  <c r="I46" i="17"/>
  <c r="G52" i="17"/>
  <c r="H53" i="17"/>
  <c r="I54" i="17"/>
  <c r="G60" i="17"/>
  <c r="H61" i="17"/>
  <c r="I62" i="17"/>
  <c r="D28" i="17"/>
  <c r="C35" i="17"/>
  <c r="B42" i="17"/>
  <c r="E53" i="17"/>
  <c r="E61" i="17"/>
  <c r="C7" i="17"/>
  <c r="K7" i="17"/>
  <c r="D8" i="17"/>
  <c r="E9" i="17"/>
  <c r="B14" i="17"/>
  <c r="J14" i="17"/>
  <c r="C15" i="17"/>
  <c r="K15" i="17"/>
  <c r="D16" i="17"/>
  <c r="E17" i="17"/>
  <c r="B22" i="17"/>
  <c r="J22" i="17"/>
  <c r="C23" i="17"/>
  <c r="K23" i="17"/>
  <c r="D24" i="17"/>
  <c r="E25" i="17"/>
  <c r="B30" i="17"/>
  <c r="J30" i="17"/>
  <c r="C31" i="17"/>
  <c r="K31" i="17"/>
  <c r="D32" i="17"/>
  <c r="E33" i="17"/>
  <c r="B38" i="17"/>
  <c r="J38" i="17"/>
  <c r="C39" i="17"/>
  <c r="K39" i="17"/>
  <c r="D40" i="17"/>
  <c r="E41" i="17"/>
  <c r="B46" i="17"/>
  <c r="C47" i="17"/>
  <c r="K47" i="17"/>
  <c r="D48" i="17"/>
  <c r="E49" i="17"/>
  <c r="B54" i="17"/>
  <c r="C55" i="17"/>
  <c r="K55" i="17"/>
  <c r="D56" i="17"/>
  <c r="E57" i="17"/>
  <c r="F9" i="17"/>
  <c r="G10" i="17"/>
  <c r="H11" i="17"/>
  <c r="I12" i="17"/>
  <c r="F17" i="17"/>
  <c r="G18" i="17"/>
  <c r="H19" i="17"/>
  <c r="I20" i="17"/>
  <c r="F25" i="17"/>
  <c r="G26" i="17"/>
  <c r="H27" i="17"/>
  <c r="I28" i="17"/>
  <c r="F33" i="17"/>
  <c r="G34" i="17"/>
  <c r="H35" i="17"/>
  <c r="I36" i="17"/>
  <c r="F41" i="17"/>
  <c r="G42" i="17"/>
  <c r="H43" i="17"/>
  <c r="I44" i="17"/>
  <c r="F49" i="17"/>
  <c r="G50" i="17"/>
  <c r="H51" i="17"/>
  <c r="I52" i="17"/>
  <c r="F57" i="17"/>
  <c r="G58" i="17"/>
  <c r="H59" i="17"/>
  <c r="I60" i="17"/>
  <c r="C9" i="16"/>
  <c r="J15" i="16"/>
  <c r="H15" i="16"/>
  <c r="E23" i="16"/>
  <c r="F24" i="16"/>
  <c r="G26" i="16"/>
  <c r="H26" i="16"/>
  <c r="D54" i="16"/>
  <c r="B55" i="16"/>
  <c r="D57" i="16"/>
  <c r="F58" i="16"/>
  <c r="H58" i="16"/>
  <c r="J61" i="16"/>
  <c r="H61" i="16"/>
  <c r="D6" i="16"/>
  <c r="B7" i="16"/>
  <c r="E8" i="16"/>
  <c r="F9" i="16"/>
  <c r="H9" i="16"/>
  <c r="K11" i="16"/>
  <c r="I11" i="16"/>
  <c r="K15" i="16"/>
  <c r="I15" i="16"/>
  <c r="D17" i="16"/>
  <c r="B18" i="16"/>
  <c r="F20" i="16"/>
  <c r="J26" i="16"/>
  <c r="I26" i="16"/>
  <c r="D28" i="16"/>
  <c r="B29" i="16"/>
  <c r="E54" i="16"/>
  <c r="C55" i="16"/>
  <c r="E57" i="16"/>
  <c r="G58" i="16"/>
  <c r="I58" i="16"/>
  <c r="K61" i="16"/>
  <c r="I61" i="16"/>
  <c r="J9" i="16"/>
  <c r="D13" i="16"/>
  <c r="B14" i="16"/>
  <c r="E19" i="16"/>
  <c r="G20" i="16"/>
  <c r="H20" i="16"/>
  <c r="E28" i="16"/>
  <c r="C29" i="16"/>
  <c r="F31" i="16"/>
  <c r="F36" i="16"/>
  <c r="H36" i="16"/>
  <c r="D46" i="16"/>
  <c r="B47" i="16"/>
  <c r="D49" i="16"/>
  <c r="F50" i="16"/>
  <c r="H50" i="16"/>
  <c r="H53" i="16"/>
  <c r="K62" i="16"/>
  <c r="C62" i="16"/>
  <c r="G61" i="16"/>
  <c r="K60" i="16"/>
  <c r="C60" i="16"/>
  <c r="G59" i="16"/>
  <c r="K58" i="16"/>
  <c r="C58" i="16"/>
  <c r="G57" i="16"/>
  <c r="K56" i="16"/>
  <c r="C56" i="16"/>
  <c r="G55" i="16"/>
  <c r="K54" i="16"/>
  <c r="C54" i="16"/>
  <c r="G53" i="16"/>
  <c r="K52" i="16"/>
  <c r="C52" i="16"/>
  <c r="G51" i="16"/>
  <c r="K50" i="16"/>
  <c r="C50" i="16"/>
  <c r="G49" i="16"/>
  <c r="K48" i="16"/>
  <c r="C48" i="16"/>
  <c r="G47" i="16"/>
  <c r="K46" i="16"/>
  <c r="C46" i="16"/>
  <c r="G45" i="16"/>
  <c r="K44" i="16"/>
  <c r="C44" i="16"/>
  <c r="G43" i="16"/>
  <c r="K42" i="16"/>
  <c r="C42" i="16"/>
  <c r="G41" i="16"/>
  <c r="K40" i="16"/>
  <c r="C40" i="16"/>
  <c r="G39" i="16"/>
  <c r="K38" i="16"/>
  <c r="C38" i="16"/>
  <c r="G37" i="16"/>
  <c r="K36" i="16"/>
  <c r="C36" i="16"/>
  <c r="G35" i="16"/>
  <c r="K34" i="16"/>
  <c r="K32" i="16"/>
  <c r="C32" i="16"/>
  <c r="G31" i="16"/>
  <c r="K30" i="16"/>
  <c r="C30" i="16"/>
  <c r="G29" i="16"/>
  <c r="K28" i="16"/>
  <c r="C28" i="16"/>
  <c r="G27" i="16"/>
  <c r="K26" i="16"/>
  <c r="C26" i="16"/>
  <c r="G25" i="16"/>
  <c r="K24" i="16"/>
  <c r="G23" i="16"/>
  <c r="K22" i="16"/>
  <c r="C22" i="16"/>
  <c r="G21" i="16"/>
  <c r="K20" i="16"/>
  <c r="G19" i="16"/>
  <c r="K18" i="16"/>
  <c r="C18" i="16"/>
  <c r="G17" i="16"/>
  <c r="K16" i="16"/>
  <c r="C16" i="16"/>
  <c r="G15" i="16"/>
  <c r="K14" i="16"/>
  <c r="C14" i="16"/>
  <c r="G13" i="16"/>
  <c r="K12" i="16"/>
  <c r="C12" i="16"/>
  <c r="G11" i="16"/>
  <c r="K10" i="16"/>
  <c r="C10" i="16"/>
  <c r="G9" i="16"/>
  <c r="K8" i="16"/>
  <c r="C8" i="16"/>
  <c r="G7" i="16"/>
  <c r="K6" i="16"/>
  <c r="J62" i="16"/>
  <c r="B62" i="16"/>
  <c r="F61" i="16"/>
  <c r="J60" i="16"/>
  <c r="B60" i="16"/>
  <c r="F59" i="16"/>
  <c r="J58" i="16"/>
  <c r="B58" i="16"/>
  <c r="F57" i="16"/>
  <c r="J56" i="16"/>
  <c r="B56" i="16"/>
  <c r="F55" i="16"/>
  <c r="J54" i="16"/>
  <c r="B54" i="16"/>
  <c r="F53" i="16"/>
  <c r="J52" i="16"/>
  <c r="B52" i="16"/>
  <c r="F51" i="16"/>
  <c r="J50" i="16"/>
  <c r="B50" i="16"/>
  <c r="F49" i="16"/>
  <c r="J48" i="16"/>
  <c r="B48" i="16"/>
  <c r="F47" i="16"/>
  <c r="J46" i="16"/>
  <c r="B46" i="16"/>
  <c r="F45" i="16"/>
  <c r="J44" i="16"/>
  <c r="B44" i="16"/>
  <c r="F43" i="16"/>
  <c r="J42" i="16"/>
  <c r="B42" i="16"/>
  <c r="F41" i="16"/>
  <c r="J40" i="16"/>
  <c r="B40" i="16"/>
  <c r="F39" i="16"/>
  <c r="J38" i="16"/>
  <c r="B38" i="16"/>
  <c r="C61" i="16"/>
  <c r="K59" i="16"/>
  <c r="G56" i="16"/>
  <c r="C53" i="16"/>
  <c r="K51" i="16"/>
  <c r="G48" i="16"/>
  <c r="C45" i="16"/>
  <c r="K43" i="16"/>
  <c r="G40" i="16"/>
  <c r="F37" i="16"/>
  <c r="B36" i="16"/>
  <c r="K33" i="16"/>
  <c r="G32" i="16"/>
  <c r="C31" i="16"/>
  <c r="J27" i="16"/>
  <c r="F26" i="16"/>
  <c r="B25" i="16"/>
  <c r="J22" i="16"/>
  <c r="F21" i="16"/>
  <c r="B20" i="16"/>
  <c r="K17" i="16"/>
  <c r="G16" i="16"/>
  <c r="C15" i="16"/>
  <c r="J11" i="16"/>
  <c r="F10" i="16"/>
  <c r="B9" i="16"/>
  <c r="J6" i="16"/>
  <c r="J5" i="16"/>
  <c r="B61" i="16"/>
  <c r="J59" i="16"/>
  <c r="F56" i="16"/>
  <c r="B53" i="16"/>
  <c r="J51" i="16"/>
  <c r="F48" i="16"/>
  <c r="B45" i="16"/>
  <c r="J43" i="16"/>
  <c r="F40" i="16"/>
  <c r="C37" i="16"/>
  <c r="J33" i="16"/>
  <c r="F32" i="16"/>
  <c r="B31" i="16"/>
  <c r="J28" i="16"/>
  <c r="F27" i="16"/>
  <c r="B26" i="16"/>
  <c r="K23" i="16"/>
  <c r="G22" i="16"/>
  <c r="C21" i="16"/>
  <c r="J17" i="16"/>
  <c r="F16" i="16"/>
  <c r="B15" i="16"/>
  <c r="J12" i="16"/>
  <c r="F11" i="16"/>
  <c r="B10" i="16"/>
  <c r="K7" i="16"/>
  <c r="G6" i="16"/>
  <c r="G5" i="16"/>
  <c r="G62" i="16"/>
  <c r="C59" i="16"/>
  <c r="K57" i="16"/>
  <c r="G54" i="16"/>
  <c r="C51" i="16"/>
  <c r="K49" i="16"/>
  <c r="G46" i="16"/>
  <c r="C43" i="16"/>
  <c r="K41" i="16"/>
  <c r="G38" i="16"/>
  <c r="B37" i="16"/>
  <c r="J34" i="16"/>
  <c r="F33" i="16"/>
  <c r="B32" i="16"/>
  <c r="K29" i="16"/>
  <c r="G28" i="16"/>
  <c r="C27" i="16"/>
  <c r="J23" i="16"/>
  <c r="F22" i="16"/>
  <c r="B21" i="16"/>
  <c r="J18" i="16"/>
  <c r="F17" i="16"/>
  <c r="B16" i="16"/>
  <c r="K13" i="16"/>
  <c r="G12" i="16"/>
  <c r="C11" i="16"/>
  <c r="J7" i="16"/>
  <c r="F6" i="16"/>
  <c r="F5" i="16"/>
  <c r="F62" i="16"/>
  <c r="B59" i="16"/>
  <c r="J57" i="16"/>
  <c r="F54" i="16"/>
  <c r="B51" i="16"/>
  <c r="J49" i="16"/>
  <c r="F46" i="16"/>
  <c r="B43" i="16"/>
  <c r="J41" i="16"/>
  <c r="F38" i="16"/>
  <c r="K35" i="16"/>
  <c r="G34" i="16"/>
  <c r="C33" i="16"/>
  <c r="J29" i="16"/>
  <c r="F28" i="16"/>
  <c r="B27" i="16"/>
  <c r="J24" i="16"/>
  <c r="F23" i="16"/>
  <c r="B22" i="16"/>
  <c r="K19" i="16"/>
  <c r="G18" i="16"/>
  <c r="C17" i="16"/>
  <c r="J13" i="16"/>
  <c r="F12" i="16"/>
  <c r="B11" i="16"/>
  <c r="J8" i="16"/>
  <c r="F7" i="16"/>
  <c r="C6" i="16"/>
  <c r="C5" i="16"/>
  <c r="G60" i="16"/>
  <c r="C57" i="16"/>
  <c r="K55" i="16"/>
  <c r="G52" i="16"/>
  <c r="C49" i="16"/>
  <c r="K47" i="16"/>
  <c r="G44" i="16"/>
  <c r="C41" i="16"/>
  <c r="K39" i="16"/>
  <c r="J35" i="16"/>
  <c r="F34" i="16"/>
  <c r="B33" i="16"/>
  <c r="J30" i="16"/>
  <c r="F29" i="16"/>
  <c r="B28" i="16"/>
  <c r="K25" i="16"/>
  <c r="G24" i="16"/>
  <c r="C23" i="16"/>
  <c r="J19" i="16"/>
  <c r="F18" i="16"/>
  <c r="B17" i="16"/>
  <c r="J14" i="16"/>
  <c r="F13" i="16"/>
  <c r="B12" i="16"/>
  <c r="K9" i="16"/>
  <c r="G8" i="16"/>
  <c r="C7" i="16"/>
  <c r="B6" i="16"/>
  <c r="B5" i="16"/>
  <c r="F60" i="16"/>
  <c r="B57" i="16"/>
  <c r="J55" i="16"/>
  <c r="F52" i="16"/>
  <c r="B49" i="16"/>
  <c r="J47" i="16"/>
  <c r="F44" i="16"/>
  <c r="B41" i="16"/>
  <c r="J39" i="16"/>
  <c r="J36" i="16"/>
  <c r="F35" i="16"/>
  <c r="B34" i="16"/>
  <c r="E13" i="16"/>
  <c r="F14" i="16"/>
  <c r="H14" i="16"/>
  <c r="J20" i="16"/>
  <c r="I20" i="16"/>
  <c r="C25" i="16"/>
  <c r="J31" i="16"/>
  <c r="H31" i="16"/>
  <c r="E35" i="16"/>
  <c r="G36" i="16"/>
  <c r="E46" i="16"/>
  <c r="C47" i="16"/>
  <c r="E49" i="16"/>
  <c r="G50" i="16"/>
  <c r="I50" i="16"/>
  <c r="K53" i="16"/>
  <c r="I53" i="16"/>
  <c r="K5" i="16"/>
  <c r="I5" i="16"/>
  <c r="D7" i="16"/>
  <c r="B8" i="16"/>
  <c r="G14" i="16"/>
  <c r="J16" i="16"/>
  <c r="I16" i="16"/>
  <c r="D18" i="16"/>
  <c r="B19" i="16"/>
  <c r="D22" i="16"/>
  <c r="B23" i="16"/>
  <c r="E24" i="16"/>
  <c r="F25" i="16"/>
  <c r="H25" i="16"/>
  <c r="K27" i="16"/>
  <c r="I27" i="16"/>
  <c r="K31" i="16"/>
  <c r="D38" i="16"/>
  <c r="B39" i="16"/>
  <c r="D41" i="16"/>
  <c r="F42" i="16"/>
  <c r="H42" i="16"/>
  <c r="J45" i="16"/>
  <c r="H45" i="16"/>
  <c r="J25" i="16"/>
  <c r="D29" i="16"/>
  <c r="B30" i="16"/>
  <c r="E38" i="16"/>
  <c r="C39" i="16"/>
  <c r="E41" i="16"/>
  <c r="G42" i="16"/>
  <c r="I42" i="16"/>
  <c r="K45" i="16"/>
  <c r="I45" i="16"/>
  <c r="I31" i="16"/>
  <c r="D33" i="16"/>
  <c r="I36" i="16"/>
  <c r="H39" i="16"/>
  <c r="D40" i="16"/>
  <c r="D43" i="16"/>
  <c r="H44" i="16"/>
  <c r="H47" i="16"/>
  <c r="D48" i="16"/>
  <c r="D51" i="16"/>
  <c r="H52" i="16"/>
  <c r="H55" i="16"/>
  <c r="D56" i="16"/>
  <c r="D59" i="16"/>
  <c r="H60" i="16"/>
  <c r="D5" i="16"/>
  <c r="E6" i="16"/>
  <c r="H8" i="16"/>
  <c r="I9" i="16"/>
  <c r="D11" i="16"/>
  <c r="I14" i="16"/>
  <c r="D16" i="16"/>
  <c r="E17" i="16"/>
  <c r="H19" i="16"/>
  <c r="E22" i="16"/>
  <c r="H24" i="16"/>
  <c r="I25" i="16"/>
  <c r="D27" i="16"/>
  <c r="I30" i="16"/>
  <c r="D32" i="16"/>
  <c r="E33" i="16"/>
  <c r="H35" i="16"/>
  <c r="I39" i="16"/>
  <c r="E40" i="16"/>
  <c r="E43" i="16"/>
  <c r="I44" i="16"/>
  <c r="I47" i="16"/>
  <c r="E48" i="16"/>
  <c r="E51" i="16"/>
  <c r="I52" i="16"/>
  <c r="I55" i="16"/>
  <c r="E56" i="16"/>
  <c r="E59" i="16"/>
  <c r="I60" i="16"/>
  <c r="E5" i="16"/>
  <c r="I8" i="16"/>
  <c r="D10" i="16"/>
  <c r="E11" i="16"/>
  <c r="H13" i="16"/>
  <c r="E16" i="16"/>
  <c r="H18" i="16"/>
  <c r="I19" i="16"/>
  <c r="C20" i="16"/>
  <c r="D21" i="16"/>
  <c r="I24" i="16"/>
  <c r="D26" i="16"/>
  <c r="E27" i="16"/>
  <c r="H29" i="16"/>
  <c r="E32" i="16"/>
  <c r="H34" i="16"/>
  <c r="I35" i="16"/>
  <c r="D37" i="16"/>
  <c r="H38" i="16"/>
  <c r="H41" i="16"/>
  <c r="D42" i="16"/>
  <c r="D45" i="16"/>
  <c r="H46" i="16"/>
  <c r="H49" i="16"/>
  <c r="D50" i="16"/>
  <c r="D53" i="16"/>
  <c r="H54" i="16"/>
  <c r="H57" i="16"/>
  <c r="D58" i="16"/>
  <c r="D61" i="16"/>
  <c r="H62" i="16"/>
  <c r="H7" i="16"/>
  <c r="E10" i="16"/>
  <c r="H12" i="16"/>
  <c r="I13" i="16"/>
  <c r="D15" i="16"/>
  <c r="I18" i="16"/>
  <c r="D20" i="16"/>
  <c r="E21" i="16"/>
  <c r="H23" i="16"/>
  <c r="E26" i="16"/>
  <c r="H28" i="16"/>
  <c r="I29" i="16"/>
  <c r="D31" i="16"/>
  <c r="G33" i="16"/>
  <c r="I34" i="16"/>
  <c r="D36" i="16"/>
  <c r="E37" i="16"/>
  <c r="I38" i="16"/>
  <c r="I41" i="16"/>
  <c r="E42" i="16"/>
  <c r="E45" i="16"/>
  <c r="I46" i="16"/>
  <c r="I49" i="16"/>
  <c r="E50" i="16"/>
  <c r="E53" i="16"/>
  <c r="I54" i="16"/>
  <c r="I57" i="16"/>
  <c r="E58" i="16"/>
  <c r="E61" i="16"/>
  <c r="I62" i="16"/>
  <c r="H6" i="16"/>
  <c r="I7" i="16"/>
  <c r="D9" i="16"/>
  <c r="I12" i="16"/>
  <c r="D14" i="16"/>
  <c r="E15" i="16"/>
  <c r="H17" i="16"/>
  <c r="E20" i="16"/>
  <c r="H22" i="16"/>
  <c r="I23" i="16"/>
  <c r="C24" i="16"/>
  <c r="D25" i="16"/>
  <c r="I28" i="16"/>
  <c r="D30" i="16"/>
  <c r="E31" i="16"/>
  <c r="H33" i="16"/>
  <c r="E36" i="16"/>
  <c r="D39" i="16"/>
  <c r="H40" i="16"/>
  <c r="H43" i="16"/>
  <c r="D44" i="16"/>
  <c r="D47" i="16"/>
  <c r="H48" i="16"/>
  <c r="H51" i="16"/>
  <c r="D52" i="16"/>
  <c r="D55" i="16"/>
  <c r="H56" i="16"/>
  <c r="H59" i="16"/>
  <c r="D60" i="16"/>
  <c r="H5" i="16"/>
  <c r="I6" i="16"/>
  <c r="D8" i="16"/>
  <c r="E9" i="16"/>
  <c r="H11" i="16"/>
  <c r="E14" i="16"/>
  <c r="H16" i="16"/>
  <c r="I17" i="16"/>
  <c r="D19" i="16"/>
  <c r="I22" i="16"/>
  <c r="D24" i="16"/>
  <c r="E25" i="16"/>
  <c r="H27" i="16"/>
  <c r="E30" i="16"/>
  <c r="H32" i="16"/>
  <c r="I33" i="16"/>
  <c r="C34" i="16"/>
  <c r="D35" i="16"/>
  <c r="E39" i="16"/>
  <c r="I40" i="16"/>
  <c r="I43" i="16"/>
  <c r="E44" i="16"/>
  <c r="E47" i="16"/>
  <c r="I48" i="16"/>
  <c r="I51" i="16"/>
  <c r="E52" i="16"/>
  <c r="E55" i="16"/>
  <c r="I56" i="16"/>
  <c r="I59" i="16"/>
  <c r="E60" i="16"/>
  <c r="B6" i="15"/>
  <c r="J6" i="15"/>
  <c r="D15" i="15"/>
  <c r="H15" i="15"/>
  <c r="D16" i="15"/>
  <c r="B17" i="15"/>
  <c r="F19" i="15"/>
  <c r="B20" i="15"/>
  <c r="J20" i="15"/>
  <c r="H22" i="15"/>
  <c r="C25" i="15"/>
  <c r="K25" i="15"/>
  <c r="G26" i="15"/>
  <c r="D31" i="15"/>
  <c r="H31" i="15"/>
  <c r="D32" i="15"/>
  <c r="B33" i="15"/>
  <c r="F35" i="15"/>
  <c r="B36" i="15"/>
  <c r="J36" i="15"/>
  <c r="H38" i="15"/>
  <c r="C41" i="15"/>
  <c r="K41" i="15"/>
  <c r="G42" i="15"/>
  <c r="D47" i="15"/>
  <c r="H47" i="15"/>
  <c r="D48" i="15"/>
  <c r="B49" i="15"/>
  <c r="G49" i="15"/>
  <c r="C50" i="15"/>
  <c r="K50" i="15"/>
  <c r="F51" i="15"/>
  <c r="B52" i="15"/>
  <c r="J52" i="15"/>
  <c r="H54" i="15"/>
  <c r="C57" i="15"/>
  <c r="K57" i="15"/>
  <c r="G58" i="15"/>
  <c r="H5" i="15"/>
  <c r="D6" i="15"/>
  <c r="C7" i="15"/>
  <c r="K7" i="15"/>
  <c r="B8" i="15"/>
  <c r="J8" i="15"/>
  <c r="C9" i="15"/>
  <c r="K9" i="15"/>
  <c r="D11" i="15"/>
  <c r="F11" i="15"/>
  <c r="H12" i="15"/>
  <c r="C13" i="15"/>
  <c r="K13" i="15"/>
  <c r="G14" i="15"/>
  <c r="J17" i="15"/>
  <c r="D19" i="15"/>
  <c r="H19" i="15"/>
  <c r="D20" i="15"/>
  <c r="F23" i="15"/>
  <c r="B24" i="15"/>
  <c r="J24" i="15"/>
  <c r="H26" i="15"/>
  <c r="F28" i="15"/>
  <c r="C29" i="15"/>
  <c r="K29" i="15"/>
  <c r="G30" i="15"/>
  <c r="J33" i="15"/>
  <c r="D35" i="15"/>
  <c r="H35" i="15"/>
  <c r="D36" i="15"/>
  <c r="C38" i="15"/>
  <c r="K38" i="15"/>
  <c r="F39" i="15"/>
  <c r="B40" i="15"/>
  <c r="J40" i="15"/>
  <c r="H42" i="15"/>
  <c r="F44" i="15"/>
  <c r="C45" i="15"/>
  <c r="K45" i="15"/>
  <c r="G46" i="15"/>
  <c r="J49" i="15"/>
  <c r="D51" i="15"/>
  <c r="H51" i="15"/>
  <c r="D52" i="15"/>
  <c r="G53" i="15"/>
  <c r="C54" i="15"/>
  <c r="K54" i="15"/>
  <c r="F55" i="15"/>
  <c r="B56" i="15"/>
  <c r="J56" i="15"/>
  <c r="C61" i="15"/>
  <c r="K61" i="15"/>
  <c r="G62" i="15"/>
  <c r="E62" i="15"/>
  <c r="I61" i="15"/>
  <c r="E60" i="15"/>
  <c r="I59" i="15"/>
  <c r="E58" i="15"/>
  <c r="I57" i="15"/>
  <c r="E56" i="15"/>
  <c r="I55" i="15"/>
  <c r="E54" i="15"/>
  <c r="I53" i="15"/>
  <c r="E52" i="15"/>
  <c r="I51" i="15"/>
  <c r="E50" i="15"/>
  <c r="I49" i="15"/>
  <c r="E48" i="15"/>
  <c r="I47" i="15"/>
  <c r="E46" i="15"/>
  <c r="I45" i="15"/>
  <c r="E44" i="15"/>
  <c r="I43" i="15"/>
  <c r="E42" i="15"/>
  <c r="I41" i="15"/>
  <c r="E40" i="15"/>
  <c r="I39" i="15"/>
  <c r="E38" i="15"/>
  <c r="I37" i="15"/>
  <c r="E36" i="15"/>
  <c r="I35" i="15"/>
  <c r="E34" i="15"/>
  <c r="I33" i="15"/>
  <c r="E32" i="15"/>
  <c r="I31" i="15"/>
  <c r="E30" i="15"/>
  <c r="I29" i="15"/>
  <c r="E28" i="15"/>
  <c r="I27" i="15"/>
  <c r="E26" i="15"/>
  <c r="I25" i="15"/>
  <c r="E24" i="15"/>
  <c r="I23" i="15"/>
  <c r="E22" i="15"/>
  <c r="I21" i="15"/>
  <c r="E20" i="15"/>
  <c r="I19" i="15"/>
  <c r="E18" i="15"/>
  <c r="I17" i="15"/>
  <c r="E16" i="15"/>
  <c r="I15" i="15"/>
  <c r="E14" i="15"/>
  <c r="I13" i="15"/>
  <c r="E12" i="15"/>
  <c r="I11" i="15"/>
  <c r="E10" i="15"/>
  <c r="I9" i="15"/>
  <c r="G37" i="15"/>
  <c r="K36" i="15"/>
  <c r="C36" i="15"/>
  <c r="G35" i="15"/>
  <c r="K34" i="15"/>
  <c r="C34" i="15"/>
  <c r="G33" i="15"/>
  <c r="K32" i="15"/>
  <c r="C32" i="15"/>
  <c r="G31" i="15"/>
  <c r="K30" i="15"/>
  <c r="C30" i="15"/>
  <c r="G29" i="15"/>
  <c r="K28" i="15"/>
  <c r="C28" i="15"/>
  <c r="G27" i="15"/>
  <c r="K26" i="15"/>
  <c r="C26" i="15"/>
  <c r="G25" i="15"/>
  <c r="K24" i="15"/>
  <c r="C24" i="15"/>
  <c r="G23" i="15"/>
  <c r="K22" i="15"/>
  <c r="C22" i="15"/>
  <c r="G21" i="15"/>
  <c r="K20" i="15"/>
  <c r="C20" i="15"/>
  <c r="G19" i="15"/>
  <c r="K18" i="15"/>
  <c r="C18" i="15"/>
  <c r="G17" i="15"/>
  <c r="K16" i="15"/>
  <c r="C16" i="15"/>
  <c r="G15" i="15"/>
  <c r="K14" i="15"/>
  <c r="C14" i="15"/>
  <c r="G13" i="15"/>
  <c r="K12" i="15"/>
  <c r="C12" i="15"/>
  <c r="G11" i="15"/>
  <c r="K10" i="15"/>
  <c r="C10" i="15"/>
  <c r="G9" i="15"/>
  <c r="I62" i="15"/>
  <c r="E61" i="15"/>
  <c r="I60" i="15"/>
  <c r="E59" i="15"/>
  <c r="I58" i="15"/>
  <c r="E57" i="15"/>
  <c r="I56" i="15"/>
  <c r="E55" i="15"/>
  <c r="I54" i="15"/>
  <c r="E53" i="15"/>
  <c r="I52" i="15"/>
  <c r="E51" i="15"/>
  <c r="I50" i="15"/>
  <c r="E49" i="15"/>
  <c r="I48" i="15"/>
  <c r="E47" i="15"/>
  <c r="I46" i="15"/>
  <c r="E45" i="15"/>
  <c r="I44" i="15"/>
  <c r="E43" i="15"/>
  <c r="I42" i="15"/>
  <c r="E41" i="15"/>
  <c r="I40" i="15"/>
  <c r="E39" i="15"/>
  <c r="I38" i="15"/>
  <c r="E37" i="15"/>
  <c r="I36" i="15"/>
  <c r="E35" i="15"/>
  <c r="I34" i="15"/>
  <c r="E33" i="15"/>
  <c r="I32" i="15"/>
  <c r="E31" i="15"/>
  <c r="I30" i="15"/>
  <c r="E29" i="15"/>
  <c r="I28" i="15"/>
  <c r="E27" i="15"/>
  <c r="I26" i="15"/>
  <c r="E25" i="15"/>
  <c r="I24" i="15"/>
  <c r="E23" i="15"/>
  <c r="I22" i="15"/>
  <c r="E21" i="15"/>
  <c r="I20" i="15"/>
  <c r="E19" i="15"/>
  <c r="I18" i="15"/>
  <c r="E17" i="15"/>
  <c r="I16" i="15"/>
  <c r="E15" i="15"/>
  <c r="I14" i="15"/>
  <c r="E13" i="15"/>
  <c r="E6" i="15"/>
  <c r="D7" i="15"/>
  <c r="C8" i="15"/>
  <c r="E11" i="15"/>
  <c r="I12" i="15"/>
  <c r="C15" i="15"/>
  <c r="K15" i="15"/>
  <c r="G16" i="15"/>
  <c r="D21" i="15"/>
  <c r="H21" i="15"/>
  <c r="D22" i="15"/>
  <c r="F25" i="15"/>
  <c r="B26" i="15"/>
  <c r="J26" i="15"/>
  <c r="H28" i="15"/>
  <c r="C31" i="15"/>
  <c r="K31" i="15"/>
  <c r="G32" i="15"/>
  <c r="D37" i="15"/>
  <c r="H37" i="15"/>
  <c r="D38" i="15"/>
  <c r="G39" i="15"/>
  <c r="C40" i="15"/>
  <c r="K40" i="15"/>
  <c r="F41" i="15"/>
  <c r="B42" i="15"/>
  <c r="J42" i="15"/>
  <c r="H44" i="15"/>
  <c r="C47" i="15"/>
  <c r="K47" i="15"/>
  <c r="G48" i="15"/>
  <c r="D53" i="15"/>
  <c r="H53" i="15"/>
  <c r="D54" i="15"/>
  <c r="G55" i="15"/>
  <c r="C56" i="15"/>
  <c r="K56" i="15"/>
  <c r="F57" i="15"/>
  <c r="B58" i="15"/>
  <c r="J58" i="15"/>
  <c r="H60" i="15"/>
  <c r="F6" i="15"/>
  <c r="E7" i="15"/>
  <c r="D8" i="15"/>
  <c r="F10" i="15"/>
  <c r="G10" i="15"/>
  <c r="H11" i="15"/>
  <c r="B12" i="15"/>
  <c r="J12" i="15"/>
  <c r="H14" i="15"/>
  <c r="C17" i="15"/>
  <c r="K17" i="15"/>
  <c r="G18" i="15"/>
  <c r="D23" i="15"/>
  <c r="H23" i="15"/>
  <c r="D24" i="15"/>
  <c r="F27" i="15"/>
  <c r="B28" i="15"/>
  <c r="J28" i="15"/>
  <c r="H30" i="15"/>
  <c r="C33" i="15"/>
  <c r="K33" i="15"/>
  <c r="G34" i="15"/>
  <c r="D39" i="15"/>
  <c r="H39" i="15"/>
  <c r="D40" i="15"/>
  <c r="G41" i="15"/>
  <c r="C42" i="15"/>
  <c r="K42" i="15"/>
  <c r="F43" i="15"/>
  <c r="B44" i="15"/>
  <c r="J44" i="15"/>
  <c r="H46" i="15"/>
  <c r="C49" i="15"/>
  <c r="K49" i="15"/>
  <c r="G50" i="15"/>
  <c r="D55" i="15"/>
  <c r="H55" i="15"/>
  <c r="D56" i="15"/>
  <c r="G57" i="15"/>
  <c r="C58" i="15"/>
  <c r="K58" i="15"/>
  <c r="F59" i="15"/>
  <c r="B60" i="15"/>
  <c r="J60" i="15"/>
  <c r="H62" i="15"/>
  <c r="B59" i="15"/>
  <c r="G59" i="15"/>
  <c r="C60" i="15"/>
  <c r="K60" i="15"/>
  <c r="F61" i="15"/>
  <c r="B62" i="15"/>
  <c r="J62" i="15"/>
  <c r="G61" i="15"/>
  <c r="C62" i="15"/>
  <c r="K62" i="15"/>
  <c r="I5" i="14"/>
  <c r="E6" i="14"/>
  <c r="B8" i="14"/>
  <c r="H10" i="14"/>
  <c r="G11" i="14"/>
  <c r="K14" i="14"/>
  <c r="I15" i="14"/>
  <c r="E17" i="14"/>
  <c r="H21" i="14"/>
  <c r="E22" i="14"/>
  <c r="D23" i="14"/>
  <c r="B24" i="14"/>
  <c r="J25" i="14"/>
  <c r="H26" i="14"/>
  <c r="G27" i="14"/>
  <c r="D28" i="14"/>
  <c r="K30" i="14"/>
  <c r="I30" i="14"/>
  <c r="I31" i="14"/>
  <c r="F32" i="14"/>
  <c r="F33" i="14"/>
  <c r="E33" i="14"/>
  <c r="C34" i="14"/>
  <c r="J36" i="14"/>
  <c r="H37" i="14"/>
  <c r="E38" i="14"/>
  <c r="E39" i="14"/>
  <c r="D41" i="14"/>
  <c r="E41" i="14"/>
  <c r="D43" i="14"/>
  <c r="E43" i="14"/>
  <c r="D45" i="14"/>
  <c r="E45" i="14"/>
  <c r="D47" i="14"/>
  <c r="E47" i="14"/>
  <c r="D49" i="14"/>
  <c r="E49" i="14"/>
  <c r="D51" i="14"/>
  <c r="E51" i="14"/>
  <c r="D53" i="14"/>
  <c r="E53" i="14"/>
  <c r="D55" i="14"/>
  <c r="E55" i="14"/>
  <c r="D57" i="14"/>
  <c r="E57" i="14"/>
  <c r="D59" i="14"/>
  <c r="E59" i="14"/>
  <c r="E61" i="14"/>
  <c r="G62" i="14"/>
  <c r="K61" i="14"/>
  <c r="C61" i="14"/>
  <c r="G60" i="14"/>
  <c r="K59" i="14"/>
  <c r="C59" i="14"/>
  <c r="G58" i="14"/>
  <c r="K57" i="14"/>
  <c r="K55" i="14"/>
  <c r="C55" i="14"/>
  <c r="G54" i="14"/>
  <c r="K53" i="14"/>
  <c r="C53" i="14"/>
  <c r="G52" i="14"/>
  <c r="K51" i="14"/>
  <c r="C51" i="14"/>
  <c r="G50" i="14"/>
  <c r="K49" i="14"/>
  <c r="C49" i="14"/>
  <c r="G48" i="14"/>
  <c r="K47" i="14"/>
  <c r="C47" i="14"/>
  <c r="G46" i="14"/>
  <c r="K45" i="14"/>
  <c r="C45" i="14"/>
  <c r="G44" i="14"/>
  <c r="K43" i="14"/>
  <c r="C43" i="14"/>
  <c r="G42" i="14"/>
  <c r="K41" i="14"/>
  <c r="K39" i="14"/>
  <c r="G32" i="14"/>
  <c r="K31" i="14"/>
  <c r="C31" i="14"/>
  <c r="G30" i="14"/>
  <c r="K29" i="14"/>
  <c r="C29" i="14"/>
  <c r="G28" i="14"/>
  <c r="K27" i="14"/>
  <c r="C27" i="14"/>
  <c r="G26" i="14"/>
  <c r="K25" i="14"/>
  <c r="C25" i="14"/>
  <c r="G24" i="14"/>
  <c r="K23" i="14"/>
  <c r="G22" i="14"/>
  <c r="K21" i="14"/>
  <c r="G20" i="14"/>
  <c r="K19" i="14"/>
  <c r="C19" i="14"/>
  <c r="G18" i="14"/>
  <c r="K17" i="14"/>
  <c r="G16" i="14"/>
  <c r="K15" i="14"/>
  <c r="G14" i="14"/>
  <c r="K13" i="14"/>
  <c r="C13" i="14"/>
  <c r="G12" i="14"/>
  <c r="K11" i="14"/>
  <c r="C11" i="14"/>
  <c r="G10" i="14"/>
  <c r="K9" i="14"/>
  <c r="C9" i="14"/>
  <c r="G8" i="14"/>
  <c r="K7" i="14"/>
  <c r="C7" i="14"/>
  <c r="G6" i="14"/>
  <c r="J9" i="14"/>
  <c r="I14" i="14"/>
  <c r="F17" i="14"/>
  <c r="C18" i="14"/>
  <c r="J20" i="14"/>
  <c r="D39" i="14"/>
  <c r="B5" i="14"/>
  <c r="J5" i="14"/>
  <c r="F6" i="14"/>
  <c r="E7" i="14"/>
  <c r="C8" i="14"/>
  <c r="J10" i="14"/>
  <c r="E12" i="14"/>
  <c r="D13" i="14"/>
  <c r="B14" i="14"/>
  <c r="D18" i="14"/>
  <c r="K20" i="14"/>
  <c r="I20" i="14"/>
  <c r="I21" i="14"/>
  <c r="F22" i="14"/>
  <c r="E23" i="14"/>
  <c r="C24" i="14"/>
  <c r="J26" i="14"/>
  <c r="E28" i="14"/>
  <c r="D29" i="14"/>
  <c r="B30" i="14"/>
  <c r="D34" i="14"/>
  <c r="C35" i="14"/>
  <c r="K35" i="14"/>
  <c r="K36" i="14"/>
  <c r="I36" i="14"/>
  <c r="I37" i="14"/>
  <c r="F38" i="14"/>
  <c r="F39" i="14"/>
  <c r="E40" i="14"/>
  <c r="F41" i="14"/>
  <c r="E42" i="14"/>
  <c r="F43" i="14"/>
  <c r="E44" i="14"/>
  <c r="F45" i="14"/>
  <c r="E46" i="14"/>
  <c r="F47" i="14"/>
  <c r="E48" i="14"/>
  <c r="F49" i="14"/>
  <c r="E50" i="14"/>
  <c r="F51" i="14"/>
  <c r="E52" i="14"/>
  <c r="F53" i="14"/>
  <c r="E54" i="14"/>
  <c r="F55" i="14"/>
  <c r="E56" i="14"/>
  <c r="F57" i="14"/>
  <c r="E58" i="14"/>
  <c r="F59" i="14"/>
  <c r="E60" i="14"/>
  <c r="F61" i="14"/>
  <c r="E62" i="14"/>
  <c r="D8" i="14"/>
  <c r="B9" i="14"/>
  <c r="K10" i="14"/>
  <c r="I10" i="14"/>
  <c r="I11" i="14"/>
  <c r="F12" i="14"/>
  <c r="F13" i="14"/>
  <c r="E13" i="14"/>
  <c r="C14" i="14"/>
  <c r="J16" i="14"/>
  <c r="H17" i="14"/>
  <c r="E18" i="14"/>
  <c r="D19" i="14"/>
  <c r="B20" i="14"/>
  <c r="J21" i="14"/>
  <c r="H22" i="14"/>
  <c r="G23" i="14"/>
  <c r="D24" i="14"/>
  <c r="B25" i="14"/>
  <c r="K26" i="14"/>
  <c r="I26" i="14"/>
  <c r="I27" i="14"/>
  <c r="F28" i="14"/>
  <c r="F29" i="14"/>
  <c r="E29" i="14"/>
  <c r="C30" i="14"/>
  <c r="J32" i="14"/>
  <c r="H33" i="14"/>
  <c r="E34" i="14"/>
  <c r="D35" i="14"/>
  <c r="B36" i="14"/>
  <c r="J37" i="14"/>
  <c r="H38" i="14"/>
  <c r="G38" i="14"/>
  <c r="H39" i="14"/>
  <c r="F40" i="14"/>
  <c r="G40" i="14"/>
  <c r="H41" i="14"/>
  <c r="F42" i="14"/>
  <c r="H43" i="14"/>
  <c r="F44" i="14"/>
  <c r="H45" i="14"/>
  <c r="F46" i="14"/>
  <c r="H47" i="14"/>
  <c r="F48" i="14"/>
  <c r="H49" i="14"/>
  <c r="F50" i="14"/>
  <c r="H51" i="14"/>
  <c r="F52" i="14"/>
  <c r="H53" i="14"/>
  <c r="F54" i="14"/>
  <c r="H55" i="14"/>
  <c r="F56" i="14"/>
  <c r="G56" i="14"/>
  <c r="H57" i="14"/>
  <c r="F58" i="14"/>
  <c r="H59" i="14"/>
  <c r="F60" i="14"/>
  <c r="H61" i="14"/>
  <c r="F62" i="14"/>
  <c r="E8" i="14"/>
  <c r="D9" i="14"/>
  <c r="B10" i="14"/>
  <c r="D14" i="14"/>
  <c r="C15" i="14"/>
  <c r="I16" i="14"/>
  <c r="I17" i="14"/>
  <c r="F18" i="14"/>
  <c r="E19" i="14"/>
  <c r="C20" i="14"/>
  <c r="E24" i="14"/>
  <c r="D25" i="14"/>
  <c r="B26" i="14"/>
  <c r="D30" i="14"/>
  <c r="I32" i="14"/>
  <c r="I33" i="14"/>
  <c r="F34" i="14"/>
  <c r="E35" i="14"/>
  <c r="C36" i="14"/>
  <c r="I39" i="14"/>
  <c r="H40" i="14"/>
  <c r="I41" i="14"/>
  <c r="H42" i="14"/>
  <c r="I43" i="14"/>
  <c r="H44" i="14"/>
  <c r="I45" i="14"/>
  <c r="H46" i="14"/>
  <c r="I47" i="14"/>
  <c r="H48" i="14"/>
  <c r="I49" i="14"/>
  <c r="H50" i="14"/>
  <c r="I51" i="14"/>
  <c r="H52" i="14"/>
  <c r="I53" i="14"/>
  <c r="H54" i="14"/>
  <c r="I55" i="14"/>
  <c r="H56" i="14"/>
  <c r="I57" i="14"/>
  <c r="H58" i="14"/>
  <c r="I59" i="14"/>
  <c r="H60" i="14"/>
  <c r="I61" i="14"/>
  <c r="H62" i="14"/>
  <c r="G7" i="14"/>
  <c r="I6" i="14"/>
  <c r="I7" i="14"/>
  <c r="F8" i="14"/>
  <c r="F9" i="14"/>
  <c r="E9" i="14"/>
  <c r="C10" i="14"/>
  <c r="H13" i="14"/>
  <c r="E14" i="14"/>
  <c r="D15" i="14"/>
  <c r="B16" i="14"/>
  <c r="J17" i="14"/>
  <c r="H18" i="14"/>
  <c r="G19" i="14"/>
  <c r="D20" i="14"/>
  <c r="B21" i="14"/>
  <c r="C21" i="14"/>
  <c r="I22" i="14"/>
  <c r="I23" i="14"/>
  <c r="F24" i="14"/>
  <c r="F25" i="14"/>
  <c r="E25" i="14"/>
  <c r="C26" i="14"/>
  <c r="H29" i="14"/>
  <c r="E30" i="14"/>
  <c r="D31" i="14"/>
  <c r="B32" i="14"/>
  <c r="J33" i="14"/>
  <c r="H34" i="14"/>
  <c r="G34" i="14"/>
  <c r="G35" i="14"/>
  <c r="D36" i="14"/>
  <c r="B37" i="14"/>
  <c r="C37" i="14"/>
  <c r="K37" i="14"/>
  <c r="I38" i="14"/>
  <c r="J39" i="14"/>
  <c r="I40" i="14"/>
  <c r="J41" i="14"/>
  <c r="I42" i="14"/>
  <c r="J43" i="14"/>
  <c r="I44" i="14"/>
  <c r="J45" i="14"/>
  <c r="I46" i="14"/>
  <c r="J47" i="14"/>
  <c r="I48" i="14"/>
  <c r="J49" i="14"/>
  <c r="I50" i="14"/>
  <c r="J51" i="14"/>
  <c r="I52" i="14"/>
  <c r="J53" i="14"/>
  <c r="I54" i="14"/>
  <c r="J55" i="14"/>
  <c r="I56" i="14"/>
  <c r="J57" i="14"/>
  <c r="I58" i="14"/>
  <c r="J59" i="14"/>
  <c r="I60" i="14"/>
  <c r="J61" i="14"/>
  <c r="K62" i="14"/>
  <c r="I62" i="14"/>
  <c r="K5" i="14"/>
  <c r="H6" i="14"/>
  <c r="B6" i="14"/>
  <c r="D10" i="14"/>
  <c r="I12" i="14"/>
  <c r="I13" i="14"/>
  <c r="F14" i="14"/>
  <c r="E15" i="14"/>
  <c r="C16" i="14"/>
  <c r="E20" i="14"/>
  <c r="D21" i="14"/>
  <c r="B22" i="14"/>
  <c r="D26" i="14"/>
  <c r="I28" i="14"/>
  <c r="I29" i="14"/>
  <c r="F30" i="14"/>
  <c r="E31" i="14"/>
  <c r="C32" i="14"/>
  <c r="E36" i="14"/>
  <c r="D37" i="14"/>
  <c r="B38" i="14"/>
  <c r="B40" i="14"/>
  <c r="J40" i="14"/>
  <c r="B42" i="14"/>
  <c r="J42" i="14"/>
  <c r="B44" i="14"/>
  <c r="J44" i="14"/>
  <c r="B46" i="14"/>
  <c r="J46" i="14"/>
  <c r="B48" i="14"/>
  <c r="J48" i="14"/>
  <c r="B50" i="14"/>
  <c r="J50" i="14"/>
  <c r="B52" i="14"/>
  <c r="J52" i="14"/>
  <c r="B54" i="14"/>
  <c r="J54" i="14"/>
  <c r="B56" i="14"/>
  <c r="J56" i="14"/>
  <c r="B58" i="14"/>
  <c r="J58" i="14"/>
  <c r="B60" i="14"/>
  <c r="J60" i="14"/>
  <c r="B62" i="14"/>
  <c r="J62" i="14"/>
  <c r="C5" i="14"/>
  <c r="C6" i="14"/>
  <c r="E10" i="14"/>
  <c r="D11" i="14"/>
  <c r="B12" i="14"/>
  <c r="D16" i="14"/>
  <c r="B17" i="14"/>
  <c r="C17" i="14"/>
  <c r="I18" i="14"/>
  <c r="I19" i="14"/>
  <c r="F20" i="14"/>
  <c r="E21" i="14"/>
  <c r="C22" i="14"/>
  <c r="E26" i="14"/>
  <c r="D27" i="14"/>
  <c r="B28" i="14"/>
  <c r="D32" i="14"/>
  <c r="B33" i="14"/>
  <c r="C33" i="14"/>
  <c r="K33" i="14"/>
  <c r="I34" i="14"/>
  <c r="I35" i="14"/>
  <c r="F36" i="14"/>
  <c r="E37" i="14"/>
  <c r="C38" i="14"/>
  <c r="C39" i="14"/>
  <c r="C41" i="14"/>
  <c r="C57" i="14"/>
  <c r="H61" i="13"/>
  <c r="K5" i="13"/>
  <c r="H6" i="13"/>
  <c r="I7" i="13"/>
  <c r="H8" i="13"/>
  <c r="I9" i="13"/>
  <c r="H10" i="13"/>
  <c r="I11" i="13"/>
  <c r="H12" i="13"/>
  <c r="I13" i="13"/>
  <c r="H14" i="13"/>
  <c r="I15" i="13"/>
  <c r="H16" i="13"/>
  <c r="I17" i="13"/>
  <c r="H18" i="13"/>
  <c r="I19" i="13"/>
  <c r="H20" i="13"/>
  <c r="I21" i="13"/>
  <c r="H22" i="13"/>
  <c r="I23" i="13"/>
  <c r="K24" i="13"/>
  <c r="I24" i="13"/>
  <c r="C28" i="13"/>
  <c r="D29" i="13"/>
  <c r="F29" i="13"/>
  <c r="H31" i="13"/>
  <c r="K32" i="13"/>
  <c r="I32" i="13"/>
  <c r="C33" i="13"/>
  <c r="K33" i="13"/>
  <c r="G35" i="13"/>
  <c r="K36" i="13"/>
  <c r="I36" i="13"/>
  <c r="C37" i="13"/>
  <c r="K37" i="13"/>
  <c r="G39" i="13"/>
  <c r="K40" i="13"/>
  <c r="I40" i="13"/>
  <c r="C41" i="13"/>
  <c r="G43" i="13"/>
  <c r="K44" i="13"/>
  <c r="I44" i="13"/>
  <c r="G47" i="13"/>
  <c r="K48" i="13"/>
  <c r="I48" i="13"/>
  <c r="C49" i="13"/>
  <c r="K49" i="13"/>
  <c r="G51" i="13"/>
  <c r="K52" i="13"/>
  <c r="I52" i="13"/>
  <c r="C53" i="13"/>
  <c r="G55" i="13"/>
  <c r="K56" i="13"/>
  <c r="I56" i="13"/>
  <c r="G59" i="13"/>
  <c r="K60" i="13"/>
  <c r="I60" i="13"/>
  <c r="C61" i="13"/>
  <c r="E5" i="13"/>
  <c r="J6" i="13"/>
  <c r="B8" i="13"/>
  <c r="J8" i="13"/>
  <c r="B10" i="13"/>
  <c r="J10" i="13"/>
  <c r="B12" i="13"/>
  <c r="J12" i="13"/>
  <c r="B14" i="13"/>
  <c r="J14" i="13"/>
  <c r="B16" i="13"/>
  <c r="J16" i="13"/>
  <c r="B18" i="13"/>
  <c r="J18" i="13"/>
  <c r="B20" i="13"/>
  <c r="J20" i="13"/>
  <c r="B22" i="13"/>
  <c r="J22" i="13"/>
  <c r="C26" i="13"/>
  <c r="D27" i="13"/>
  <c r="F27" i="13"/>
  <c r="H29" i="13"/>
  <c r="K30" i="13"/>
  <c r="I30" i="13"/>
  <c r="E33" i="13"/>
  <c r="G34" i="13"/>
  <c r="J35" i="13"/>
  <c r="E37" i="13"/>
  <c r="G38" i="13"/>
  <c r="J39" i="13"/>
  <c r="E41" i="13"/>
  <c r="J43" i="13"/>
  <c r="E45" i="13"/>
  <c r="J47" i="13"/>
  <c r="E49" i="13"/>
  <c r="G50" i="13"/>
  <c r="J51" i="13"/>
  <c r="E53" i="13"/>
  <c r="J55" i="13"/>
  <c r="E57" i="13"/>
  <c r="J59" i="13"/>
  <c r="E61" i="13"/>
  <c r="C13" i="13"/>
  <c r="K13" i="13"/>
  <c r="C15" i="13"/>
  <c r="K15" i="13"/>
  <c r="C17" i="13"/>
  <c r="K17" i="13"/>
  <c r="C19" i="13"/>
  <c r="K19" i="13"/>
  <c r="C21" i="13"/>
  <c r="B25" i="13"/>
  <c r="E25" i="13"/>
  <c r="G27" i="13"/>
  <c r="H28" i="13"/>
  <c r="B30" i="13"/>
  <c r="J30" i="13"/>
  <c r="B33" i="13"/>
  <c r="F33" i="13"/>
  <c r="F34" i="13"/>
  <c r="B37" i="13"/>
  <c r="F37" i="13"/>
  <c r="F38" i="13"/>
  <c r="B41" i="13"/>
  <c r="F41" i="13"/>
  <c r="F42" i="13"/>
  <c r="B45" i="13"/>
  <c r="F45" i="13"/>
  <c r="F46" i="13"/>
  <c r="B49" i="13"/>
  <c r="F49" i="13"/>
  <c r="F50" i="13"/>
  <c r="B53" i="13"/>
  <c r="F53" i="13"/>
  <c r="F54" i="13"/>
  <c r="B57" i="13"/>
  <c r="F57" i="13"/>
  <c r="F58" i="13"/>
  <c r="B61" i="13"/>
  <c r="F61" i="13"/>
  <c r="F62" i="13"/>
  <c r="C6" i="13"/>
  <c r="C8" i="13"/>
  <c r="C10" i="13"/>
  <c r="C12" i="13"/>
  <c r="C14" i="13"/>
  <c r="C16" i="13"/>
  <c r="C18" i="13"/>
  <c r="B19" i="13"/>
  <c r="C20" i="13"/>
  <c r="B21" i="13"/>
  <c r="C22" i="13"/>
  <c r="B23" i="13"/>
  <c r="C24" i="13"/>
  <c r="D25" i="13"/>
  <c r="F25" i="13"/>
  <c r="F26" i="13"/>
  <c r="H27" i="13"/>
  <c r="K28" i="13"/>
  <c r="I28" i="13"/>
  <c r="C32" i="13"/>
  <c r="G33" i="13"/>
  <c r="K34" i="13"/>
  <c r="I34" i="13"/>
  <c r="C35" i="13"/>
  <c r="K35" i="13"/>
  <c r="G37" i="13"/>
  <c r="K38" i="13"/>
  <c r="I38" i="13"/>
  <c r="C39" i="13"/>
  <c r="K39" i="13"/>
  <c r="G41" i="13"/>
  <c r="K42" i="13"/>
  <c r="I42" i="13"/>
  <c r="G45" i="13"/>
  <c r="K46" i="13"/>
  <c r="I46" i="13"/>
  <c r="G49" i="13"/>
  <c r="K50" i="13"/>
  <c r="I50" i="13"/>
  <c r="C51" i="13"/>
  <c r="K51" i="13"/>
  <c r="G53" i="13"/>
  <c r="K54" i="13"/>
  <c r="I54" i="13"/>
  <c r="G57" i="13"/>
  <c r="K58" i="13"/>
  <c r="I58" i="13"/>
  <c r="G61" i="13"/>
  <c r="K62" i="13"/>
  <c r="I62" i="13"/>
  <c r="D6" i="13"/>
  <c r="D7" i="13"/>
  <c r="E7" i="13"/>
  <c r="D8" i="13"/>
  <c r="D9" i="13"/>
  <c r="E9" i="13"/>
  <c r="D10" i="13"/>
  <c r="D11" i="13"/>
  <c r="E11" i="13"/>
  <c r="D12" i="13"/>
  <c r="D13" i="13"/>
  <c r="E13" i="13"/>
  <c r="D14" i="13"/>
  <c r="D15" i="13"/>
  <c r="E15" i="13"/>
  <c r="D16" i="13"/>
  <c r="D17" i="13"/>
  <c r="E17" i="13"/>
  <c r="D18" i="13"/>
  <c r="D19" i="13"/>
  <c r="E19" i="13"/>
  <c r="D20" i="13"/>
  <c r="D21" i="13"/>
  <c r="E21" i="13"/>
  <c r="D22" i="13"/>
  <c r="D23" i="13"/>
  <c r="E23" i="13"/>
  <c r="D24" i="13"/>
  <c r="G25" i="13"/>
  <c r="H26" i="13"/>
  <c r="J27" i="13"/>
  <c r="B28" i="13"/>
  <c r="J28" i="13"/>
  <c r="B31" i="13"/>
  <c r="E31" i="13"/>
  <c r="D32" i="13"/>
  <c r="H33" i="13"/>
  <c r="B34" i="13"/>
  <c r="J34" i="13"/>
  <c r="C36" i="13"/>
  <c r="H37" i="13"/>
  <c r="B38" i="13"/>
  <c r="J38" i="13"/>
  <c r="C40" i="13"/>
  <c r="H41" i="13"/>
  <c r="B42" i="13"/>
  <c r="J42" i="13"/>
  <c r="C44" i="13"/>
  <c r="H45" i="13"/>
  <c r="B46" i="13"/>
  <c r="J46" i="13"/>
  <c r="C48" i="13"/>
  <c r="H49" i="13"/>
  <c r="B50" i="13"/>
  <c r="J50" i="13"/>
  <c r="C52" i="13"/>
  <c r="H53" i="13"/>
  <c r="B54" i="13"/>
  <c r="J54" i="13"/>
  <c r="C56" i="13"/>
  <c r="H57" i="13"/>
  <c r="B58" i="13"/>
  <c r="J58" i="13"/>
  <c r="C60" i="13"/>
  <c r="B62" i="13"/>
  <c r="J62" i="13"/>
  <c r="E62" i="13"/>
  <c r="I61" i="13"/>
  <c r="E60" i="13"/>
  <c r="I59" i="13"/>
  <c r="E58" i="13"/>
  <c r="I57" i="13"/>
  <c r="E56" i="13"/>
  <c r="I55" i="13"/>
  <c r="E54" i="13"/>
  <c r="I53" i="13"/>
  <c r="E52" i="13"/>
  <c r="I51" i="13"/>
  <c r="E50" i="13"/>
  <c r="I49" i="13"/>
  <c r="E48" i="13"/>
  <c r="I47" i="13"/>
  <c r="E46" i="13"/>
  <c r="I45" i="13"/>
  <c r="E44" i="13"/>
  <c r="I43" i="13"/>
  <c r="E42" i="13"/>
  <c r="I41" i="13"/>
  <c r="E40" i="13"/>
  <c r="I39" i="13"/>
  <c r="E38" i="13"/>
  <c r="I37" i="13"/>
  <c r="E36" i="13"/>
  <c r="I35" i="13"/>
  <c r="E34" i="13"/>
  <c r="I33" i="13"/>
  <c r="E32" i="13"/>
  <c r="I31" i="13"/>
  <c r="E30" i="13"/>
  <c r="I29" i="13"/>
  <c r="E28" i="13"/>
  <c r="I27" i="13"/>
  <c r="E26" i="13"/>
  <c r="I25" i="13"/>
  <c r="E24" i="13"/>
  <c r="H62" i="13"/>
  <c r="D61" i="13"/>
  <c r="H60" i="13"/>
  <c r="D59" i="13"/>
  <c r="H58" i="13"/>
  <c r="D57" i="13"/>
  <c r="H56" i="13"/>
  <c r="D55" i="13"/>
  <c r="H54" i="13"/>
  <c r="D53" i="13"/>
  <c r="H52" i="13"/>
  <c r="D51" i="13"/>
  <c r="H50" i="13"/>
  <c r="D49" i="13"/>
  <c r="H48" i="13"/>
  <c r="D47" i="13"/>
  <c r="H46" i="13"/>
  <c r="D45" i="13"/>
  <c r="H44" i="13"/>
  <c r="D43" i="13"/>
  <c r="H42" i="13"/>
  <c r="D41" i="13"/>
  <c r="H40" i="13"/>
  <c r="D39" i="13"/>
  <c r="H38" i="13"/>
  <c r="D37" i="13"/>
  <c r="H36" i="13"/>
  <c r="D35" i="13"/>
  <c r="H34" i="13"/>
  <c r="D33" i="13"/>
  <c r="G62" i="13"/>
  <c r="K61" i="13"/>
  <c r="G60" i="13"/>
  <c r="K59" i="13"/>
  <c r="C59" i="13"/>
  <c r="G58" i="13"/>
  <c r="K57" i="13"/>
  <c r="C57" i="13"/>
  <c r="G56" i="13"/>
  <c r="K55" i="13"/>
  <c r="C55" i="13"/>
  <c r="G54" i="13"/>
  <c r="K53" i="13"/>
  <c r="G48" i="13"/>
  <c r="K47" i="13"/>
  <c r="C47" i="13"/>
  <c r="G46" i="13"/>
  <c r="K45" i="13"/>
  <c r="C45" i="13"/>
  <c r="G44" i="13"/>
  <c r="K43" i="13"/>
  <c r="C43" i="13"/>
  <c r="G42" i="13"/>
  <c r="K41" i="13"/>
  <c r="G32" i="13"/>
  <c r="K31" i="13"/>
  <c r="C31" i="13"/>
  <c r="G30" i="13"/>
  <c r="K29" i="13"/>
  <c r="C29" i="13"/>
  <c r="G28" i="13"/>
  <c r="K27" i="13"/>
  <c r="C27" i="13"/>
  <c r="G26" i="13"/>
  <c r="K25" i="13"/>
  <c r="K23" i="13"/>
  <c r="C23" i="13"/>
  <c r="G22" i="13"/>
  <c r="K21" i="13"/>
  <c r="G18" i="13"/>
  <c r="G12" i="13"/>
  <c r="K11" i="13"/>
  <c r="C11" i="13"/>
  <c r="G10" i="13"/>
  <c r="K9" i="13"/>
  <c r="C9" i="13"/>
  <c r="G8" i="13"/>
  <c r="K7" i="13"/>
  <c r="C7" i="13"/>
  <c r="G6" i="13"/>
  <c r="I5" i="13"/>
  <c r="E6" i="13"/>
  <c r="F7" i="13"/>
  <c r="E8" i="13"/>
  <c r="F9" i="13"/>
  <c r="E10" i="13"/>
  <c r="F11" i="13"/>
  <c r="E12" i="13"/>
  <c r="F13" i="13"/>
  <c r="E14" i="13"/>
  <c r="F15" i="13"/>
  <c r="E16" i="13"/>
  <c r="F17" i="13"/>
  <c r="E18" i="13"/>
  <c r="F19" i="13"/>
  <c r="E20" i="13"/>
  <c r="F21" i="13"/>
  <c r="E22" i="13"/>
  <c r="G23" i="13"/>
  <c r="F23" i="13"/>
  <c r="G24" i="13"/>
  <c r="H25" i="13"/>
  <c r="K26" i="13"/>
  <c r="I26" i="13"/>
  <c r="C30" i="13"/>
  <c r="D31" i="13"/>
  <c r="F31" i="13"/>
  <c r="J33" i="13"/>
  <c r="E35" i="13"/>
  <c r="D36" i="13"/>
  <c r="G36" i="13"/>
  <c r="J37" i="13"/>
  <c r="E39" i="13"/>
  <c r="D40" i="13"/>
  <c r="G40" i="13"/>
  <c r="J41" i="13"/>
  <c r="E43" i="13"/>
  <c r="D44" i="13"/>
  <c r="J45" i="13"/>
  <c r="E47" i="13"/>
  <c r="D48" i="13"/>
  <c r="J49" i="13"/>
  <c r="E51" i="13"/>
  <c r="D52" i="13"/>
  <c r="G52" i="13"/>
  <c r="J53" i="13"/>
  <c r="E55" i="13"/>
  <c r="D56" i="13"/>
  <c r="J57" i="13"/>
  <c r="E59" i="13"/>
  <c r="D60" i="13"/>
  <c r="J61" i="13"/>
  <c r="H7" i="12"/>
  <c r="B9" i="12"/>
  <c r="J9" i="12"/>
  <c r="D18" i="12"/>
  <c r="F20" i="12"/>
  <c r="H23" i="12"/>
  <c r="B25" i="12"/>
  <c r="J25" i="12"/>
  <c r="D34" i="12"/>
  <c r="G36" i="12"/>
  <c r="G37" i="12"/>
  <c r="E38" i="12"/>
  <c r="E39" i="12"/>
  <c r="C40" i="12"/>
  <c r="C41" i="12"/>
  <c r="K41" i="12"/>
  <c r="I43" i="12"/>
  <c r="G44" i="12"/>
  <c r="G45" i="12"/>
  <c r="E46" i="12"/>
  <c r="E47" i="12"/>
  <c r="C48" i="12"/>
  <c r="C49" i="12"/>
  <c r="K49" i="12"/>
  <c r="I51" i="12"/>
  <c r="G52" i="12"/>
  <c r="G53" i="12"/>
  <c r="E54" i="12"/>
  <c r="E55" i="12"/>
  <c r="C56" i="12"/>
  <c r="C57" i="12"/>
  <c r="K57" i="12"/>
  <c r="I59" i="12"/>
  <c r="G60" i="12"/>
  <c r="G61" i="12"/>
  <c r="E62" i="12"/>
  <c r="F14" i="12"/>
  <c r="K16" i="12"/>
  <c r="H17" i="12"/>
  <c r="B19" i="12"/>
  <c r="J19" i="12"/>
  <c r="I20" i="12"/>
  <c r="G24" i="12"/>
  <c r="J26" i="12"/>
  <c r="D28" i="12"/>
  <c r="K29" i="12"/>
  <c r="H30" i="12"/>
  <c r="F30" i="12"/>
  <c r="K32" i="12"/>
  <c r="H33" i="12"/>
  <c r="B35" i="12"/>
  <c r="J35" i="12"/>
  <c r="J36" i="12"/>
  <c r="H37" i="12"/>
  <c r="H38" i="12"/>
  <c r="F38" i="12"/>
  <c r="F39" i="12"/>
  <c r="D40" i="12"/>
  <c r="D41" i="12"/>
  <c r="B42" i="12"/>
  <c r="B43" i="12"/>
  <c r="J43" i="12"/>
  <c r="J44" i="12"/>
  <c r="H45" i="12"/>
  <c r="H46" i="12"/>
  <c r="F46" i="12"/>
  <c r="F47" i="12"/>
  <c r="D48" i="12"/>
  <c r="D49" i="12"/>
  <c r="B50" i="12"/>
  <c r="B51" i="12"/>
  <c r="J51" i="12"/>
  <c r="J52" i="12"/>
  <c r="H53" i="12"/>
  <c r="H54" i="12"/>
  <c r="F54" i="12"/>
  <c r="F55" i="12"/>
  <c r="D56" i="12"/>
  <c r="D57" i="12"/>
  <c r="B58" i="12"/>
  <c r="B59" i="12"/>
  <c r="J59" i="12"/>
  <c r="J60" i="12"/>
  <c r="H61" i="12"/>
  <c r="H62" i="12"/>
  <c r="F62" i="12"/>
  <c r="B7" i="12"/>
  <c r="J7" i="12"/>
  <c r="D16" i="12"/>
  <c r="F18" i="12"/>
  <c r="H21" i="12"/>
  <c r="B23" i="12"/>
  <c r="J23" i="12"/>
  <c r="D32" i="12"/>
  <c r="F34" i="12"/>
  <c r="B36" i="12"/>
  <c r="B37" i="12"/>
  <c r="J37" i="12"/>
  <c r="H39" i="12"/>
  <c r="F40" i="12"/>
  <c r="F41" i="12"/>
  <c r="D42" i="12"/>
  <c r="D43" i="12"/>
  <c r="B44" i="12"/>
  <c r="B45" i="12"/>
  <c r="J45" i="12"/>
  <c r="H47" i="12"/>
  <c r="F48" i="12"/>
  <c r="F49" i="12"/>
  <c r="D50" i="12"/>
  <c r="D51" i="12"/>
  <c r="B52" i="12"/>
  <c r="B53" i="12"/>
  <c r="J53" i="12"/>
  <c r="H55" i="12"/>
  <c r="F56" i="12"/>
  <c r="F57" i="12"/>
  <c r="D58" i="12"/>
  <c r="D59" i="12"/>
  <c r="B61" i="12"/>
  <c r="J61" i="12"/>
  <c r="E9" i="11"/>
  <c r="C6" i="11"/>
  <c r="I7" i="11"/>
  <c r="K10" i="11"/>
  <c r="E17" i="11"/>
  <c r="K18" i="11"/>
  <c r="G20" i="11"/>
  <c r="C22" i="11"/>
  <c r="I23" i="11"/>
  <c r="E25" i="11"/>
  <c r="K26" i="11"/>
  <c r="G28" i="11"/>
  <c r="C30" i="11"/>
  <c r="I31" i="11"/>
  <c r="E33" i="11"/>
  <c r="K34" i="11"/>
  <c r="G36" i="11"/>
  <c r="C38" i="11"/>
  <c r="I39" i="11"/>
  <c r="E41" i="11"/>
  <c r="K42" i="11"/>
  <c r="G44" i="11"/>
  <c r="C46" i="11"/>
  <c r="I47" i="11"/>
  <c r="E49" i="11"/>
  <c r="K50" i="11"/>
  <c r="G52" i="11"/>
  <c r="C54" i="11"/>
  <c r="J56" i="11"/>
  <c r="B60" i="11"/>
  <c r="D6" i="11"/>
  <c r="J7" i="11"/>
  <c r="F9" i="11"/>
  <c r="B11" i="11"/>
  <c r="H12" i="11"/>
  <c r="D14" i="11"/>
  <c r="J15" i="11"/>
  <c r="F17" i="11"/>
  <c r="B19" i="11"/>
  <c r="H20" i="11"/>
  <c r="D22" i="11"/>
  <c r="J23" i="11"/>
  <c r="F25" i="11"/>
  <c r="B27" i="11"/>
  <c r="H28" i="11"/>
  <c r="D30" i="11"/>
  <c r="J31" i="11"/>
  <c r="F33" i="11"/>
  <c r="B35" i="11"/>
  <c r="H36" i="11"/>
  <c r="D38" i="11"/>
  <c r="J39" i="11"/>
  <c r="F41" i="11"/>
  <c r="B43" i="11"/>
  <c r="H44" i="11"/>
  <c r="D46" i="11"/>
  <c r="J47" i="11"/>
  <c r="F49" i="11"/>
  <c r="B51" i="11"/>
  <c r="H52" i="11"/>
  <c r="D54" i="11"/>
  <c r="E57" i="11"/>
  <c r="G60" i="11"/>
  <c r="J12" i="11"/>
  <c r="J20" i="11"/>
  <c r="J28" i="11"/>
  <c r="J36" i="11"/>
  <c r="D43" i="11"/>
  <c r="B48" i="11"/>
  <c r="H57" i="11"/>
  <c r="C5" i="11"/>
  <c r="I6" i="11"/>
  <c r="E8" i="11"/>
  <c r="K9" i="11"/>
  <c r="G11" i="11"/>
  <c r="C13" i="11"/>
  <c r="I14" i="11"/>
  <c r="E16" i="11"/>
  <c r="K17" i="11"/>
  <c r="G19" i="11"/>
  <c r="C21" i="11"/>
  <c r="I22" i="11"/>
  <c r="E24" i="11"/>
  <c r="K25" i="11"/>
  <c r="G27" i="11"/>
  <c r="C29" i="11"/>
  <c r="I30" i="11"/>
  <c r="E32" i="11"/>
  <c r="K33" i="11"/>
  <c r="G35" i="11"/>
  <c r="C37" i="11"/>
  <c r="I38" i="11"/>
  <c r="E40" i="11"/>
  <c r="K41" i="11"/>
  <c r="G43" i="11"/>
  <c r="C45" i="11"/>
  <c r="I46" i="11"/>
  <c r="E48" i="11"/>
  <c r="K49" i="11"/>
  <c r="G51" i="11"/>
  <c r="C53" i="11"/>
  <c r="K54" i="11"/>
  <c r="C58" i="11"/>
  <c r="E61" i="11"/>
  <c r="B8" i="11"/>
  <c r="D19" i="11"/>
  <c r="H25" i="11"/>
  <c r="H33" i="11"/>
  <c r="B40" i="11"/>
  <c r="F46" i="11"/>
  <c r="H49" i="11"/>
  <c r="J60" i="11"/>
  <c r="E5" i="11"/>
  <c r="K6" i="11"/>
  <c r="G8" i="11"/>
  <c r="C10" i="11"/>
  <c r="I11" i="11"/>
  <c r="E13" i="11"/>
  <c r="K14" i="11"/>
  <c r="G16" i="11"/>
  <c r="C18" i="11"/>
  <c r="I19" i="11"/>
  <c r="E21" i="11"/>
  <c r="K22" i="11"/>
  <c r="G24" i="11"/>
  <c r="C26" i="11"/>
  <c r="I27" i="11"/>
  <c r="E29" i="11"/>
  <c r="K30" i="11"/>
  <c r="G32" i="11"/>
  <c r="C34" i="11"/>
  <c r="I35" i="11"/>
  <c r="E37" i="11"/>
  <c r="K38" i="11"/>
  <c r="G40" i="11"/>
  <c r="C42" i="11"/>
  <c r="I43" i="11"/>
  <c r="E45" i="11"/>
  <c r="K46" i="11"/>
  <c r="G48" i="11"/>
  <c r="C50" i="11"/>
  <c r="I51" i="11"/>
  <c r="E53" i="11"/>
  <c r="D55" i="11"/>
  <c r="F58" i="11"/>
  <c r="H61" i="11"/>
  <c r="H9" i="11"/>
  <c r="B16" i="11"/>
  <c r="B24" i="11"/>
  <c r="F30" i="11"/>
  <c r="D35" i="11"/>
  <c r="H41" i="11"/>
  <c r="F54" i="11"/>
  <c r="F5" i="11"/>
  <c r="B7" i="11"/>
  <c r="H8" i="11"/>
  <c r="D10" i="11"/>
  <c r="J11" i="11"/>
  <c r="F13" i="11"/>
  <c r="B15" i="11"/>
  <c r="H16" i="11"/>
  <c r="D18" i="11"/>
  <c r="J19" i="11"/>
  <c r="F21" i="11"/>
  <c r="B23" i="11"/>
  <c r="H24" i="11"/>
  <c r="D26" i="11"/>
  <c r="J27" i="11"/>
  <c r="F29" i="11"/>
  <c r="B31" i="11"/>
  <c r="H32" i="11"/>
  <c r="D34" i="11"/>
  <c r="J35" i="11"/>
  <c r="F37" i="11"/>
  <c r="B39" i="11"/>
  <c r="H40" i="11"/>
  <c r="D42" i="11"/>
  <c r="J43" i="11"/>
  <c r="F45" i="11"/>
  <c r="B47" i="11"/>
  <c r="H48" i="11"/>
  <c r="D50" i="11"/>
  <c r="J51" i="11"/>
  <c r="F53" i="11"/>
  <c r="I55" i="11"/>
  <c r="K58" i="11"/>
  <c r="C62" i="11"/>
  <c r="F14" i="11"/>
  <c r="D27" i="11"/>
  <c r="D51" i="11"/>
  <c r="H5" i="11"/>
  <c r="D7" i="11"/>
  <c r="J8" i="11"/>
  <c r="F10" i="11"/>
  <c r="B12" i="11"/>
  <c r="H13" i="11"/>
  <c r="D15" i="11"/>
  <c r="J16" i="11"/>
  <c r="F18" i="11"/>
  <c r="B20" i="11"/>
  <c r="H21" i="11"/>
  <c r="D23" i="11"/>
  <c r="J24" i="11"/>
  <c r="F26" i="11"/>
  <c r="B28" i="11"/>
  <c r="H29" i="11"/>
  <c r="D31" i="11"/>
  <c r="J32" i="11"/>
  <c r="F34" i="11"/>
  <c r="B36" i="11"/>
  <c r="H37" i="11"/>
  <c r="D39" i="11"/>
  <c r="J40" i="11"/>
  <c r="F42" i="11"/>
  <c r="B44" i="11"/>
  <c r="H45" i="11"/>
  <c r="D47" i="11"/>
  <c r="J48" i="11"/>
  <c r="F50" i="11"/>
  <c r="B52" i="11"/>
  <c r="H53" i="11"/>
  <c r="B56" i="11"/>
  <c r="D59" i="11"/>
  <c r="F62" i="11"/>
  <c r="F6" i="11"/>
  <c r="D11" i="11"/>
  <c r="H17" i="11"/>
  <c r="F22" i="11"/>
  <c r="B32" i="11"/>
  <c r="F38" i="11"/>
  <c r="J44" i="11"/>
  <c r="J52" i="11"/>
  <c r="K5" i="11"/>
  <c r="G7" i="11"/>
  <c r="C9" i="11"/>
  <c r="I10" i="11"/>
  <c r="E12" i="11"/>
  <c r="K13" i="11"/>
  <c r="G15" i="11"/>
  <c r="C17" i="11"/>
  <c r="I18" i="11"/>
  <c r="E20" i="11"/>
  <c r="K21" i="11"/>
  <c r="G23" i="11"/>
  <c r="C25" i="11"/>
  <c r="I26" i="11"/>
  <c r="E28" i="11"/>
  <c r="K29" i="11"/>
  <c r="G31" i="11"/>
  <c r="C33" i="11"/>
  <c r="I34" i="11"/>
  <c r="E36" i="11"/>
  <c r="K37" i="11"/>
  <c r="G39" i="11"/>
  <c r="C41" i="11"/>
  <c r="I42" i="11"/>
  <c r="E44" i="11"/>
  <c r="K45" i="11"/>
  <c r="G47" i="11"/>
  <c r="C49" i="11"/>
  <c r="I50" i="11"/>
  <c r="E52" i="11"/>
  <c r="K53" i="11"/>
  <c r="G56" i="11"/>
  <c r="I59" i="11"/>
  <c r="K62" i="11"/>
  <c r="B55" i="11"/>
  <c r="J55" i="11"/>
  <c r="H56" i="11"/>
  <c r="F57" i="11"/>
  <c r="D58" i="11"/>
  <c r="B59" i="11"/>
  <c r="J59" i="11"/>
  <c r="H60" i="11"/>
  <c r="F61" i="11"/>
  <c r="D62" i="11"/>
  <c r="G5" i="11"/>
  <c r="E6" i="11"/>
  <c r="C7" i="11"/>
  <c r="K7" i="11"/>
  <c r="I8" i="11"/>
  <c r="G9" i="11"/>
  <c r="E10" i="11"/>
  <c r="C11" i="11"/>
  <c r="K11" i="11"/>
  <c r="I12" i="11"/>
  <c r="G13" i="11"/>
  <c r="E14" i="11"/>
  <c r="C15" i="11"/>
  <c r="K15" i="11"/>
  <c r="I16" i="11"/>
  <c r="G17" i="11"/>
  <c r="E18" i="11"/>
  <c r="C19" i="11"/>
  <c r="K19" i="11"/>
  <c r="I20" i="11"/>
  <c r="G21" i="11"/>
  <c r="E22" i="11"/>
  <c r="C23" i="11"/>
  <c r="K23" i="11"/>
  <c r="I24" i="11"/>
  <c r="G25" i="11"/>
  <c r="E26" i="11"/>
  <c r="C27" i="11"/>
  <c r="K27" i="11"/>
  <c r="I28" i="11"/>
  <c r="G29" i="11"/>
  <c r="E30" i="11"/>
  <c r="C31" i="11"/>
  <c r="K31" i="11"/>
  <c r="I32" i="11"/>
  <c r="G33" i="11"/>
  <c r="E34" i="11"/>
  <c r="C35" i="11"/>
  <c r="K35" i="11"/>
  <c r="I36" i="11"/>
  <c r="G37" i="11"/>
  <c r="E38" i="11"/>
  <c r="C39" i="11"/>
  <c r="K39" i="11"/>
  <c r="I40" i="11"/>
  <c r="G41" i="11"/>
  <c r="E42" i="11"/>
  <c r="C43" i="11"/>
  <c r="K43" i="11"/>
  <c r="I44" i="11"/>
  <c r="G45" i="11"/>
  <c r="E46" i="11"/>
  <c r="C47" i="11"/>
  <c r="K47" i="11"/>
  <c r="I48" i="11"/>
  <c r="G49" i="11"/>
  <c r="E50" i="11"/>
  <c r="C51" i="11"/>
  <c r="K51" i="11"/>
  <c r="I52" i="11"/>
  <c r="G53" i="11"/>
  <c r="E54" i="11"/>
  <c r="C55" i="11"/>
  <c r="K55" i="11"/>
  <c r="I56" i="11"/>
  <c r="G57" i="11"/>
  <c r="E58" i="11"/>
  <c r="C59" i="11"/>
  <c r="K59" i="11"/>
  <c r="I60" i="11"/>
  <c r="G61" i="11"/>
  <c r="E62" i="11"/>
  <c r="I5" i="11"/>
  <c r="G6" i="11"/>
  <c r="E7" i="11"/>
  <c r="C8" i="11"/>
  <c r="K8" i="11"/>
  <c r="I9" i="11"/>
  <c r="G10" i="11"/>
  <c r="E11" i="11"/>
  <c r="C12" i="11"/>
  <c r="K12" i="11"/>
  <c r="I13" i="11"/>
  <c r="G14" i="11"/>
  <c r="E15" i="11"/>
  <c r="C16" i="11"/>
  <c r="K16" i="11"/>
  <c r="I17" i="11"/>
  <c r="G18" i="11"/>
  <c r="E19" i="11"/>
  <c r="C20" i="11"/>
  <c r="K20" i="11"/>
  <c r="I21" i="11"/>
  <c r="G22" i="11"/>
  <c r="E23" i="11"/>
  <c r="C24" i="11"/>
  <c r="K24" i="11"/>
  <c r="I25" i="11"/>
  <c r="G26" i="11"/>
  <c r="E27" i="11"/>
  <c r="C28" i="11"/>
  <c r="K28" i="11"/>
  <c r="I29" i="11"/>
  <c r="G30" i="11"/>
  <c r="E31" i="11"/>
  <c r="C32" i="11"/>
  <c r="K32" i="11"/>
  <c r="I33" i="11"/>
  <c r="G34" i="11"/>
  <c r="E35" i="11"/>
  <c r="C36" i="11"/>
  <c r="K36" i="11"/>
  <c r="I37" i="11"/>
  <c r="G38" i="11"/>
  <c r="E39" i="11"/>
  <c r="C40" i="11"/>
  <c r="K40" i="11"/>
  <c r="I41" i="11"/>
  <c r="G42" i="11"/>
  <c r="E43" i="11"/>
  <c r="C44" i="11"/>
  <c r="K44" i="11"/>
  <c r="I45" i="11"/>
  <c r="G46" i="11"/>
  <c r="E47" i="11"/>
  <c r="C48" i="11"/>
  <c r="K48" i="11"/>
  <c r="I49" i="11"/>
  <c r="G50" i="11"/>
  <c r="E51" i="11"/>
  <c r="C52" i="11"/>
  <c r="K52" i="11"/>
  <c r="I53" i="11"/>
  <c r="G54" i="11"/>
  <c r="E55" i="11"/>
  <c r="C56" i="11"/>
  <c r="K56" i="11"/>
  <c r="I57" i="11"/>
  <c r="G58" i="11"/>
  <c r="E59" i="11"/>
  <c r="C60" i="11"/>
  <c r="K60" i="11"/>
  <c r="I61" i="11"/>
  <c r="G62" i="11"/>
  <c r="B5" i="11"/>
  <c r="J5" i="11"/>
  <c r="H6" i="11"/>
  <c r="F7" i="11"/>
  <c r="D8" i="11"/>
  <c r="B9" i="11"/>
  <c r="J9" i="11"/>
  <c r="H10" i="11"/>
  <c r="F11" i="11"/>
  <c r="D12" i="11"/>
  <c r="B13" i="11"/>
  <c r="J13" i="11"/>
  <c r="H14" i="11"/>
  <c r="F15" i="11"/>
  <c r="D16" i="11"/>
  <c r="B17" i="11"/>
  <c r="J17" i="11"/>
  <c r="H18" i="11"/>
  <c r="F19" i="11"/>
  <c r="D20" i="11"/>
  <c r="B21" i="11"/>
  <c r="J21" i="11"/>
  <c r="H22" i="11"/>
  <c r="F23" i="11"/>
  <c r="D24" i="11"/>
  <c r="B25" i="11"/>
  <c r="J25" i="11"/>
  <c r="H26" i="11"/>
  <c r="F27" i="11"/>
  <c r="D28" i="11"/>
  <c r="B29" i="11"/>
  <c r="J29" i="11"/>
  <c r="H30" i="11"/>
  <c r="F31" i="11"/>
  <c r="D32" i="11"/>
  <c r="B33" i="11"/>
  <c r="J33" i="11"/>
  <c r="H34" i="11"/>
  <c r="F35" i="11"/>
  <c r="D36" i="11"/>
  <c r="B37" i="11"/>
  <c r="J37" i="11"/>
  <c r="H38" i="11"/>
  <c r="F39" i="11"/>
  <c r="D40" i="11"/>
  <c r="B41" i="11"/>
  <c r="J41" i="11"/>
  <c r="H42" i="11"/>
  <c r="F43" i="11"/>
  <c r="D44" i="11"/>
  <c r="B45" i="11"/>
  <c r="J45" i="11"/>
  <c r="H46" i="11"/>
  <c r="F47" i="11"/>
  <c r="D48" i="11"/>
  <c r="B49" i="11"/>
  <c r="J49" i="11"/>
  <c r="H50" i="11"/>
  <c r="F51" i="11"/>
  <c r="D52" i="11"/>
  <c r="B53" i="11"/>
  <c r="J53" i="11"/>
  <c r="H54" i="11"/>
  <c r="F55" i="11"/>
  <c r="D56" i="11"/>
  <c r="B57" i="11"/>
  <c r="J57" i="11"/>
  <c r="H58" i="11"/>
  <c r="F59" i="11"/>
  <c r="D60" i="11"/>
  <c r="B61" i="11"/>
  <c r="J61" i="11"/>
  <c r="H62" i="11"/>
  <c r="I54" i="11"/>
  <c r="G55" i="11"/>
  <c r="E56" i="11"/>
  <c r="C57" i="11"/>
  <c r="K57" i="11"/>
  <c r="I58" i="11"/>
  <c r="G59" i="11"/>
  <c r="E60" i="11"/>
  <c r="C61" i="11"/>
  <c r="K61" i="11"/>
  <c r="I62" i="11"/>
  <c r="D5" i="11"/>
  <c r="B6" i="11"/>
  <c r="J6" i="11"/>
  <c r="H7" i="11"/>
  <c r="F8" i="11"/>
  <c r="D9" i="11"/>
  <c r="B10" i="11"/>
  <c r="J10" i="11"/>
  <c r="H11" i="11"/>
  <c r="F12" i="11"/>
  <c r="D13" i="11"/>
  <c r="B14" i="11"/>
  <c r="J14" i="11"/>
  <c r="H15" i="11"/>
  <c r="F16" i="11"/>
  <c r="D17" i="11"/>
  <c r="B18" i="11"/>
  <c r="J18" i="11"/>
  <c r="H19" i="11"/>
  <c r="F20" i="11"/>
  <c r="D21" i="11"/>
  <c r="B22" i="11"/>
  <c r="J22" i="11"/>
  <c r="H23" i="11"/>
  <c r="F24" i="11"/>
  <c r="D25" i="11"/>
  <c r="B26" i="11"/>
  <c r="J26" i="11"/>
  <c r="H27" i="11"/>
  <c r="F28" i="11"/>
  <c r="D29" i="11"/>
  <c r="B30" i="11"/>
  <c r="J30" i="11"/>
  <c r="H31" i="11"/>
  <c r="F32" i="11"/>
  <c r="D33" i="11"/>
  <c r="B34" i="11"/>
  <c r="J34" i="11"/>
  <c r="H35" i="11"/>
  <c r="F36" i="11"/>
  <c r="D37" i="11"/>
  <c r="B38" i="11"/>
  <c r="J38" i="11"/>
  <c r="H39" i="11"/>
  <c r="F40" i="11"/>
  <c r="D41" i="11"/>
  <c r="B42" i="11"/>
  <c r="J42" i="11"/>
  <c r="H43" i="11"/>
  <c r="F44" i="11"/>
  <c r="D45" i="11"/>
  <c r="B46" i="11"/>
  <c r="J46" i="11"/>
  <c r="H47" i="11"/>
  <c r="F48" i="11"/>
  <c r="D49" i="11"/>
  <c r="B50" i="11"/>
  <c r="J50" i="11"/>
  <c r="H51" i="11"/>
  <c r="F52" i="11"/>
  <c r="D53" i="11"/>
  <c r="B54" i="11"/>
  <c r="J54" i="11"/>
  <c r="H55" i="11"/>
  <c r="F56" i="11"/>
  <c r="D57" i="11"/>
  <c r="B58" i="11"/>
  <c r="J58" i="11"/>
  <c r="H59" i="11"/>
  <c r="F60" i="11"/>
  <c r="D61" i="11"/>
  <c r="B62" i="11"/>
  <c r="D6" i="10"/>
  <c r="H8" i="10"/>
  <c r="D10" i="10"/>
  <c r="F5" i="10"/>
  <c r="F9" i="10"/>
  <c r="D22" i="10"/>
  <c r="B27" i="10"/>
  <c r="H36" i="10"/>
  <c r="H40" i="10"/>
  <c r="F45" i="10"/>
  <c r="H48" i="10"/>
  <c r="H52" i="10"/>
  <c r="F53" i="10"/>
  <c r="D54" i="10"/>
  <c r="B55" i="10"/>
  <c r="H56" i="10"/>
  <c r="F57" i="10"/>
  <c r="D58" i="10"/>
  <c r="D62" i="10"/>
  <c r="G5" i="10"/>
  <c r="E6" i="10"/>
  <c r="C7" i="10"/>
  <c r="J7" i="10"/>
  <c r="I8" i="10"/>
  <c r="G9" i="10"/>
  <c r="E10" i="10"/>
  <c r="C11" i="10"/>
  <c r="J11" i="10"/>
  <c r="I12" i="10"/>
  <c r="G13" i="10"/>
  <c r="E14" i="10"/>
  <c r="C15" i="10"/>
  <c r="J15" i="10"/>
  <c r="I16" i="10"/>
  <c r="G17" i="10"/>
  <c r="E18" i="10"/>
  <c r="C19" i="10"/>
  <c r="J19" i="10"/>
  <c r="I20" i="10"/>
  <c r="G21" i="10"/>
  <c r="E22" i="10"/>
  <c r="C23" i="10"/>
  <c r="J23" i="10"/>
  <c r="I24" i="10"/>
  <c r="G25" i="10"/>
  <c r="E26" i="10"/>
  <c r="C27" i="10"/>
  <c r="J27" i="10"/>
  <c r="I28" i="10"/>
  <c r="G29" i="10"/>
  <c r="E30" i="10"/>
  <c r="C31" i="10"/>
  <c r="J31" i="10"/>
  <c r="I32" i="10"/>
  <c r="G33" i="10"/>
  <c r="E34" i="10"/>
  <c r="C35" i="10"/>
  <c r="J35" i="10"/>
  <c r="I36" i="10"/>
  <c r="G37" i="10"/>
  <c r="E38" i="10"/>
  <c r="C39" i="10"/>
  <c r="J39" i="10"/>
  <c r="I40" i="10"/>
  <c r="G41" i="10"/>
  <c r="E42" i="10"/>
  <c r="C43" i="10"/>
  <c r="J43" i="10"/>
  <c r="I44" i="10"/>
  <c r="G45" i="10"/>
  <c r="E46" i="10"/>
  <c r="C47" i="10"/>
  <c r="J47" i="10"/>
  <c r="I48" i="10"/>
  <c r="G49" i="10"/>
  <c r="E50" i="10"/>
  <c r="C51" i="10"/>
  <c r="J51" i="10"/>
  <c r="I52" i="10"/>
  <c r="G53" i="10"/>
  <c r="E54" i="10"/>
  <c r="C55" i="10"/>
  <c r="J55" i="10"/>
  <c r="I56" i="10"/>
  <c r="G57" i="10"/>
  <c r="E58" i="10"/>
  <c r="C59" i="10"/>
  <c r="J59" i="10"/>
  <c r="I60" i="10"/>
  <c r="G61" i="10"/>
  <c r="E62" i="10"/>
  <c r="H5" i="10"/>
  <c r="F6" i="10"/>
  <c r="D7" i="10"/>
  <c r="B8" i="10"/>
  <c r="H9" i="10"/>
  <c r="F10" i="10"/>
  <c r="D11" i="10"/>
  <c r="B12" i="10"/>
  <c r="H13" i="10"/>
  <c r="F14" i="10"/>
  <c r="D15" i="10"/>
  <c r="B16" i="10"/>
  <c r="H17" i="10"/>
  <c r="F18" i="10"/>
  <c r="D19" i="10"/>
  <c r="B20" i="10"/>
  <c r="H21" i="10"/>
  <c r="F22" i="10"/>
  <c r="D23" i="10"/>
  <c r="B24" i="10"/>
  <c r="H25" i="10"/>
  <c r="F26" i="10"/>
  <c r="D27" i="10"/>
  <c r="B28" i="10"/>
  <c r="H29" i="10"/>
  <c r="F30" i="10"/>
  <c r="D31" i="10"/>
  <c r="B32" i="10"/>
  <c r="H33" i="10"/>
  <c r="F34" i="10"/>
  <c r="D35" i="10"/>
  <c r="B36" i="10"/>
  <c r="H37" i="10"/>
  <c r="F38" i="10"/>
  <c r="D39" i="10"/>
  <c r="B40" i="10"/>
  <c r="H41" i="10"/>
  <c r="F42" i="10"/>
  <c r="D43" i="10"/>
  <c r="B44" i="10"/>
  <c r="H45" i="10"/>
  <c r="F46" i="10"/>
  <c r="D47" i="10"/>
  <c r="B48" i="10"/>
  <c r="H49" i="10"/>
  <c r="F50" i="10"/>
  <c r="D51" i="10"/>
  <c r="B52" i="10"/>
  <c r="H53" i="10"/>
  <c r="F54" i="10"/>
  <c r="D55" i="10"/>
  <c r="B56" i="10"/>
  <c r="H57" i="10"/>
  <c r="F58" i="10"/>
  <c r="D59" i="10"/>
  <c r="B60" i="10"/>
  <c r="H61" i="10"/>
  <c r="F62" i="10"/>
  <c r="I5" i="10"/>
  <c r="G6" i="10"/>
  <c r="E7" i="10"/>
  <c r="C8" i="10"/>
  <c r="J8" i="10"/>
  <c r="I9" i="10"/>
  <c r="G10" i="10"/>
  <c r="E11" i="10"/>
  <c r="C12" i="10"/>
  <c r="J12" i="10"/>
  <c r="I13" i="10"/>
  <c r="G14" i="10"/>
  <c r="E15" i="10"/>
  <c r="C16" i="10"/>
  <c r="J16" i="10"/>
  <c r="I17" i="10"/>
  <c r="G18" i="10"/>
  <c r="E19" i="10"/>
  <c r="C20" i="10"/>
  <c r="J20" i="10"/>
  <c r="I21" i="10"/>
  <c r="G22" i="10"/>
  <c r="E23" i="10"/>
  <c r="C24" i="10"/>
  <c r="J24" i="10"/>
  <c r="I25" i="10"/>
  <c r="G26" i="10"/>
  <c r="E27" i="10"/>
  <c r="C28" i="10"/>
  <c r="J28" i="10"/>
  <c r="I29" i="10"/>
  <c r="G30" i="10"/>
  <c r="E31" i="10"/>
  <c r="C32" i="10"/>
  <c r="J32" i="10"/>
  <c r="I33" i="10"/>
  <c r="G34" i="10"/>
  <c r="E35" i="10"/>
  <c r="C36" i="10"/>
  <c r="J36" i="10"/>
  <c r="I37" i="10"/>
  <c r="G38" i="10"/>
  <c r="E39" i="10"/>
  <c r="C40" i="10"/>
  <c r="J40" i="10"/>
  <c r="I41" i="10"/>
  <c r="G42" i="10"/>
  <c r="E43" i="10"/>
  <c r="C44" i="10"/>
  <c r="J44" i="10"/>
  <c r="I45" i="10"/>
  <c r="G46" i="10"/>
  <c r="E47" i="10"/>
  <c r="C48" i="10"/>
  <c r="J48" i="10"/>
  <c r="I49" i="10"/>
  <c r="G50" i="10"/>
  <c r="E51" i="10"/>
  <c r="C52" i="10"/>
  <c r="J52" i="10"/>
  <c r="I53" i="10"/>
  <c r="G54" i="10"/>
  <c r="E55" i="10"/>
  <c r="C56" i="10"/>
  <c r="J56" i="10"/>
  <c r="I57" i="10"/>
  <c r="G58" i="10"/>
  <c r="E59" i="10"/>
  <c r="C60" i="10"/>
  <c r="J60" i="10"/>
  <c r="I61" i="10"/>
  <c r="G62" i="10"/>
  <c r="H12" i="10"/>
  <c r="H16" i="10"/>
  <c r="B31" i="10"/>
  <c r="B35" i="10"/>
  <c r="D38" i="10"/>
  <c r="F41" i="10"/>
  <c r="H44" i="10"/>
  <c r="F49" i="10"/>
  <c r="B5" i="10"/>
  <c r="H6" i="10"/>
  <c r="F7" i="10"/>
  <c r="D8" i="10"/>
  <c r="B9" i="10"/>
  <c r="H10" i="10"/>
  <c r="F11" i="10"/>
  <c r="D12" i="10"/>
  <c r="B13" i="10"/>
  <c r="H14" i="10"/>
  <c r="F15" i="10"/>
  <c r="D16" i="10"/>
  <c r="B17" i="10"/>
  <c r="H18" i="10"/>
  <c r="F19" i="10"/>
  <c r="D20" i="10"/>
  <c r="B21" i="10"/>
  <c r="H22" i="10"/>
  <c r="F23" i="10"/>
  <c r="D24" i="10"/>
  <c r="B25" i="10"/>
  <c r="H26" i="10"/>
  <c r="F27" i="10"/>
  <c r="D28" i="10"/>
  <c r="B29" i="10"/>
  <c r="H30" i="10"/>
  <c r="F31" i="10"/>
  <c r="D32" i="10"/>
  <c r="B33" i="10"/>
  <c r="H34" i="10"/>
  <c r="F35" i="10"/>
  <c r="D36" i="10"/>
  <c r="B37" i="10"/>
  <c r="H38" i="10"/>
  <c r="F39" i="10"/>
  <c r="D40" i="10"/>
  <c r="B41" i="10"/>
  <c r="H42" i="10"/>
  <c r="F43" i="10"/>
  <c r="D44" i="10"/>
  <c r="B45" i="10"/>
  <c r="H46" i="10"/>
  <c r="F47" i="10"/>
  <c r="D48" i="10"/>
  <c r="B49" i="10"/>
  <c r="H50" i="10"/>
  <c r="F51" i="10"/>
  <c r="D52" i="10"/>
  <c r="B53" i="10"/>
  <c r="H54" i="10"/>
  <c r="F55" i="10"/>
  <c r="D56" i="10"/>
  <c r="B57" i="10"/>
  <c r="H58" i="10"/>
  <c r="F59" i="10"/>
  <c r="D60" i="10"/>
  <c r="B61" i="10"/>
  <c r="H62" i="10"/>
  <c r="F13" i="10"/>
  <c r="F17" i="10"/>
  <c r="H20" i="10"/>
  <c r="H24" i="10"/>
  <c r="H28" i="10"/>
  <c r="H32" i="10"/>
  <c r="B43" i="10"/>
  <c r="D46" i="10"/>
  <c r="D50" i="10"/>
  <c r="B59" i="10"/>
  <c r="C5" i="10"/>
  <c r="J5" i="10"/>
  <c r="I6" i="10"/>
  <c r="G7" i="10"/>
  <c r="E8" i="10"/>
  <c r="C9" i="10"/>
  <c r="J9" i="10"/>
  <c r="I10" i="10"/>
  <c r="G11" i="10"/>
  <c r="E12" i="10"/>
  <c r="C13" i="10"/>
  <c r="J13" i="10"/>
  <c r="I14" i="10"/>
  <c r="G15" i="10"/>
  <c r="E16" i="10"/>
  <c r="C17" i="10"/>
  <c r="J17" i="10"/>
  <c r="I18" i="10"/>
  <c r="G19" i="10"/>
  <c r="E20" i="10"/>
  <c r="C21" i="10"/>
  <c r="J21" i="10"/>
  <c r="I22" i="10"/>
  <c r="G23" i="10"/>
  <c r="E24" i="10"/>
  <c r="C25" i="10"/>
  <c r="J25" i="10"/>
  <c r="I26" i="10"/>
  <c r="G27" i="10"/>
  <c r="E28" i="10"/>
  <c r="C29" i="10"/>
  <c r="J29" i="10"/>
  <c r="I30" i="10"/>
  <c r="G31" i="10"/>
  <c r="E32" i="10"/>
  <c r="C33" i="10"/>
  <c r="J33" i="10"/>
  <c r="I34" i="10"/>
  <c r="G35" i="10"/>
  <c r="E36" i="10"/>
  <c r="C37" i="10"/>
  <c r="J37" i="10"/>
  <c r="I38" i="10"/>
  <c r="G39" i="10"/>
  <c r="E40" i="10"/>
  <c r="C41" i="10"/>
  <c r="J41" i="10"/>
  <c r="I42" i="10"/>
  <c r="G43" i="10"/>
  <c r="E44" i="10"/>
  <c r="C45" i="10"/>
  <c r="J45" i="10"/>
  <c r="I46" i="10"/>
  <c r="G47" i="10"/>
  <c r="E48" i="10"/>
  <c r="C49" i="10"/>
  <c r="J49" i="10"/>
  <c r="I50" i="10"/>
  <c r="G51" i="10"/>
  <c r="E52" i="10"/>
  <c r="C53" i="10"/>
  <c r="J53" i="10"/>
  <c r="I54" i="10"/>
  <c r="G55" i="10"/>
  <c r="E56" i="10"/>
  <c r="C57" i="10"/>
  <c r="J57" i="10"/>
  <c r="I58" i="10"/>
  <c r="G59" i="10"/>
  <c r="E60" i="10"/>
  <c r="C61" i="10"/>
  <c r="J61" i="10"/>
  <c r="I62" i="10"/>
  <c r="B7" i="10"/>
  <c r="B11" i="10"/>
  <c r="D14" i="10"/>
  <c r="B19" i="10"/>
  <c r="B23" i="10"/>
  <c r="D26" i="10"/>
  <c r="D30" i="10"/>
  <c r="D34" i="10"/>
  <c r="B39" i="10"/>
  <c r="H60" i="10"/>
  <c r="D5" i="10"/>
  <c r="B6" i="10"/>
  <c r="H7" i="10"/>
  <c r="F8" i="10"/>
  <c r="D9" i="10"/>
  <c r="B10" i="10"/>
  <c r="H11" i="10"/>
  <c r="F12" i="10"/>
  <c r="D13" i="10"/>
  <c r="B14" i="10"/>
  <c r="H15" i="10"/>
  <c r="F16" i="10"/>
  <c r="D17" i="10"/>
  <c r="B18" i="10"/>
  <c r="H19" i="10"/>
  <c r="F20" i="10"/>
  <c r="D21" i="10"/>
  <c r="B22" i="10"/>
  <c r="H23" i="10"/>
  <c r="F24" i="10"/>
  <c r="D25" i="10"/>
  <c r="B26" i="10"/>
  <c r="H27" i="10"/>
  <c r="F28" i="10"/>
  <c r="D29" i="10"/>
  <c r="B30" i="10"/>
  <c r="H31" i="10"/>
  <c r="F32" i="10"/>
  <c r="D33" i="10"/>
  <c r="B34" i="10"/>
  <c r="H35" i="10"/>
  <c r="F36" i="10"/>
  <c r="D37" i="10"/>
  <c r="B38" i="10"/>
  <c r="H39" i="10"/>
  <c r="F40" i="10"/>
  <c r="D41" i="10"/>
  <c r="B42" i="10"/>
  <c r="H43" i="10"/>
  <c r="F44" i="10"/>
  <c r="D45" i="10"/>
  <c r="B46" i="10"/>
  <c r="H47" i="10"/>
  <c r="F48" i="10"/>
  <c r="D49" i="10"/>
  <c r="B50" i="10"/>
  <c r="H51" i="10"/>
  <c r="F52" i="10"/>
  <c r="D53" i="10"/>
  <c r="B54" i="10"/>
  <c r="H55" i="10"/>
  <c r="F56" i="10"/>
  <c r="D57" i="10"/>
  <c r="B58" i="10"/>
  <c r="H59" i="10"/>
  <c r="F60" i="10"/>
  <c r="D61" i="10"/>
  <c r="B62" i="10"/>
  <c r="B15" i="10"/>
  <c r="D18" i="10"/>
  <c r="F21" i="10"/>
  <c r="F25" i="10"/>
  <c r="F29" i="10"/>
  <c r="F33" i="10"/>
  <c r="F37" i="10"/>
  <c r="D42" i="10"/>
  <c r="B47" i="10"/>
  <c r="B51" i="10"/>
  <c r="F61" i="10"/>
  <c r="E5" i="10"/>
  <c r="C6" i="10"/>
  <c r="J6" i="10"/>
  <c r="I7" i="10"/>
  <c r="G8" i="10"/>
  <c r="E9" i="10"/>
  <c r="C10" i="10"/>
  <c r="J10" i="10"/>
  <c r="I11" i="10"/>
  <c r="G12" i="10"/>
  <c r="E13" i="10"/>
  <c r="C14" i="10"/>
  <c r="J14" i="10"/>
  <c r="I15" i="10"/>
  <c r="G16" i="10"/>
  <c r="E17" i="10"/>
  <c r="C18" i="10"/>
  <c r="J18" i="10"/>
  <c r="I19" i="10"/>
  <c r="G20" i="10"/>
  <c r="E21" i="10"/>
  <c r="C22" i="10"/>
  <c r="J22" i="10"/>
  <c r="I23" i="10"/>
  <c r="G24" i="10"/>
  <c r="E25" i="10"/>
  <c r="C26" i="10"/>
  <c r="J26" i="10"/>
  <c r="I27" i="10"/>
  <c r="G28" i="10"/>
  <c r="E29" i="10"/>
  <c r="C30" i="10"/>
  <c r="J30" i="10"/>
  <c r="I31" i="10"/>
  <c r="G32" i="10"/>
  <c r="E33" i="10"/>
  <c r="C34" i="10"/>
  <c r="J34" i="10"/>
  <c r="I35" i="10"/>
  <c r="G36" i="10"/>
  <c r="E37" i="10"/>
  <c r="C38" i="10"/>
  <c r="J38" i="10"/>
  <c r="I39" i="10"/>
  <c r="G40" i="10"/>
  <c r="E41" i="10"/>
  <c r="C42" i="10"/>
  <c r="J42" i="10"/>
  <c r="I43" i="10"/>
  <c r="G44" i="10"/>
  <c r="E45" i="10"/>
  <c r="C46" i="10"/>
  <c r="J46" i="10"/>
  <c r="I47" i="10"/>
  <c r="G48" i="10"/>
  <c r="E49" i="10"/>
  <c r="C50" i="10"/>
  <c r="J50" i="10"/>
  <c r="I51" i="10"/>
  <c r="G52" i="10"/>
  <c r="E53" i="10"/>
  <c r="C54" i="10"/>
  <c r="J54" i="10"/>
  <c r="I55" i="10"/>
  <c r="G56" i="10"/>
  <c r="E57" i="10"/>
  <c r="C58" i="10"/>
  <c r="J58" i="10"/>
  <c r="I59" i="10"/>
  <c r="G60" i="10"/>
  <c r="E61" i="10"/>
  <c r="C62" i="10"/>
</calcChain>
</file>

<file path=xl/sharedStrings.xml><?xml version="1.0" encoding="utf-8"?>
<sst xmlns="http://schemas.openxmlformats.org/spreadsheetml/2006/main" count="4031" uniqueCount="115">
  <si>
    <t>Gross calorific values</t>
  </si>
  <si>
    <t>Thousand tonnes of oil equivalent</t>
  </si>
  <si>
    <t>Coal</t>
  </si>
  <si>
    <r>
      <t>Manufactured fuel</t>
    </r>
    <r>
      <rPr>
        <i/>
        <sz val="8.5"/>
        <rFont val="Arial"/>
        <family val="2"/>
      </rPr>
      <t>(1)</t>
    </r>
  </si>
  <si>
    <t>Primary oils</t>
  </si>
  <si>
    <t>Petroleum products</t>
  </si>
  <si>
    <r>
      <t>Natural gas</t>
    </r>
    <r>
      <rPr>
        <i/>
        <sz val="8.5"/>
        <rFont val="Arial"/>
        <family val="2"/>
      </rPr>
      <t>(2)</t>
    </r>
  </si>
  <si>
    <r>
      <t>Bioenergy &amp; waste</t>
    </r>
    <r>
      <rPr>
        <i/>
        <sz val="8.5"/>
        <rFont val="Arial"/>
        <family val="2"/>
      </rPr>
      <t>(3)</t>
    </r>
  </si>
  <si>
    <t>Primary electricity</t>
  </si>
  <si>
    <t>Electricity</t>
  </si>
  <si>
    <t>Heat sold</t>
  </si>
  <si>
    <t>Total</t>
  </si>
  <si>
    <t xml:space="preserve">Supply </t>
  </si>
  <si>
    <t>Imports</t>
  </si>
  <si>
    <t>Exports</t>
  </si>
  <si>
    <t>Marine bunkers</t>
  </si>
  <si>
    <r>
      <t>Stock change</t>
    </r>
    <r>
      <rPr>
        <i/>
        <sz val="8"/>
        <rFont val="Arial"/>
        <family val="2"/>
      </rPr>
      <t>(4)</t>
    </r>
  </si>
  <si>
    <t>Primary supply</t>
  </si>
  <si>
    <r>
      <t>Statistical difference</t>
    </r>
    <r>
      <rPr>
        <i/>
        <sz val="8.5"/>
        <rFont val="Arial"/>
        <family val="2"/>
      </rPr>
      <t>(5)</t>
    </r>
  </si>
  <si>
    <t>Primary demand</t>
  </si>
  <si>
    <t>Transfers</t>
  </si>
  <si>
    <t>Transformation</t>
  </si>
  <si>
    <t>Electricity generation</t>
  </si>
  <si>
    <t xml:space="preserve">   Major power producers</t>
  </si>
  <si>
    <t xml:space="preserve">   Autogenerators</t>
  </si>
  <si>
    <t>Heat generation</t>
  </si>
  <si>
    <t>Petroleum refineries</t>
  </si>
  <si>
    <t>Coke manufacture</t>
  </si>
  <si>
    <t>Blast furnaces</t>
  </si>
  <si>
    <t>Patent fuel manufacture</t>
  </si>
  <si>
    <t>Other</t>
  </si>
  <si>
    <t>Energy industry use</t>
  </si>
  <si>
    <t>Oil and gas extraction</t>
  </si>
  <si>
    <t>Coal extraction</t>
  </si>
  <si>
    <t>Pumped storage</t>
  </si>
  <si>
    <t>Losses</t>
  </si>
  <si>
    <t>Final consumption</t>
  </si>
  <si>
    <t>Industry</t>
  </si>
  <si>
    <t>Unclassified</t>
  </si>
  <si>
    <t>Iron and steel</t>
  </si>
  <si>
    <t>Non-ferrous metals</t>
  </si>
  <si>
    <t>Mineral products</t>
  </si>
  <si>
    <t>Chemicals</t>
  </si>
  <si>
    <t>Mechanical engineering etc</t>
  </si>
  <si>
    <t>Electrical engineering etc</t>
  </si>
  <si>
    <t>Vehicles</t>
  </si>
  <si>
    <t>Food, beverages etc</t>
  </si>
  <si>
    <t>Textiles, leather etc</t>
  </si>
  <si>
    <t>Paper, printing etc</t>
  </si>
  <si>
    <t>Other industries</t>
  </si>
  <si>
    <t>Construction</t>
  </si>
  <si>
    <r>
      <t xml:space="preserve">Transport </t>
    </r>
    <r>
      <rPr>
        <i/>
        <sz val="8.5"/>
        <rFont val="Arial"/>
        <family val="2"/>
      </rPr>
      <t>(6)</t>
    </r>
  </si>
  <si>
    <t>Air</t>
  </si>
  <si>
    <t>Rail</t>
  </si>
  <si>
    <t>Road</t>
  </si>
  <si>
    <t>National navigation</t>
  </si>
  <si>
    <t>Pipelines</t>
  </si>
  <si>
    <t>Domestic</t>
  </si>
  <si>
    <t>Public administration</t>
  </si>
  <si>
    <t>Commercial</t>
  </si>
  <si>
    <t>Agriculture</t>
  </si>
  <si>
    <t>Miscellaneous</t>
  </si>
  <si>
    <t>Non energy use</t>
  </si>
  <si>
    <t>(1)  Includes all manufactured solid fuels, benzole, tars, coke oven gas and blast furnace gas.</t>
  </si>
  <si>
    <t>(2)  Includes colliery methane.</t>
  </si>
  <si>
    <t>(3)  Includes geothermal and solar heat.</t>
  </si>
  <si>
    <t>(4)  Stock fall (+), stock rise (-).</t>
  </si>
  <si>
    <t>(5)  Primary supply minus primary demand.</t>
  </si>
  <si>
    <t>Units</t>
  </si>
  <si>
    <t>Terawatt hours</t>
  </si>
  <si>
    <t>Petajoules</t>
  </si>
  <si>
    <t>Manufactured fuel(1)</t>
  </si>
  <si>
    <t>Natural gas(2)</t>
  </si>
  <si>
    <t>Bioenergy &amp; waste(3)</t>
  </si>
  <si>
    <t>Stock change(4)</t>
  </si>
  <si>
    <t>Statistical difference(5)</t>
  </si>
  <si>
    <t>Transport (6)</t>
  </si>
  <si>
    <t>Click in highlighted cell below, and use drop down menu to change units</t>
  </si>
  <si>
    <t>Other(7)</t>
  </si>
  <si>
    <t>(7)  Back-flows from the petrochemical industry.</t>
  </si>
  <si>
    <t>Production</t>
  </si>
  <si>
    <t>Aggregate energy balance 2020</t>
  </si>
  <si>
    <t>(6)  See DUKES 2020 paragraphs 5.17 regarding electricity use in transport and 6.47 regarding renewables use in transport.</t>
  </si>
  <si>
    <t>Aggregate energy balance 2021</t>
  </si>
  <si>
    <t>Aggregate energy balance 2022</t>
  </si>
  <si>
    <t>Aggregate energy balance 1998</t>
  </si>
  <si>
    <t>Aggregate energy balance 1999</t>
  </si>
  <si>
    <t>Aggregate energy balance 2000</t>
  </si>
  <si>
    <t>Aggregate energy balance 2001</t>
  </si>
  <si>
    <t>Aggregate energy balance 2002</t>
  </si>
  <si>
    <t>Aggregate energy balance 2003</t>
  </si>
  <si>
    <t>Aggregate energy balance 2004</t>
  </si>
  <si>
    <t>Aggregate energy balance 2005</t>
  </si>
  <si>
    <t>Aggregate energy balance 2006</t>
  </si>
  <si>
    <t>Aggregate energy balance 2007</t>
  </si>
  <si>
    <t>Aggregate energy balance 2008</t>
  </si>
  <si>
    <t>Aggregate energy balance 2009</t>
  </si>
  <si>
    <t>Aggregate energy balance 2010</t>
  </si>
  <si>
    <t>Aggregate energy balance 2011</t>
  </si>
  <si>
    <t>Aggregate energy balance 2012</t>
  </si>
  <si>
    <t>Aggregate energy balance 2013</t>
  </si>
  <si>
    <t>Aggregate energy balance 2014</t>
  </si>
  <si>
    <t>Aggregate energy balance 2015</t>
  </si>
  <si>
    <t>Aggregate energy balance 2016</t>
  </si>
  <si>
    <t>Aggregate energy balance 2017</t>
  </si>
  <si>
    <t>Aggregate energy balance 2018</t>
  </si>
  <si>
    <t>Aggregate energy balance 2019</t>
  </si>
  <si>
    <t>Other(6)</t>
  </si>
  <si>
    <t>Transport</t>
  </si>
  <si>
    <t>(6)  Back-flows from the petrochemical industry.</t>
  </si>
  <si>
    <t>Aggregate energy balance 2023</t>
  </si>
  <si>
    <t>Storage (8)</t>
  </si>
  <si>
    <t>(8)  From 2017 includes both pumped storage and battery storage.</t>
  </si>
  <si>
    <t>(7)  From 2017 includes both pumped storage and battery storage.</t>
  </si>
  <si>
    <t>Storage 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</si>
</sst>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;\-#,##0\ ;&quot; &quot;"/>
    <numFmt numFmtId="165" formatCode="#,##0\ ;\-#,##0\ ;&quot;-  &quot;"/>
    <numFmt numFmtId="166" formatCode="\+#,##0\ ;\-#,##0\ ;&quot; &quot;"/>
    <numFmt numFmtId="167" formatCode="\+#,##0\ ;\-#,##0\ ;&quot;-  &quot;"/>
    <numFmt numFmtId="168" formatCode="#,##0.00000"/>
    <numFmt numFmtId="169" formatCode="#,##0.000000"/>
  </numFmts>
  <fonts count="20" x14ac:knownFonts="1">
    <font>
      <sz val="10"/>
      <name val="Arial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20"/>
      <color indexed="12"/>
      <name val="Arial"/>
      <family val="2"/>
    </font>
    <font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.5"/>
      <name val="Arial"/>
      <family val="2"/>
    </font>
    <font>
      <i/>
      <sz val="8.5"/>
      <name val="Arial"/>
      <family val="2"/>
    </font>
    <font>
      <sz val="7"/>
      <name val="Arial"/>
      <family val="2"/>
    </font>
    <font>
      <sz val="7.5"/>
      <name val="Arial"/>
      <family val="2"/>
    </font>
    <font>
      <i/>
      <sz val="8"/>
      <name val="Arial"/>
      <family val="2"/>
    </font>
    <font>
      <sz val="7.5"/>
      <color indexed="10"/>
      <name val="Arial"/>
      <family val="2"/>
    </font>
    <font>
      <b/>
      <sz val="7.5"/>
      <name val="Arial"/>
      <family val="2"/>
    </font>
    <font>
      <b/>
      <sz val="9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right"/>
    </xf>
    <xf numFmtId="0" fontId="9" fillId="2" borderId="0" xfId="0" applyFont="1" applyFill="1"/>
    <xf numFmtId="0" fontId="5" fillId="2" borderId="1" xfId="0" applyFont="1" applyFill="1" applyBorder="1" applyAlignment="1">
      <alignment horizontal="right" vertical="top" wrapText="1"/>
    </xf>
    <xf numFmtId="164" fontId="10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right" vertical="top" wrapText="1"/>
    </xf>
    <xf numFmtId="0" fontId="12" fillId="2" borderId="0" xfId="0" applyFont="1" applyFill="1" applyAlignment="1">
      <alignment horizontal="right" vertical="top" wrapText="1"/>
    </xf>
    <xf numFmtId="0" fontId="10" fillId="2" borderId="0" xfId="0" applyFont="1" applyFill="1"/>
    <xf numFmtId="165" fontId="5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0" fontId="13" fillId="2" borderId="0" xfId="0" applyFont="1" applyFill="1"/>
    <xf numFmtId="166" fontId="5" fillId="2" borderId="0" xfId="0" applyNumberFormat="1" applyFont="1" applyFill="1" applyAlignment="1">
      <alignment horizontal="right"/>
    </xf>
    <xf numFmtId="0" fontId="10" fillId="2" borderId="2" xfId="0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horizontal="right"/>
    </xf>
    <xf numFmtId="0" fontId="13" fillId="2" borderId="0" xfId="0" applyFont="1" applyFill="1" applyAlignment="1">
      <alignment vertical="center"/>
    </xf>
    <xf numFmtId="167" fontId="5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0" fontId="15" fillId="2" borderId="0" xfId="0" applyFont="1" applyFill="1"/>
    <xf numFmtId="0" fontId="5" fillId="2" borderId="3" xfId="0" applyFont="1" applyFill="1" applyBorder="1"/>
    <xf numFmtId="165" fontId="5" fillId="2" borderId="3" xfId="0" applyNumberFormat="1" applyFont="1" applyFill="1" applyBorder="1" applyAlignment="1">
      <alignment horizontal="right"/>
    </xf>
    <xf numFmtId="0" fontId="10" fillId="2" borderId="3" xfId="0" applyFont="1" applyFill="1" applyBorder="1"/>
    <xf numFmtId="0" fontId="10" fillId="2" borderId="2" xfId="0" applyFont="1" applyFill="1" applyBorder="1"/>
    <xf numFmtId="165" fontId="6" fillId="2" borderId="2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horizontal="right"/>
    </xf>
    <xf numFmtId="3" fontId="6" fillId="2" borderId="0" xfId="0" applyNumberFormat="1" applyFont="1" applyFill="1"/>
    <xf numFmtId="0" fontId="16" fillId="2" borderId="0" xfId="0" applyFont="1" applyFill="1" applyAlignment="1">
      <alignment vertical="center"/>
    </xf>
    <xf numFmtId="0" fontId="14" fillId="2" borderId="0" xfId="0" applyFont="1" applyFill="1"/>
    <xf numFmtId="165" fontId="9" fillId="2" borderId="0" xfId="0" applyNumberFormat="1" applyFont="1" applyFill="1"/>
    <xf numFmtId="164" fontId="10" fillId="2" borderId="0" xfId="0" applyNumberFormat="1" applyFont="1" applyFill="1" applyAlignment="1">
      <alignment horizontal="right" vertical="top" wrapText="1"/>
    </xf>
    <xf numFmtId="165" fontId="6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right"/>
    </xf>
    <xf numFmtId="168" fontId="5" fillId="2" borderId="0" xfId="0" applyNumberFormat="1" applyFont="1" applyFill="1"/>
    <xf numFmtId="169" fontId="5" fillId="2" borderId="0" xfId="0" applyNumberFormat="1" applyFont="1" applyFill="1"/>
    <xf numFmtId="164" fontId="17" fillId="2" borderId="0" xfId="0" applyNumberFormat="1" applyFont="1" applyFill="1" applyAlignment="1">
      <alignment horizontal="left" vertical="top" wrapText="1"/>
    </xf>
    <xf numFmtId="164" fontId="7" fillId="2" borderId="0" xfId="0" applyNumberFormat="1" applyFont="1" applyFill="1" applyAlignment="1">
      <alignment horizontal="right" vertical="top" wrapText="1"/>
    </xf>
    <xf numFmtId="3" fontId="8" fillId="3" borderId="0" xfId="0" applyNumberFormat="1" applyFont="1" applyFill="1"/>
    <xf numFmtId="168" fontId="8" fillId="2" borderId="0" xfId="0" applyNumberFormat="1" applyFont="1" applyFill="1"/>
    <xf numFmtId="0" fontId="19" fillId="0" borderId="0" xfId="0" applyFont="1"/>
    <xf numFmtId="0" fontId="14" fillId="0" borderId="0" xfId="0" applyFont="1"/>
    <xf numFmtId="0" fontId="18" fillId="0" borderId="0" xfId="0" applyFont="1"/>
    <xf numFmtId="0" fontId="5" fillId="0" borderId="0" xfId="0" applyFont="1"/>
    <xf numFmtId="165" fontId="13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1C443-6FD6-42E7-8AE8-36AED9C5D331}">
  <sheetPr>
    <pageSetUpPr fitToPage="1"/>
  </sheetPr>
  <dimension ref="A1:AL70"/>
  <sheetViews>
    <sheetView tabSelected="1"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110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2023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4.1622607</v>
      </c>
      <c r="C5" s="17">
        <f t="shared" ref="C5:K19" si="0">S5*$N$4</f>
        <v>0</v>
      </c>
      <c r="D5" s="17">
        <f t="shared" si="0"/>
        <v>425.87489950000003</v>
      </c>
      <c r="E5" s="17">
        <f t="shared" si="0"/>
        <v>0</v>
      </c>
      <c r="F5" s="17">
        <f t="shared" si="0"/>
        <v>382.90809709999996</v>
      </c>
      <c r="G5" s="17">
        <f t="shared" si="0"/>
        <v>159.68024890000001</v>
      </c>
      <c r="H5" s="17">
        <f t="shared" si="0"/>
        <v>203.97508100000002</v>
      </c>
      <c r="I5" s="17">
        <f t="shared" si="0"/>
        <v>0</v>
      </c>
      <c r="J5" s="17">
        <f t="shared" si="0"/>
        <v>0</v>
      </c>
      <c r="K5" s="17">
        <f t="shared" si="0"/>
        <v>1176.6005872000001</v>
      </c>
      <c r="L5" s="17"/>
      <c r="M5" s="17"/>
      <c r="N5" s="17"/>
      <c r="O5" s="17"/>
      <c r="P5" s="17"/>
      <c r="Q5" s="6" t="s">
        <v>80</v>
      </c>
      <c r="R5" s="17">
        <v>357.89</v>
      </c>
      <c r="S5" s="17">
        <v>0</v>
      </c>
      <c r="T5" s="17">
        <v>36618.65</v>
      </c>
      <c r="U5" s="17">
        <v>0</v>
      </c>
      <c r="V5" s="17">
        <v>32924.17</v>
      </c>
      <c r="W5" s="17">
        <v>13730.03</v>
      </c>
      <c r="X5" s="17">
        <v>17538.7</v>
      </c>
      <c r="Y5" s="17">
        <v>0</v>
      </c>
      <c r="Z5" s="17">
        <v>0</v>
      </c>
      <c r="AA5" s="17">
        <v>101169.44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27.710917299999998</v>
      </c>
      <c r="C6" s="17">
        <f t="shared" si="0"/>
        <v>13.5539509</v>
      </c>
      <c r="D6" s="17">
        <f t="shared" si="0"/>
        <v>579.88249959999996</v>
      </c>
      <c r="E6" s="17">
        <f t="shared" si="0"/>
        <v>386.92393609999999</v>
      </c>
      <c r="F6" s="17">
        <f t="shared" si="0"/>
        <v>494.91872049999995</v>
      </c>
      <c r="G6" s="17">
        <f t="shared" si="0"/>
        <v>61.957080500000004</v>
      </c>
      <c r="H6" s="17">
        <f t="shared" si="0"/>
        <v>0</v>
      </c>
      <c r="I6" s="17">
        <f t="shared" si="0"/>
        <v>33.319252200000001</v>
      </c>
      <c r="J6" s="17">
        <f t="shared" si="0"/>
        <v>0</v>
      </c>
      <c r="K6" s="17">
        <f t="shared" si="0"/>
        <v>1598.2663571000001</v>
      </c>
      <c r="L6" s="17"/>
      <c r="M6" s="17"/>
      <c r="N6" s="17"/>
      <c r="O6" s="17"/>
      <c r="P6" s="17"/>
      <c r="Q6" s="6" t="s">
        <v>13</v>
      </c>
      <c r="R6" s="17">
        <v>2382.71</v>
      </c>
      <c r="S6" s="17">
        <v>1165.43</v>
      </c>
      <c r="T6" s="17">
        <v>49860.92</v>
      </c>
      <c r="U6" s="17">
        <v>33269.47</v>
      </c>
      <c r="V6" s="17">
        <v>42555.35</v>
      </c>
      <c r="W6" s="17">
        <v>5327.35</v>
      </c>
      <c r="X6" s="17">
        <v>0</v>
      </c>
      <c r="Y6" s="17">
        <v>2864.94</v>
      </c>
      <c r="Z6" s="17">
        <v>0</v>
      </c>
      <c r="AA6" s="17">
        <v>137426.17000000001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-5.5654202000000002</v>
      </c>
      <c r="C7" s="17">
        <f t="shared" si="0"/>
        <v>-5.4428399999999995E-2</v>
      </c>
      <c r="D7" s="17">
        <f t="shared" si="0"/>
        <v>-351.68282639999995</v>
      </c>
      <c r="E7" s="17">
        <f t="shared" si="0"/>
        <v>-240.4986308</v>
      </c>
      <c r="F7" s="17">
        <f t="shared" si="0"/>
        <v>-175.5907867</v>
      </c>
      <c r="G7" s="17">
        <f t="shared" si="0"/>
        <v>-7.4502943000000004</v>
      </c>
      <c r="H7" s="17">
        <f t="shared" si="0"/>
        <v>0</v>
      </c>
      <c r="I7" s="17">
        <f t="shared" si="0"/>
        <v>-9.485544299999999</v>
      </c>
      <c r="J7" s="17">
        <f t="shared" si="0"/>
        <v>0</v>
      </c>
      <c r="K7" s="17">
        <f t="shared" si="0"/>
        <v>-790.3279311</v>
      </c>
      <c r="L7" s="17"/>
      <c r="M7" s="17"/>
      <c r="N7" s="17"/>
      <c r="O7" s="17"/>
      <c r="P7" s="17"/>
      <c r="Q7" s="6" t="s">
        <v>14</v>
      </c>
      <c r="R7" s="17">
        <v>-478.54</v>
      </c>
      <c r="S7" s="17">
        <v>-4.68</v>
      </c>
      <c r="T7" s="17">
        <v>-30239.279999999999</v>
      </c>
      <c r="U7" s="17">
        <v>-20679.16</v>
      </c>
      <c r="V7" s="17">
        <v>-15098.09</v>
      </c>
      <c r="W7" s="17">
        <v>-640.61</v>
      </c>
      <c r="X7" s="17">
        <v>0</v>
      </c>
      <c r="Y7" s="17">
        <v>-815.61</v>
      </c>
      <c r="Z7" s="17">
        <v>0</v>
      </c>
      <c r="AA7" s="17">
        <v>-67955.97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-24.264599400000002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-24.264599400000002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-2086.38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-2086.38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9.0652360999999999</v>
      </c>
      <c r="C9" s="24">
        <f t="shared" si="0"/>
        <v>3.6320489999999999</v>
      </c>
      <c r="D9" s="24">
        <f t="shared" si="0"/>
        <v>-8.9714982999999986</v>
      </c>
      <c r="E9" s="24">
        <f t="shared" si="0"/>
        <v>-0.34587619999999997</v>
      </c>
      <c r="F9" s="24">
        <f t="shared" si="0"/>
        <v>-6.7146967999999996</v>
      </c>
      <c r="G9" s="24">
        <f t="shared" si="0"/>
        <v>-0.12746480000000002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-3.4622509999999997</v>
      </c>
      <c r="L9" s="20"/>
      <c r="M9" s="20"/>
      <c r="N9" s="20"/>
      <c r="O9" s="20"/>
      <c r="P9" s="20"/>
      <c r="Q9" s="6" t="s">
        <v>74</v>
      </c>
      <c r="R9" s="24">
        <v>779.47</v>
      </c>
      <c r="S9" s="24">
        <v>312.3</v>
      </c>
      <c r="T9" s="24">
        <v>-771.41</v>
      </c>
      <c r="U9" s="24">
        <v>-29.74</v>
      </c>
      <c r="V9" s="24">
        <v>-577.36</v>
      </c>
      <c r="W9" s="24">
        <v>-10.96</v>
      </c>
      <c r="X9" s="24">
        <v>0</v>
      </c>
      <c r="Y9" s="24">
        <v>0</v>
      </c>
      <c r="Z9" s="24">
        <v>0</v>
      </c>
      <c r="AA9" s="24">
        <v>-297.7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35.372993900000004</v>
      </c>
      <c r="C10" s="22">
        <f t="shared" si="0"/>
        <v>17.1315715</v>
      </c>
      <c r="D10" s="22">
        <f t="shared" si="0"/>
        <v>645.10319070000003</v>
      </c>
      <c r="E10" s="22">
        <f t="shared" si="0"/>
        <v>121.8148297</v>
      </c>
      <c r="F10" s="22">
        <f t="shared" si="0"/>
        <v>695.52133409999999</v>
      </c>
      <c r="G10" s="22">
        <f t="shared" si="0"/>
        <v>214.05968659999999</v>
      </c>
      <c r="H10" s="22">
        <f t="shared" si="0"/>
        <v>203.97508100000002</v>
      </c>
      <c r="I10" s="22">
        <f t="shared" si="0"/>
        <v>23.8337079</v>
      </c>
      <c r="J10" s="22">
        <f t="shared" si="0"/>
        <v>0</v>
      </c>
      <c r="K10" s="22">
        <f t="shared" si="0"/>
        <v>1956.8122791000001</v>
      </c>
      <c r="L10" s="25"/>
      <c r="M10" s="25"/>
      <c r="N10" s="25"/>
      <c r="O10" s="25"/>
      <c r="P10" s="17"/>
      <c r="Q10" s="21" t="s">
        <v>17</v>
      </c>
      <c r="R10" s="22">
        <v>3041.53</v>
      </c>
      <c r="S10" s="22">
        <v>1473.05</v>
      </c>
      <c r="T10" s="22">
        <v>55468.89</v>
      </c>
      <c r="U10" s="22">
        <v>10474.19</v>
      </c>
      <c r="V10" s="22">
        <v>59804.07</v>
      </c>
      <c r="W10" s="22">
        <v>18405.82</v>
      </c>
      <c r="X10" s="22">
        <v>17538.7</v>
      </c>
      <c r="Y10" s="22">
        <v>2049.33</v>
      </c>
      <c r="Z10" s="22">
        <v>0</v>
      </c>
      <c r="AA10" s="22">
        <v>168255.57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-0.2517895</v>
      </c>
      <c r="C11" s="24">
        <f t="shared" si="0"/>
        <v>-3.2912900000000002E-2</v>
      </c>
      <c r="D11" s="24">
        <f t="shared" si="0"/>
        <v>-4.0704999999999995E-3</v>
      </c>
      <c r="E11" s="24">
        <f t="shared" si="0"/>
        <v>1.1996344999999999</v>
      </c>
      <c r="F11" s="24">
        <f t="shared" si="0"/>
        <v>1.5343459000000002</v>
      </c>
      <c r="G11" s="24">
        <f t="shared" si="0"/>
        <v>0</v>
      </c>
      <c r="H11" s="24">
        <f t="shared" si="0"/>
        <v>0</v>
      </c>
      <c r="I11" s="24">
        <f t="shared" si="0"/>
        <v>-0.28458609999999995</v>
      </c>
      <c r="J11" s="24">
        <f t="shared" si="0"/>
        <v>0</v>
      </c>
      <c r="K11" s="24">
        <f t="shared" si="0"/>
        <v>2.1606214000000001</v>
      </c>
      <c r="L11" s="24"/>
      <c r="M11" s="24"/>
      <c r="N11" s="24"/>
      <c r="O11" s="24"/>
      <c r="P11" s="17"/>
      <c r="Q11" s="21" t="s">
        <v>75</v>
      </c>
      <c r="R11" s="24">
        <v>-21.65</v>
      </c>
      <c r="S11" s="24">
        <v>-2.83</v>
      </c>
      <c r="T11" s="24">
        <v>-0.35</v>
      </c>
      <c r="U11" s="24">
        <v>103.15</v>
      </c>
      <c r="V11" s="24">
        <v>131.93</v>
      </c>
      <c r="W11" s="24">
        <v>0</v>
      </c>
      <c r="X11" s="24">
        <v>0</v>
      </c>
      <c r="Y11" s="24">
        <v>-24.47</v>
      </c>
      <c r="Z11" s="24">
        <v>0</v>
      </c>
      <c r="AA11" s="24">
        <v>185.78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35.624783399999998</v>
      </c>
      <c r="C12" s="22">
        <f t="shared" si="0"/>
        <v>17.164484399999999</v>
      </c>
      <c r="D12" s="22">
        <f t="shared" si="0"/>
        <v>645.10726119999993</v>
      </c>
      <c r="E12" s="22">
        <f t="shared" si="0"/>
        <v>120.6150789</v>
      </c>
      <c r="F12" s="22">
        <f t="shared" si="0"/>
        <v>693.98698819999993</v>
      </c>
      <c r="G12" s="22">
        <f t="shared" si="0"/>
        <v>214.05968659999999</v>
      </c>
      <c r="H12" s="22">
        <f t="shared" si="0"/>
        <v>203.97508100000002</v>
      </c>
      <c r="I12" s="22">
        <f t="shared" si="0"/>
        <v>24.118294000000002</v>
      </c>
      <c r="J12" s="22">
        <f t="shared" si="0"/>
        <v>0</v>
      </c>
      <c r="K12" s="22">
        <f t="shared" si="0"/>
        <v>1954.6516577</v>
      </c>
      <c r="L12" s="25"/>
      <c r="M12" s="25"/>
      <c r="N12" s="25"/>
      <c r="O12" s="25"/>
      <c r="P12" s="17"/>
      <c r="Q12" s="21" t="s">
        <v>19</v>
      </c>
      <c r="R12" s="22">
        <v>3063.18</v>
      </c>
      <c r="S12" s="22">
        <v>1475.88</v>
      </c>
      <c r="T12" s="22">
        <v>55469.24</v>
      </c>
      <c r="U12" s="22">
        <v>10371.030000000001</v>
      </c>
      <c r="V12" s="22">
        <v>59672.14</v>
      </c>
      <c r="W12" s="22">
        <v>18405.82</v>
      </c>
      <c r="X12" s="22">
        <v>17538.7</v>
      </c>
      <c r="Y12" s="22">
        <v>2073.8000000000002</v>
      </c>
      <c r="Z12" s="22">
        <v>0</v>
      </c>
      <c r="AA12" s="22">
        <v>168069.79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0.1463054</v>
      </c>
      <c r="D13" s="24">
        <f t="shared" si="0"/>
        <v>-1.6615781000000001</v>
      </c>
      <c r="E13" s="24">
        <f t="shared" si="0"/>
        <v>-0.1711936</v>
      </c>
      <c r="F13" s="24">
        <f t="shared" si="0"/>
        <v>7.2394423999999997</v>
      </c>
      <c r="G13" s="24">
        <f t="shared" si="0"/>
        <v>-7.5262381999999999</v>
      </c>
      <c r="H13" s="24">
        <f t="shared" si="0"/>
        <v>-101.7422638</v>
      </c>
      <c r="I13" s="24">
        <f t="shared" si="0"/>
        <v>101.7422638</v>
      </c>
      <c r="J13" s="24">
        <f t="shared" si="0"/>
        <v>0</v>
      </c>
      <c r="K13" s="24">
        <f t="shared" si="0"/>
        <v>-1.9732620999999999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12.58</v>
      </c>
      <c r="T13" s="24">
        <v>-142.87</v>
      </c>
      <c r="U13" s="24">
        <v>-14.72</v>
      </c>
      <c r="V13" s="24">
        <v>622.48</v>
      </c>
      <c r="W13" s="24">
        <v>-647.14</v>
      </c>
      <c r="X13" s="24">
        <v>-8748.26</v>
      </c>
      <c r="Y13" s="24">
        <v>8748.26</v>
      </c>
      <c r="Z13" s="24">
        <v>0</v>
      </c>
      <c r="AA13" s="24">
        <v>-169.67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-25.993980399999998</v>
      </c>
      <c r="C14" s="25">
        <f t="shared" si="0"/>
        <v>-7.9809711999999999</v>
      </c>
      <c r="D14" s="25">
        <f t="shared" si="0"/>
        <v>-643.4456831</v>
      </c>
      <c r="E14" s="25">
        <f t="shared" si="0"/>
        <v>631.97710749999999</v>
      </c>
      <c r="F14" s="25">
        <f t="shared" si="0"/>
        <v>-232.35088540000001</v>
      </c>
      <c r="G14" s="25">
        <f t="shared" si="0"/>
        <v>-122.8403631</v>
      </c>
      <c r="H14" s="25">
        <f t="shared" si="0"/>
        <v>-102.2328172</v>
      </c>
      <c r="I14" s="25">
        <f t="shared" si="0"/>
        <v>188.09838649999998</v>
      </c>
      <c r="J14" s="25">
        <f t="shared" si="0"/>
        <v>17.716793099999997</v>
      </c>
      <c r="K14" s="25">
        <f t="shared" si="0"/>
        <v>-297.05229700000001</v>
      </c>
      <c r="L14" s="25"/>
      <c r="M14" s="25"/>
      <c r="N14" s="25"/>
      <c r="O14" s="25"/>
      <c r="P14" s="17"/>
      <c r="Q14" s="16" t="s">
        <v>21</v>
      </c>
      <c r="R14" s="25">
        <v>-2235.08</v>
      </c>
      <c r="S14" s="25">
        <v>-686.24</v>
      </c>
      <c r="T14" s="25">
        <v>-55326.37</v>
      </c>
      <c r="U14" s="25">
        <v>54340.25</v>
      </c>
      <c r="V14" s="25">
        <v>-19978.580000000002</v>
      </c>
      <c r="W14" s="25">
        <v>-10562.37</v>
      </c>
      <c r="X14" s="25">
        <v>-8790.44</v>
      </c>
      <c r="Y14" s="25">
        <v>16173.55</v>
      </c>
      <c r="Z14" s="25">
        <v>1523.37</v>
      </c>
      <c r="AA14" s="25">
        <v>-25541.9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-10.726116399999999</v>
      </c>
      <c r="C15" s="17">
        <f t="shared" si="0"/>
        <v>-4.2892602999999996</v>
      </c>
      <c r="D15" s="17">
        <f t="shared" si="0"/>
        <v>0</v>
      </c>
      <c r="E15" s="17">
        <f t="shared" si="0"/>
        <v>-4.9565896999999994</v>
      </c>
      <c r="F15" s="17">
        <f t="shared" si="0"/>
        <v>-205.91077819999998</v>
      </c>
      <c r="G15" s="17">
        <f t="shared" si="0"/>
        <v>-120.00473649999999</v>
      </c>
      <c r="H15" s="17">
        <f t="shared" si="0"/>
        <v>-102.2328172</v>
      </c>
      <c r="I15" s="17">
        <f t="shared" si="0"/>
        <v>188.09838649999998</v>
      </c>
      <c r="J15" s="17">
        <f t="shared" si="0"/>
        <v>0</v>
      </c>
      <c r="K15" s="17">
        <f t="shared" si="0"/>
        <v>-260.0219118</v>
      </c>
      <c r="L15" s="17"/>
      <c r="M15" s="17"/>
      <c r="N15" s="17"/>
      <c r="O15" s="17"/>
      <c r="P15" s="17"/>
      <c r="Q15" s="6" t="s">
        <v>22</v>
      </c>
      <c r="R15" s="17">
        <v>-922.28</v>
      </c>
      <c r="S15" s="17">
        <v>-368.81</v>
      </c>
      <c r="T15" s="17">
        <v>0</v>
      </c>
      <c r="U15" s="17">
        <v>-426.19</v>
      </c>
      <c r="V15" s="17">
        <v>-17705.14</v>
      </c>
      <c r="W15" s="17">
        <v>-10318.549999999999</v>
      </c>
      <c r="X15" s="17">
        <v>-8790.44</v>
      </c>
      <c r="Y15" s="17">
        <v>16173.55</v>
      </c>
      <c r="Z15" s="17">
        <v>0</v>
      </c>
      <c r="AA15" s="17">
        <v>-22357.86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-10.720301399999999</v>
      </c>
      <c r="C16" s="17">
        <f t="shared" si="0"/>
        <v>0</v>
      </c>
      <c r="D16" s="17">
        <f t="shared" si="0"/>
        <v>0</v>
      </c>
      <c r="E16" s="17">
        <f t="shared" si="0"/>
        <v>-0.80363299999999993</v>
      </c>
      <c r="F16" s="17">
        <f t="shared" si="0"/>
        <v>-181.0496761</v>
      </c>
      <c r="G16" s="17">
        <f t="shared" si="0"/>
        <v>-51.650574499999998</v>
      </c>
      <c r="H16" s="17">
        <f t="shared" si="0"/>
        <v>-102.2328172</v>
      </c>
      <c r="I16" s="17">
        <f t="shared" si="0"/>
        <v>152.4843027</v>
      </c>
      <c r="J16" s="17">
        <f t="shared" si="0"/>
        <v>0</v>
      </c>
      <c r="K16" s="17">
        <f t="shared" si="0"/>
        <v>-193.9725832</v>
      </c>
      <c r="L16" s="17"/>
      <c r="M16" s="17"/>
      <c r="N16" s="17"/>
      <c r="O16" s="17"/>
      <c r="P16" s="17"/>
      <c r="Q16" s="6" t="s">
        <v>23</v>
      </c>
      <c r="R16" s="17">
        <v>-921.78</v>
      </c>
      <c r="S16" s="17">
        <v>0</v>
      </c>
      <c r="T16" s="17">
        <v>0</v>
      </c>
      <c r="U16" s="17">
        <v>-69.099999999999994</v>
      </c>
      <c r="V16" s="17">
        <v>-15567.47</v>
      </c>
      <c r="W16" s="17">
        <v>-4441.1499999999996</v>
      </c>
      <c r="X16" s="17">
        <v>-8790.44</v>
      </c>
      <c r="Y16" s="17">
        <v>13111.29</v>
      </c>
      <c r="Z16" s="17">
        <v>0</v>
      </c>
      <c r="AA16" s="17">
        <v>-16678.64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-5.8149999999999999E-3</v>
      </c>
      <c r="C17" s="17">
        <f t="shared" si="0"/>
        <v>-4.2892602999999996</v>
      </c>
      <c r="D17" s="17">
        <f t="shared" si="0"/>
        <v>0</v>
      </c>
      <c r="E17" s="17">
        <f t="shared" si="0"/>
        <v>-4.153073</v>
      </c>
      <c r="F17" s="17">
        <f t="shared" si="0"/>
        <v>-24.8611021</v>
      </c>
      <c r="G17" s="17">
        <f t="shared" si="0"/>
        <v>-68.354161999999988</v>
      </c>
      <c r="H17" s="17">
        <f t="shared" si="0"/>
        <v>0</v>
      </c>
      <c r="I17" s="17">
        <f t="shared" si="0"/>
        <v>35.614083800000003</v>
      </c>
      <c r="J17" s="17">
        <f t="shared" si="0"/>
        <v>0</v>
      </c>
      <c r="K17" s="17">
        <f t="shared" si="0"/>
        <v>-66.049328599999996</v>
      </c>
      <c r="L17" s="17"/>
      <c r="M17" s="17"/>
      <c r="N17" s="17"/>
      <c r="O17" s="17"/>
      <c r="P17" s="17"/>
      <c r="Q17" s="6" t="s">
        <v>24</v>
      </c>
      <c r="R17" s="17">
        <v>-0.5</v>
      </c>
      <c r="S17" s="17">
        <v>-368.81</v>
      </c>
      <c r="T17" s="17">
        <v>0</v>
      </c>
      <c r="U17" s="17">
        <v>-357.1</v>
      </c>
      <c r="V17" s="17">
        <v>-2137.67</v>
      </c>
      <c r="W17" s="17">
        <v>-5877.4</v>
      </c>
      <c r="X17" s="17">
        <v>0</v>
      </c>
      <c r="Y17" s="17">
        <v>3062.26</v>
      </c>
      <c r="Z17" s="17">
        <v>0</v>
      </c>
      <c r="AA17" s="17">
        <v>-5679.22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-4.2100600000000002E-2</v>
      </c>
      <c r="C18" s="17">
        <f t="shared" si="0"/>
        <v>-1.3490799999999999E-2</v>
      </c>
      <c r="D18" s="17">
        <f t="shared" si="0"/>
        <v>0</v>
      </c>
      <c r="E18" s="17">
        <f t="shared" si="0"/>
        <v>-0.65418750000000003</v>
      </c>
      <c r="F18" s="17">
        <f t="shared" si="0"/>
        <v>-26.4401072</v>
      </c>
      <c r="G18" s="17">
        <f t="shared" si="0"/>
        <v>-2.8356265999999999</v>
      </c>
      <c r="H18" s="17">
        <f t="shared" si="0"/>
        <v>0</v>
      </c>
      <c r="I18" s="17">
        <f t="shared" si="0"/>
        <v>0</v>
      </c>
      <c r="J18" s="17">
        <f t="shared" si="0"/>
        <v>17.716793099999997</v>
      </c>
      <c r="K18" s="17">
        <f t="shared" si="0"/>
        <v>-12.268603300000001</v>
      </c>
      <c r="L18" s="17"/>
      <c r="M18" s="17"/>
      <c r="N18" s="17"/>
      <c r="O18" s="17"/>
      <c r="P18" s="17"/>
      <c r="Q18" s="6" t="s">
        <v>25</v>
      </c>
      <c r="R18" s="17">
        <v>-3.62</v>
      </c>
      <c r="S18" s="17">
        <v>-1.1599999999999999</v>
      </c>
      <c r="T18" s="17">
        <v>0</v>
      </c>
      <c r="U18" s="17">
        <v>-56.25</v>
      </c>
      <c r="V18" s="17">
        <v>-2273.44</v>
      </c>
      <c r="W18" s="17">
        <v>-243.82</v>
      </c>
      <c r="X18" s="17">
        <v>0</v>
      </c>
      <c r="Y18" s="17">
        <v>0</v>
      </c>
      <c r="Z18" s="17">
        <v>1523.37</v>
      </c>
      <c r="AA18" s="17">
        <v>-1054.9100000000001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-647.38522929999999</v>
      </c>
      <c r="E19" s="17">
        <f t="shared" si="0"/>
        <v>642.38351520000003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-5.0017141000000001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-55665.11</v>
      </c>
      <c r="U19" s="17">
        <v>55235.040000000001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-430.07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-7.0420812999999995</v>
      </c>
      <c r="C20" s="17">
        <f t="shared" si="1"/>
        <v>6.4746535999999999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-0.56742769999999998</v>
      </c>
      <c r="L20" s="17"/>
      <c r="M20" s="17"/>
      <c r="N20" s="17"/>
      <c r="O20" s="17"/>
      <c r="P20" s="17"/>
      <c r="Q20" s="6" t="s">
        <v>27</v>
      </c>
      <c r="R20" s="17">
        <v>-605.51</v>
      </c>
      <c r="S20" s="17">
        <v>556.72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-48.79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-7.0358011000000005</v>
      </c>
      <c r="C21" s="17">
        <f t="shared" si="1"/>
        <v>-11.656283799999999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-18.692084900000001</v>
      </c>
      <c r="L21" s="17"/>
      <c r="M21" s="17"/>
      <c r="N21" s="17"/>
      <c r="O21" s="17"/>
      <c r="P21" s="17"/>
      <c r="Q21" s="6" t="s">
        <v>28</v>
      </c>
      <c r="R21" s="17">
        <v>-604.97</v>
      </c>
      <c r="S21" s="17">
        <v>-1002.26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-1607.23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-1.1479972999999999</v>
      </c>
      <c r="C22" s="17">
        <f t="shared" si="1"/>
        <v>1.5032937999999998</v>
      </c>
      <c r="D22" s="17">
        <f t="shared" si="1"/>
        <v>0</v>
      </c>
      <c r="E22" s="17">
        <f t="shared" si="1"/>
        <v>-0.53695709999999996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-0.18154429999999999</v>
      </c>
      <c r="L22" s="17"/>
      <c r="M22" s="17"/>
      <c r="N22" s="17"/>
      <c r="O22" s="17"/>
      <c r="P22" s="17"/>
      <c r="Q22" s="6" t="s">
        <v>29</v>
      </c>
      <c r="R22" s="17">
        <v>-98.71</v>
      </c>
      <c r="S22" s="17">
        <v>129.26</v>
      </c>
      <c r="T22" s="17">
        <v>0</v>
      </c>
      <c r="U22" s="17">
        <v>-46.17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-15.61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107</v>
      </c>
      <c r="B23" s="28">
        <f t="shared" si="1"/>
        <v>0</v>
      </c>
      <c r="C23" s="28">
        <f t="shared" si="1"/>
        <v>0</v>
      </c>
      <c r="D23" s="28">
        <f t="shared" si="1"/>
        <v>3.9395462000000001</v>
      </c>
      <c r="E23" s="28">
        <f t="shared" si="1"/>
        <v>-4.2587896999999995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-0.31924349999999996</v>
      </c>
      <c r="L23" s="17"/>
      <c r="M23" s="17"/>
      <c r="N23" s="17"/>
      <c r="O23" s="17"/>
      <c r="P23" s="17"/>
      <c r="Q23" s="27" t="s">
        <v>107</v>
      </c>
      <c r="R23" s="28">
        <v>0</v>
      </c>
      <c r="S23" s="28">
        <v>0</v>
      </c>
      <c r="T23" s="28">
        <v>338.74</v>
      </c>
      <c r="U23" s="28">
        <v>-366.19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-27.45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0</v>
      </c>
      <c r="C24" s="25">
        <f t="shared" si="1"/>
        <v>3.4027053999999999</v>
      </c>
      <c r="D24" s="25">
        <f t="shared" si="1"/>
        <v>0</v>
      </c>
      <c r="E24" s="25">
        <f t="shared" si="1"/>
        <v>42.0798986</v>
      </c>
      <c r="F24" s="25">
        <f t="shared" si="1"/>
        <v>49.577875900000002</v>
      </c>
      <c r="G24" s="25">
        <f t="shared" si="1"/>
        <v>0</v>
      </c>
      <c r="H24" s="25">
        <f t="shared" si="1"/>
        <v>0</v>
      </c>
      <c r="I24" s="25">
        <f t="shared" si="1"/>
        <v>15.907746599999999</v>
      </c>
      <c r="J24" s="25">
        <f t="shared" si="1"/>
        <v>3.9125646000000001</v>
      </c>
      <c r="K24" s="25">
        <f t="shared" si="1"/>
        <v>114.88067479999998</v>
      </c>
      <c r="L24" s="25"/>
      <c r="M24" s="25"/>
      <c r="N24" s="25"/>
      <c r="O24" s="25"/>
      <c r="P24" s="17"/>
      <c r="Q24" s="16" t="s">
        <v>31</v>
      </c>
      <c r="R24" s="25">
        <v>0</v>
      </c>
      <c r="S24" s="25">
        <v>292.58</v>
      </c>
      <c r="T24" s="25">
        <v>0</v>
      </c>
      <c r="U24" s="25">
        <v>3618.22</v>
      </c>
      <c r="V24" s="25">
        <v>4262.93</v>
      </c>
      <c r="W24" s="25">
        <v>0</v>
      </c>
      <c r="X24" s="25">
        <v>0</v>
      </c>
      <c r="Y24" s="25">
        <v>1367.82</v>
      </c>
      <c r="Z24" s="25">
        <v>336.42</v>
      </c>
      <c r="AA24" s="25">
        <v>9877.9599999999991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11.1409585</v>
      </c>
      <c r="J25" s="17">
        <f t="shared" si="1"/>
        <v>0</v>
      </c>
      <c r="K25" s="17">
        <f t="shared" si="1"/>
        <v>11.1409585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957.95</v>
      </c>
      <c r="Z25" s="17">
        <v>0</v>
      </c>
      <c r="AA25" s="17">
        <v>957.95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5.9075747999999999</v>
      </c>
      <c r="F26" s="17">
        <f t="shared" si="1"/>
        <v>41.483744799999997</v>
      </c>
      <c r="G26" s="17">
        <f t="shared" si="1"/>
        <v>0</v>
      </c>
      <c r="H26" s="17">
        <f t="shared" si="1"/>
        <v>0</v>
      </c>
      <c r="I26" s="17">
        <f t="shared" si="1"/>
        <v>0.5377712</v>
      </c>
      <c r="J26" s="17">
        <f t="shared" si="1"/>
        <v>0</v>
      </c>
      <c r="K26" s="17">
        <f t="shared" si="1"/>
        <v>47.929090799999997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507.96</v>
      </c>
      <c r="V26" s="17">
        <v>3566.96</v>
      </c>
      <c r="W26" s="17">
        <v>0</v>
      </c>
      <c r="X26" s="17">
        <v>0</v>
      </c>
      <c r="Y26" s="17">
        <v>46.24</v>
      </c>
      <c r="Z26" s="17">
        <v>0</v>
      </c>
      <c r="AA26" s="17">
        <v>4121.16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36.172440099999996</v>
      </c>
      <c r="F27" s="17">
        <f t="shared" si="1"/>
        <v>2.6215183</v>
      </c>
      <c r="G27" s="17">
        <f t="shared" si="1"/>
        <v>0</v>
      </c>
      <c r="H27" s="17">
        <f t="shared" si="1"/>
        <v>0</v>
      </c>
      <c r="I27" s="17">
        <f t="shared" si="1"/>
        <v>3.3040830000000003</v>
      </c>
      <c r="J27" s="17">
        <f t="shared" si="1"/>
        <v>3.9125646000000001</v>
      </c>
      <c r="K27" s="17">
        <f t="shared" si="1"/>
        <v>46.010489700000001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3110.27</v>
      </c>
      <c r="V27" s="17">
        <v>225.41</v>
      </c>
      <c r="W27" s="17">
        <v>0</v>
      </c>
      <c r="X27" s="17">
        <v>0</v>
      </c>
      <c r="Y27" s="17">
        <v>284.10000000000002</v>
      </c>
      <c r="Z27" s="17">
        <v>336.42</v>
      </c>
      <c r="AA27" s="17">
        <v>3956.19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0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4.8031899999999995E-2</v>
      </c>
      <c r="G28" s="17">
        <f t="shared" si="1"/>
        <v>0</v>
      </c>
      <c r="H28" s="17">
        <f t="shared" si="1"/>
        <v>0</v>
      </c>
      <c r="I28" s="17">
        <f t="shared" si="1"/>
        <v>0.1044374</v>
      </c>
      <c r="J28" s="17">
        <f t="shared" si="1"/>
        <v>0</v>
      </c>
      <c r="K28" s="17">
        <f t="shared" si="1"/>
        <v>0.15235299999999999</v>
      </c>
      <c r="L28" s="17"/>
      <c r="M28" s="17"/>
      <c r="N28" s="17"/>
      <c r="O28" s="17"/>
      <c r="P28" s="17"/>
      <c r="Q28" s="6" t="s">
        <v>33</v>
      </c>
      <c r="R28" s="17">
        <v>0</v>
      </c>
      <c r="S28" s="17">
        <v>0</v>
      </c>
      <c r="T28" s="17">
        <v>0</v>
      </c>
      <c r="U28" s="17">
        <v>0</v>
      </c>
      <c r="V28" s="17">
        <v>4.13</v>
      </c>
      <c r="W28" s="17">
        <v>0</v>
      </c>
      <c r="X28" s="17">
        <v>0</v>
      </c>
      <c r="Y28" s="17">
        <v>8.98</v>
      </c>
      <c r="Z28" s="17">
        <v>0</v>
      </c>
      <c r="AA28" s="17">
        <v>13.1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1.099035</v>
      </c>
      <c r="D29" s="17">
        <f t="shared" si="1"/>
        <v>0</v>
      </c>
      <c r="E29" s="17">
        <f t="shared" si="1"/>
        <v>0</v>
      </c>
      <c r="F29" s="17">
        <f t="shared" si="1"/>
        <v>8.0246999999999992E-3</v>
      </c>
      <c r="G29" s="17">
        <f t="shared" si="1"/>
        <v>0</v>
      </c>
      <c r="H29" s="17">
        <f t="shared" si="1"/>
        <v>0</v>
      </c>
      <c r="I29" s="17">
        <f t="shared" si="1"/>
        <v>1.7444999999999999E-2</v>
      </c>
      <c r="J29" s="17">
        <f t="shared" si="1"/>
        <v>0</v>
      </c>
      <c r="K29" s="17">
        <f t="shared" si="1"/>
        <v>1.1245046999999999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94.5</v>
      </c>
      <c r="T29" s="17">
        <v>0</v>
      </c>
      <c r="U29" s="17">
        <v>0</v>
      </c>
      <c r="V29" s="17">
        <v>0.69</v>
      </c>
      <c r="W29" s="17">
        <v>0</v>
      </c>
      <c r="X29" s="17">
        <v>0</v>
      </c>
      <c r="Y29" s="17">
        <v>1.5</v>
      </c>
      <c r="Z29" s="17">
        <v>0</v>
      </c>
      <c r="AA29" s="17">
        <v>96.69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2.3035540999999999</v>
      </c>
      <c r="D30" s="17">
        <f t="shared" si="1"/>
        <v>0</v>
      </c>
      <c r="E30" s="17">
        <f t="shared" si="1"/>
        <v>0</v>
      </c>
      <c r="F30" s="17">
        <f t="shared" si="1"/>
        <v>0.40809670000000003</v>
      </c>
      <c r="G30" s="17">
        <f t="shared" si="1"/>
        <v>0</v>
      </c>
      <c r="H30" s="17">
        <f t="shared" si="1"/>
        <v>0</v>
      </c>
      <c r="I30" s="17">
        <f t="shared" si="1"/>
        <v>0.1353732</v>
      </c>
      <c r="J30" s="17">
        <f t="shared" si="1"/>
        <v>0</v>
      </c>
      <c r="K30" s="17">
        <f t="shared" si="1"/>
        <v>2.8471403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198.07</v>
      </c>
      <c r="T30" s="17">
        <v>0</v>
      </c>
      <c r="U30" s="17">
        <v>0</v>
      </c>
      <c r="V30" s="17">
        <v>35.090000000000003</v>
      </c>
      <c r="W30" s="17">
        <v>0</v>
      </c>
      <c r="X30" s="17">
        <v>0</v>
      </c>
      <c r="Y30" s="17">
        <v>11.64</v>
      </c>
      <c r="Z30" s="17">
        <v>0</v>
      </c>
      <c r="AA30" s="17">
        <v>244.81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114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-0.47613219999999995</v>
      </c>
      <c r="J32" s="17">
        <f t="shared" si="1"/>
        <v>0</v>
      </c>
      <c r="K32" s="17">
        <f t="shared" si="1"/>
        <v>-0.47613219999999995</v>
      </c>
      <c r="L32" s="17"/>
      <c r="M32" s="17"/>
      <c r="N32" s="17"/>
      <c r="O32" s="17"/>
      <c r="P32" s="17"/>
      <c r="Q32" s="6" t="s">
        <v>114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-40.94</v>
      </c>
      <c r="Z32" s="17">
        <v>0</v>
      </c>
      <c r="AA32" s="17">
        <v>-40.94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5.0084594999999998</v>
      </c>
      <c r="G33" s="17">
        <f t="shared" si="1"/>
        <v>0</v>
      </c>
      <c r="H33" s="17">
        <f t="shared" si="1"/>
        <v>0</v>
      </c>
      <c r="I33" s="17">
        <f t="shared" si="1"/>
        <v>1.1438104999999998</v>
      </c>
      <c r="J33" s="17">
        <f t="shared" si="1"/>
        <v>0</v>
      </c>
      <c r="K33" s="17">
        <f t="shared" si="1"/>
        <v>6.1522699999999997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430.65</v>
      </c>
      <c r="W33" s="17">
        <v>0</v>
      </c>
      <c r="X33" s="17">
        <v>0</v>
      </c>
      <c r="Y33" s="17">
        <v>98.35</v>
      </c>
      <c r="Z33" s="17">
        <v>0</v>
      </c>
      <c r="AA33" s="17">
        <v>529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0.7217578</v>
      </c>
      <c r="D34" s="25">
        <f t="shared" si="1"/>
        <v>0</v>
      </c>
      <c r="E34" s="25">
        <f t="shared" si="1"/>
        <v>0</v>
      </c>
      <c r="F34" s="25">
        <f t="shared" si="1"/>
        <v>4.9212344999999997</v>
      </c>
      <c r="G34" s="25">
        <f t="shared" si="1"/>
        <v>0</v>
      </c>
      <c r="H34" s="25">
        <f t="shared" si="1"/>
        <v>0</v>
      </c>
      <c r="I34" s="25">
        <f t="shared" si="1"/>
        <v>28.9652128</v>
      </c>
      <c r="J34" s="25">
        <f t="shared" si="1"/>
        <v>0</v>
      </c>
      <c r="K34" s="25">
        <f t="shared" si="1"/>
        <v>34.608205099999999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62.06</v>
      </c>
      <c r="T34" s="25">
        <v>0</v>
      </c>
      <c r="U34" s="25">
        <v>0</v>
      </c>
      <c r="V34" s="25">
        <v>423.15</v>
      </c>
      <c r="W34" s="25">
        <v>0</v>
      </c>
      <c r="X34" s="25">
        <v>0</v>
      </c>
      <c r="Y34" s="25">
        <v>2490.56</v>
      </c>
      <c r="Z34" s="25">
        <v>0</v>
      </c>
      <c r="AA34" s="25">
        <v>2975.77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9.6309193000000004</v>
      </c>
      <c r="C35" s="31">
        <f t="shared" si="1"/>
        <v>5.2054716999999995</v>
      </c>
      <c r="D35" s="31">
        <f t="shared" si="1"/>
        <v>0</v>
      </c>
      <c r="E35" s="31">
        <f t="shared" si="1"/>
        <v>710.34097789999998</v>
      </c>
      <c r="F35" s="31">
        <f t="shared" si="1"/>
        <v>414.37643479999997</v>
      </c>
      <c r="G35" s="31">
        <f t="shared" si="1"/>
        <v>83.692969000000005</v>
      </c>
      <c r="H35" s="31">
        <f t="shared" si="1"/>
        <v>0</v>
      </c>
      <c r="I35" s="31">
        <f t="shared" si="1"/>
        <v>269.08610120000003</v>
      </c>
      <c r="J35" s="31">
        <f t="shared" si="1"/>
        <v>13.804228500000001</v>
      </c>
      <c r="K35" s="31">
        <f t="shared" si="1"/>
        <v>1506.1371024</v>
      </c>
      <c r="L35" s="39"/>
      <c r="M35" s="39"/>
      <c r="N35" s="39"/>
      <c r="O35" s="39"/>
      <c r="P35" s="17"/>
      <c r="Q35" s="30" t="s">
        <v>36</v>
      </c>
      <c r="R35" s="31">
        <v>828.11</v>
      </c>
      <c r="S35" s="31">
        <v>447.59</v>
      </c>
      <c r="T35" s="31">
        <v>0</v>
      </c>
      <c r="U35" s="31">
        <v>61078.33</v>
      </c>
      <c r="V35" s="31">
        <v>35629.96</v>
      </c>
      <c r="W35" s="31">
        <v>7196.3</v>
      </c>
      <c r="X35" s="31">
        <v>0</v>
      </c>
      <c r="Y35" s="31">
        <v>23137.24</v>
      </c>
      <c r="Z35" s="31">
        <v>1186.95</v>
      </c>
      <c r="AA35" s="31">
        <v>129504.48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7.7724452999999993</v>
      </c>
      <c r="C36" s="25">
        <f t="shared" si="1"/>
        <v>3.4202666999999995</v>
      </c>
      <c r="D36" s="25">
        <f t="shared" si="1"/>
        <v>0</v>
      </c>
      <c r="E36" s="25">
        <f t="shared" si="1"/>
        <v>25.7212569</v>
      </c>
      <c r="F36" s="25">
        <f t="shared" si="1"/>
        <v>87.274078599999996</v>
      </c>
      <c r="G36" s="25">
        <f t="shared" si="1"/>
        <v>20.2991183</v>
      </c>
      <c r="H36" s="25">
        <f t="shared" si="1"/>
        <v>0</v>
      </c>
      <c r="I36" s="25">
        <f t="shared" si="1"/>
        <v>86.190278899999996</v>
      </c>
      <c r="J36" s="25">
        <f t="shared" si="1"/>
        <v>6.8192504999999999</v>
      </c>
      <c r="K36" s="25">
        <f t="shared" si="1"/>
        <v>237.49681149999998</v>
      </c>
      <c r="L36" s="25"/>
      <c r="M36" s="25"/>
      <c r="N36" s="25"/>
      <c r="O36" s="25"/>
      <c r="P36" s="17"/>
      <c r="Q36" s="16" t="s">
        <v>37</v>
      </c>
      <c r="R36" s="25">
        <v>668.31</v>
      </c>
      <c r="S36" s="25">
        <v>294.08999999999997</v>
      </c>
      <c r="T36" s="25">
        <v>0</v>
      </c>
      <c r="U36" s="25">
        <v>2211.63</v>
      </c>
      <c r="V36" s="25">
        <v>7504.22</v>
      </c>
      <c r="W36" s="25">
        <v>1745.41</v>
      </c>
      <c r="X36" s="25">
        <v>0</v>
      </c>
      <c r="Y36" s="25">
        <v>7411.03</v>
      </c>
      <c r="Z36" s="25">
        <v>586.35</v>
      </c>
      <c r="AA36" s="25">
        <v>20421.05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</v>
      </c>
      <c r="D37" s="17">
        <f t="shared" si="1"/>
        <v>0</v>
      </c>
      <c r="E37" s="17">
        <f t="shared" si="1"/>
        <v>17.016318200000001</v>
      </c>
      <c r="F37" s="17">
        <f t="shared" si="1"/>
        <v>9.9436500000000011E-2</v>
      </c>
      <c r="G37" s="17">
        <f t="shared" si="1"/>
        <v>6.1384302999999996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23.254185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0</v>
      </c>
      <c r="T37" s="17">
        <v>0</v>
      </c>
      <c r="U37" s="17">
        <v>1463.14</v>
      </c>
      <c r="V37" s="17">
        <v>8.5500000000000007</v>
      </c>
      <c r="W37" s="17">
        <v>527.80999999999995</v>
      </c>
      <c r="X37" s="17">
        <v>0</v>
      </c>
      <c r="Y37" s="17">
        <v>0</v>
      </c>
      <c r="Z37" s="17">
        <v>0</v>
      </c>
      <c r="AA37" s="17">
        <v>1999.5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0.2460908</v>
      </c>
      <c r="C38" s="17">
        <f t="shared" si="1"/>
        <v>3.4202666999999995</v>
      </c>
      <c r="D38" s="17">
        <f t="shared" si="1"/>
        <v>0</v>
      </c>
      <c r="E38" s="17">
        <f t="shared" si="1"/>
        <v>0.18526589999999998</v>
      </c>
      <c r="F38" s="17">
        <f t="shared" si="1"/>
        <v>5.1553464</v>
      </c>
      <c r="G38" s="17">
        <f t="shared" si="1"/>
        <v>2.3259999999999999E-4</v>
      </c>
      <c r="H38" s="17">
        <f t="shared" si="1"/>
        <v>0</v>
      </c>
      <c r="I38" s="17">
        <f t="shared" si="1"/>
        <v>2.1225912999999998</v>
      </c>
      <c r="J38" s="17">
        <f t="shared" si="1"/>
        <v>0</v>
      </c>
      <c r="K38" s="17">
        <f t="shared" si="1"/>
        <v>11.1297937</v>
      </c>
      <c r="L38" s="17"/>
      <c r="M38" s="17"/>
      <c r="N38" s="17"/>
      <c r="O38" s="17"/>
      <c r="P38" s="17"/>
      <c r="Q38" s="6" t="s">
        <v>39</v>
      </c>
      <c r="R38" s="17">
        <v>21.16</v>
      </c>
      <c r="S38" s="17">
        <v>294.08999999999997</v>
      </c>
      <c r="T38" s="17">
        <v>0</v>
      </c>
      <c r="U38" s="17">
        <v>15.93</v>
      </c>
      <c r="V38" s="17">
        <v>443.28</v>
      </c>
      <c r="W38" s="17">
        <v>0.02</v>
      </c>
      <c r="X38" s="17">
        <v>0</v>
      </c>
      <c r="Y38" s="17">
        <v>182.51</v>
      </c>
      <c r="Z38" s="17">
        <v>0</v>
      </c>
      <c r="AA38" s="17">
        <v>956.99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0.18724300000000002</v>
      </c>
      <c r="C39" s="17">
        <f t="shared" si="1"/>
        <v>0</v>
      </c>
      <c r="D39" s="17">
        <f t="shared" si="1"/>
        <v>0</v>
      </c>
      <c r="E39" s="17">
        <f t="shared" si="1"/>
        <v>1.1048499999999999E-2</v>
      </c>
      <c r="F39" s="17">
        <f t="shared" si="1"/>
        <v>2.6731555</v>
      </c>
      <c r="G39" s="17">
        <f t="shared" si="1"/>
        <v>0</v>
      </c>
      <c r="H39" s="17">
        <f t="shared" si="1"/>
        <v>0</v>
      </c>
      <c r="I39" s="17">
        <f t="shared" si="1"/>
        <v>5.2595511999999998</v>
      </c>
      <c r="J39" s="17">
        <f t="shared" si="1"/>
        <v>0</v>
      </c>
      <c r="K39" s="17">
        <f t="shared" si="1"/>
        <v>8.1309982000000005</v>
      </c>
      <c r="L39" s="17"/>
      <c r="M39" s="17"/>
      <c r="N39" s="17"/>
      <c r="O39" s="17"/>
      <c r="P39" s="17"/>
      <c r="Q39" s="6" t="s">
        <v>40</v>
      </c>
      <c r="R39" s="17">
        <v>16.100000000000001</v>
      </c>
      <c r="S39" s="17">
        <v>0</v>
      </c>
      <c r="T39" s="17">
        <v>0</v>
      </c>
      <c r="U39" s="17">
        <v>0.95</v>
      </c>
      <c r="V39" s="17">
        <v>229.85</v>
      </c>
      <c r="W39" s="17">
        <v>0</v>
      </c>
      <c r="X39" s="17">
        <v>0</v>
      </c>
      <c r="Y39" s="17">
        <v>452.24</v>
      </c>
      <c r="Z39" s="17">
        <v>0</v>
      </c>
      <c r="AA39" s="17">
        <v>699.14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4.0087447000000003</v>
      </c>
      <c r="C40" s="17">
        <f t="shared" si="1"/>
        <v>0</v>
      </c>
      <c r="D40" s="17">
        <f t="shared" si="1"/>
        <v>0</v>
      </c>
      <c r="E40" s="17">
        <f t="shared" si="1"/>
        <v>0.98087420000000003</v>
      </c>
      <c r="F40" s="17">
        <f t="shared" si="1"/>
        <v>12.450031299999999</v>
      </c>
      <c r="G40" s="17">
        <f t="shared" si="1"/>
        <v>4.0363078000000003</v>
      </c>
      <c r="H40" s="17">
        <f t="shared" si="1"/>
        <v>0</v>
      </c>
      <c r="I40" s="17">
        <f t="shared" si="1"/>
        <v>5.2595511999999998</v>
      </c>
      <c r="J40" s="17">
        <f t="shared" si="1"/>
        <v>0</v>
      </c>
      <c r="K40" s="17">
        <f t="shared" si="1"/>
        <v>26.735625499999998</v>
      </c>
      <c r="L40" s="17"/>
      <c r="M40" s="17"/>
      <c r="N40" s="17"/>
      <c r="O40" s="17"/>
      <c r="P40" s="17"/>
      <c r="Q40" s="6" t="s">
        <v>41</v>
      </c>
      <c r="R40" s="17">
        <v>344.69</v>
      </c>
      <c r="S40" s="17">
        <v>0</v>
      </c>
      <c r="T40" s="17">
        <v>0</v>
      </c>
      <c r="U40" s="17">
        <v>84.34</v>
      </c>
      <c r="V40" s="17">
        <v>1070.51</v>
      </c>
      <c r="W40" s="17">
        <v>347.06</v>
      </c>
      <c r="X40" s="17">
        <v>0</v>
      </c>
      <c r="Y40" s="17">
        <v>452.24</v>
      </c>
      <c r="Z40" s="17">
        <v>0</v>
      </c>
      <c r="AA40" s="17">
        <v>2298.85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0.44798760000000004</v>
      </c>
      <c r="C41" s="17">
        <f t="shared" si="1"/>
        <v>0</v>
      </c>
      <c r="D41" s="17">
        <f t="shared" si="1"/>
        <v>0</v>
      </c>
      <c r="E41" s="17">
        <f t="shared" si="1"/>
        <v>1.2138230999999999</v>
      </c>
      <c r="F41" s="17">
        <f t="shared" si="1"/>
        <v>14.5342436</v>
      </c>
      <c r="G41" s="17">
        <f t="shared" si="1"/>
        <v>1.1170614999999999</v>
      </c>
      <c r="H41" s="17">
        <f t="shared" si="1"/>
        <v>0</v>
      </c>
      <c r="I41" s="17">
        <f t="shared" si="1"/>
        <v>14.027175599999998</v>
      </c>
      <c r="J41" s="17">
        <f t="shared" si="1"/>
        <v>1.4375842999999999</v>
      </c>
      <c r="K41" s="17">
        <f t="shared" si="1"/>
        <v>32.777991999999998</v>
      </c>
      <c r="L41" s="17"/>
      <c r="M41" s="17"/>
      <c r="N41" s="17"/>
      <c r="O41" s="17"/>
      <c r="P41" s="17"/>
      <c r="Q41" s="6" t="s">
        <v>42</v>
      </c>
      <c r="R41" s="17">
        <v>38.520000000000003</v>
      </c>
      <c r="S41" s="17">
        <v>0</v>
      </c>
      <c r="T41" s="17">
        <v>0</v>
      </c>
      <c r="U41" s="17">
        <v>104.37</v>
      </c>
      <c r="V41" s="17">
        <v>1249.72</v>
      </c>
      <c r="W41" s="17">
        <v>96.05</v>
      </c>
      <c r="X41" s="17">
        <v>0</v>
      </c>
      <c r="Y41" s="17">
        <v>1206.1199999999999</v>
      </c>
      <c r="Z41" s="17">
        <v>123.61</v>
      </c>
      <c r="AA41" s="17">
        <v>2818.4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9.4668200000000008E-2</v>
      </c>
      <c r="C42" s="17">
        <f t="shared" si="1"/>
        <v>0</v>
      </c>
      <c r="D42" s="17">
        <f t="shared" si="1"/>
        <v>0</v>
      </c>
      <c r="E42" s="17">
        <f t="shared" si="1"/>
        <v>4.8845999999999994E-3</v>
      </c>
      <c r="F42" s="17">
        <f t="shared" si="1"/>
        <v>8.7254074999999993</v>
      </c>
      <c r="G42" s="17">
        <f t="shared" si="1"/>
        <v>2.3259999999999999E-4</v>
      </c>
      <c r="H42" s="17">
        <f t="shared" si="1"/>
        <v>0</v>
      </c>
      <c r="I42" s="17">
        <f t="shared" si="1"/>
        <v>5.3867833999999997</v>
      </c>
      <c r="J42" s="17">
        <f t="shared" si="1"/>
        <v>0</v>
      </c>
      <c r="K42" s="17">
        <f t="shared" si="1"/>
        <v>14.2119763</v>
      </c>
      <c r="L42" s="17"/>
      <c r="M42" s="17"/>
      <c r="N42" s="17"/>
      <c r="O42" s="17"/>
      <c r="P42" s="17"/>
      <c r="Q42" s="6" t="s">
        <v>43</v>
      </c>
      <c r="R42" s="17">
        <v>8.14</v>
      </c>
      <c r="S42" s="17">
        <v>0</v>
      </c>
      <c r="T42" s="17">
        <v>0</v>
      </c>
      <c r="U42" s="17">
        <v>0.42</v>
      </c>
      <c r="V42" s="17">
        <v>750.25</v>
      </c>
      <c r="W42" s="17">
        <v>0.02</v>
      </c>
      <c r="X42" s="17">
        <v>0</v>
      </c>
      <c r="Y42" s="17">
        <v>463.18</v>
      </c>
      <c r="Z42" s="17">
        <v>0</v>
      </c>
      <c r="AA42" s="17">
        <v>1222.01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4.2449500000000001E-2</v>
      </c>
      <c r="C43" s="17">
        <f t="shared" si="1"/>
        <v>0</v>
      </c>
      <c r="D43" s="17">
        <f t="shared" si="1"/>
        <v>0</v>
      </c>
      <c r="E43" s="17">
        <f t="shared" si="1"/>
        <v>1.1164799999999999E-2</v>
      </c>
      <c r="F43" s="17">
        <f t="shared" si="1"/>
        <v>3.0233347999999998</v>
      </c>
      <c r="G43" s="17">
        <f t="shared" si="1"/>
        <v>0</v>
      </c>
      <c r="H43" s="17">
        <f t="shared" si="1"/>
        <v>0</v>
      </c>
      <c r="I43" s="17">
        <f t="shared" si="1"/>
        <v>5.8494247999999995</v>
      </c>
      <c r="J43" s="17">
        <f t="shared" si="1"/>
        <v>0</v>
      </c>
      <c r="K43" s="17">
        <f t="shared" si="1"/>
        <v>8.9262575999999996</v>
      </c>
      <c r="L43" s="17"/>
      <c r="M43" s="17"/>
      <c r="N43" s="17"/>
      <c r="O43" s="17"/>
      <c r="P43" s="17"/>
      <c r="Q43" s="6" t="s">
        <v>44</v>
      </c>
      <c r="R43" s="17">
        <v>3.65</v>
      </c>
      <c r="S43" s="17">
        <v>0</v>
      </c>
      <c r="T43" s="17">
        <v>0</v>
      </c>
      <c r="U43" s="17">
        <v>0.96</v>
      </c>
      <c r="V43" s="17">
        <v>259.95999999999998</v>
      </c>
      <c r="W43" s="17">
        <v>0</v>
      </c>
      <c r="X43" s="17">
        <v>0</v>
      </c>
      <c r="Y43" s="17">
        <v>502.96</v>
      </c>
      <c r="Z43" s="17">
        <v>0</v>
      </c>
      <c r="AA43" s="17">
        <v>767.52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</v>
      </c>
      <c r="C44" s="17">
        <f t="shared" si="2"/>
        <v>0</v>
      </c>
      <c r="D44" s="17">
        <f t="shared" si="2"/>
        <v>0</v>
      </c>
      <c r="E44" s="17">
        <f t="shared" si="2"/>
        <v>0.3305246</v>
      </c>
      <c r="F44" s="17">
        <f t="shared" si="2"/>
        <v>4.4849931999999999</v>
      </c>
      <c r="G44" s="17">
        <f t="shared" si="2"/>
        <v>0.14118820000000001</v>
      </c>
      <c r="H44" s="17">
        <f t="shared" si="2"/>
        <v>0</v>
      </c>
      <c r="I44" s="17">
        <f t="shared" si="2"/>
        <v>3.7413709999999996</v>
      </c>
      <c r="J44" s="17">
        <f t="shared" si="2"/>
        <v>0</v>
      </c>
      <c r="K44" s="17">
        <f t="shared" si="2"/>
        <v>8.6981932999999998</v>
      </c>
      <c r="L44" s="17"/>
      <c r="M44" s="17"/>
      <c r="N44" s="17"/>
      <c r="O44" s="17"/>
      <c r="P44" s="17"/>
      <c r="Q44" s="6" t="s">
        <v>45</v>
      </c>
      <c r="R44" s="17">
        <v>0</v>
      </c>
      <c r="S44" s="17">
        <v>0</v>
      </c>
      <c r="T44" s="17">
        <v>0</v>
      </c>
      <c r="U44" s="17">
        <v>28.42</v>
      </c>
      <c r="V44" s="17">
        <v>385.64</v>
      </c>
      <c r="W44" s="17">
        <v>12.14</v>
      </c>
      <c r="X44" s="17">
        <v>0</v>
      </c>
      <c r="Y44" s="17">
        <v>321.7</v>
      </c>
      <c r="Z44" s="17">
        <v>0</v>
      </c>
      <c r="AA44" s="17">
        <v>747.91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0.42030820000000002</v>
      </c>
      <c r="C45" s="17">
        <f t="shared" si="2"/>
        <v>0</v>
      </c>
      <c r="D45" s="17">
        <f t="shared" si="2"/>
        <v>0</v>
      </c>
      <c r="E45" s="17">
        <f t="shared" si="2"/>
        <v>1.5978456999999997</v>
      </c>
      <c r="F45" s="17">
        <f t="shared" si="2"/>
        <v>17.800645399999997</v>
      </c>
      <c r="G45" s="17">
        <f t="shared" si="2"/>
        <v>0.9787807999999999</v>
      </c>
      <c r="H45" s="17">
        <f t="shared" si="2"/>
        <v>0</v>
      </c>
      <c r="I45" s="17">
        <f t="shared" si="2"/>
        <v>10.912196399999999</v>
      </c>
      <c r="J45" s="17">
        <f t="shared" si="2"/>
        <v>0.19410470000000002</v>
      </c>
      <c r="K45" s="17">
        <f t="shared" si="2"/>
        <v>31.903881199999997</v>
      </c>
      <c r="L45" s="17"/>
      <c r="M45" s="17"/>
      <c r="N45" s="17"/>
      <c r="O45" s="17"/>
      <c r="P45" s="17"/>
      <c r="Q45" s="6" t="s">
        <v>46</v>
      </c>
      <c r="R45" s="17">
        <v>36.14</v>
      </c>
      <c r="S45" s="17">
        <v>0</v>
      </c>
      <c r="T45" s="17">
        <v>0</v>
      </c>
      <c r="U45" s="17">
        <v>137.38999999999999</v>
      </c>
      <c r="V45" s="17">
        <v>1530.58</v>
      </c>
      <c r="W45" s="17">
        <v>84.16</v>
      </c>
      <c r="X45" s="17">
        <v>0</v>
      </c>
      <c r="Y45" s="17">
        <v>938.28</v>
      </c>
      <c r="Z45" s="17">
        <v>16.690000000000001</v>
      </c>
      <c r="AA45" s="17">
        <v>2743.24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</v>
      </c>
      <c r="C46" s="17">
        <f t="shared" si="2"/>
        <v>0</v>
      </c>
      <c r="D46" s="17">
        <f t="shared" si="2"/>
        <v>0</v>
      </c>
      <c r="E46" s="17">
        <f t="shared" si="2"/>
        <v>0.52253589999999994</v>
      </c>
      <c r="F46" s="17">
        <f t="shared" si="2"/>
        <v>2.8560954000000001</v>
      </c>
      <c r="G46" s="17">
        <f t="shared" si="2"/>
        <v>0</v>
      </c>
      <c r="H46" s="17">
        <f t="shared" si="2"/>
        <v>0</v>
      </c>
      <c r="I46" s="17">
        <f t="shared" si="2"/>
        <v>2.3551913</v>
      </c>
      <c r="J46" s="17">
        <f t="shared" si="2"/>
        <v>0</v>
      </c>
      <c r="K46" s="17">
        <f t="shared" si="2"/>
        <v>5.7338225999999999</v>
      </c>
      <c r="L46" s="17"/>
      <c r="M46" s="17"/>
      <c r="N46" s="17"/>
      <c r="O46" s="17"/>
      <c r="P46" s="17"/>
      <c r="Q46" s="6" t="s">
        <v>47</v>
      </c>
      <c r="R46" s="17">
        <v>0</v>
      </c>
      <c r="S46" s="17">
        <v>0</v>
      </c>
      <c r="T46" s="17">
        <v>0</v>
      </c>
      <c r="U46" s="17">
        <v>44.93</v>
      </c>
      <c r="V46" s="17">
        <v>245.58</v>
      </c>
      <c r="W46" s="17">
        <v>0</v>
      </c>
      <c r="X46" s="17">
        <v>0</v>
      </c>
      <c r="Y46" s="17">
        <v>202.51</v>
      </c>
      <c r="Z46" s="17">
        <v>0</v>
      </c>
      <c r="AA46" s="17">
        <v>493.02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</v>
      </c>
      <c r="C47" s="17">
        <f t="shared" si="2"/>
        <v>0</v>
      </c>
      <c r="D47" s="17">
        <f t="shared" si="2"/>
        <v>0</v>
      </c>
      <c r="E47" s="17">
        <f t="shared" si="2"/>
        <v>0.32994309999999999</v>
      </c>
      <c r="F47" s="17">
        <f t="shared" si="2"/>
        <v>2.8235313999999998</v>
      </c>
      <c r="G47" s="17">
        <f t="shared" si="2"/>
        <v>4.6239716999999994</v>
      </c>
      <c r="H47" s="17">
        <f t="shared" si="2"/>
        <v>0</v>
      </c>
      <c r="I47" s="17">
        <f t="shared" si="2"/>
        <v>8.7657635999999997</v>
      </c>
      <c r="J47" s="17">
        <f t="shared" si="2"/>
        <v>0.32680300000000001</v>
      </c>
      <c r="K47" s="17">
        <f t="shared" si="2"/>
        <v>16.870012799999998</v>
      </c>
      <c r="L47" s="17"/>
      <c r="M47" s="17"/>
      <c r="N47" s="17"/>
      <c r="O47" s="17"/>
      <c r="P47" s="17"/>
      <c r="Q47" s="6" t="s">
        <v>48</v>
      </c>
      <c r="R47" s="17">
        <v>0</v>
      </c>
      <c r="S47" s="17">
        <v>0</v>
      </c>
      <c r="T47" s="17">
        <v>0</v>
      </c>
      <c r="U47" s="17">
        <v>28.37</v>
      </c>
      <c r="V47" s="17">
        <v>242.78</v>
      </c>
      <c r="W47" s="17">
        <v>397.59</v>
      </c>
      <c r="X47" s="17">
        <v>0</v>
      </c>
      <c r="Y47" s="17">
        <v>753.72</v>
      </c>
      <c r="Z47" s="17">
        <v>28.1</v>
      </c>
      <c r="AA47" s="17">
        <v>1450.56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2.2438921999999999</v>
      </c>
      <c r="C48" s="17">
        <f t="shared" si="2"/>
        <v>0</v>
      </c>
      <c r="D48" s="17">
        <f t="shared" si="2"/>
        <v>0</v>
      </c>
      <c r="E48" s="17">
        <f t="shared" si="2"/>
        <v>0.58615200000000001</v>
      </c>
      <c r="F48" s="17">
        <f t="shared" si="2"/>
        <v>8.1354176000000002</v>
      </c>
      <c r="G48" s="17">
        <f t="shared" si="2"/>
        <v>3.2629128000000001</v>
      </c>
      <c r="H48" s="17">
        <f t="shared" si="2"/>
        <v>0</v>
      </c>
      <c r="I48" s="17">
        <f t="shared" si="2"/>
        <v>20.935279299999998</v>
      </c>
      <c r="J48" s="17">
        <f t="shared" si="2"/>
        <v>4.8594792</v>
      </c>
      <c r="K48" s="17">
        <f t="shared" si="2"/>
        <v>40.023133099999995</v>
      </c>
      <c r="L48" s="17"/>
      <c r="M48" s="17"/>
      <c r="N48" s="17"/>
      <c r="O48" s="17"/>
      <c r="P48" s="17"/>
      <c r="Q48" s="6" t="s">
        <v>49</v>
      </c>
      <c r="R48" s="17">
        <v>192.94</v>
      </c>
      <c r="S48" s="17">
        <v>0</v>
      </c>
      <c r="T48" s="17">
        <v>0</v>
      </c>
      <c r="U48" s="17">
        <v>50.4</v>
      </c>
      <c r="V48" s="17">
        <v>699.52</v>
      </c>
      <c r="W48" s="17">
        <v>280.56</v>
      </c>
      <c r="X48" s="17">
        <v>0</v>
      </c>
      <c r="Y48" s="17">
        <v>1800.11</v>
      </c>
      <c r="Z48" s="17">
        <v>417.84</v>
      </c>
      <c r="AA48" s="17">
        <v>3441.37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8.1177399999999997E-2</v>
      </c>
      <c r="C49" s="17">
        <f t="shared" si="2"/>
        <v>0</v>
      </c>
      <c r="D49" s="17">
        <f t="shared" si="2"/>
        <v>0</v>
      </c>
      <c r="E49" s="17">
        <f t="shared" si="2"/>
        <v>2.9306437000000001</v>
      </c>
      <c r="F49" s="17">
        <f t="shared" si="2"/>
        <v>4.5124399999999998</v>
      </c>
      <c r="G49" s="17">
        <f t="shared" si="2"/>
        <v>0</v>
      </c>
      <c r="H49" s="17">
        <f t="shared" si="2"/>
        <v>0</v>
      </c>
      <c r="I49" s="17">
        <f t="shared" si="2"/>
        <v>1.5753998</v>
      </c>
      <c r="J49" s="17">
        <f t="shared" si="2"/>
        <v>1.2792999999999999E-3</v>
      </c>
      <c r="K49" s="17">
        <f t="shared" si="2"/>
        <v>9.1009402000000001</v>
      </c>
      <c r="L49" s="17"/>
      <c r="M49" s="17"/>
      <c r="N49" s="17"/>
      <c r="O49" s="17"/>
      <c r="P49" s="17"/>
      <c r="Q49" s="6" t="s">
        <v>50</v>
      </c>
      <c r="R49" s="17">
        <v>6.98</v>
      </c>
      <c r="S49" s="17">
        <v>0</v>
      </c>
      <c r="T49" s="17">
        <v>0</v>
      </c>
      <c r="U49" s="17">
        <v>251.99</v>
      </c>
      <c r="V49" s="17">
        <v>388</v>
      </c>
      <c r="W49" s="17">
        <v>0</v>
      </c>
      <c r="X49" s="17">
        <v>0</v>
      </c>
      <c r="Y49" s="17">
        <v>135.46</v>
      </c>
      <c r="Z49" s="17">
        <v>0.11</v>
      </c>
      <c r="AA49" s="17">
        <v>782.54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108</v>
      </c>
      <c r="B50" s="25">
        <f t="shared" si="2"/>
        <v>0.12525509999999998</v>
      </c>
      <c r="C50" s="25">
        <f t="shared" si="2"/>
        <v>0</v>
      </c>
      <c r="D50" s="25">
        <f t="shared" si="2"/>
        <v>0</v>
      </c>
      <c r="E50" s="25">
        <f t="shared" si="2"/>
        <v>568.35112200000003</v>
      </c>
      <c r="F50" s="25">
        <f t="shared" si="2"/>
        <v>0.97796669999999997</v>
      </c>
      <c r="G50" s="25">
        <f t="shared" si="2"/>
        <v>31.370761999999999</v>
      </c>
      <c r="H50" s="25">
        <f t="shared" si="2"/>
        <v>0</v>
      </c>
      <c r="I50" s="25">
        <f t="shared" si="2"/>
        <v>10.9206863</v>
      </c>
      <c r="J50" s="25">
        <f t="shared" si="2"/>
        <v>0</v>
      </c>
      <c r="K50" s="25">
        <f t="shared" si="2"/>
        <v>611.74579210000002</v>
      </c>
      <c r="L50" s="25"/>
      <c r="M50" s="25"/>
      <c r="N50" s="25"/>
      <c r="O50" s="25"/>
      <c r="P50" s="17"/>
      <c r="Q50" s="16" t="s">
        <v>108</v>
      </c>
      <c r="R50" s="25">
        <v>10.77</v>
      </c>
      <c r="S50" s="25">
        <v>0</v>
      </c>
      <c r="T50" s="25">
        <v>0</v>
      </c>
      <c r="U50" s="25">
        <v>48869.4</v>
      </c>
      <c r="V50" s="25">
        <v>84.09</v>
      </c>
      <c r="W50" s="25">
        <v>2697.4</v>
      </c>
      <c r="X50" s="25">
        <v>0</v>
      </c>
      <c r="Y50" s="25">
        <v>939.01</v>
      </c>
      <c r="Z50" s="25">
        <v>0</v>
      </c>
      <c r="AA50" s="25">
        <v>52600.67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142.56612239999998</v>
      </c>
      <c r="F51" s="17">
        <f t="shared" si="2"/>
        <v>0</v>
      </c>
      <c r="G51" s="17">
        <f t="shared" si="2"/>
        <v>1.4160688000000001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143.98219119999999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12258.48</v>
      </c>
      <c r="V51" s="17">
        <v>0</v>
      </c>
      <c r="W51" s="17">
        <v>121.76</v>
      </c>
      <c r="X51" s="17">
        <v>0</v>
      </c>
      <c r="Y51" s="17">
        <v>0</v>
      </c>
      <c r="Z51" s="17">
        <v>0</v>
      </c>
      <c r="AA51" s="17">
        <v>12380.24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0.12525509999999998</v>
      </c>
      <c r="C52" s="17">
        <f t="shared" si="2"/>
        <v>0</v>
      </c>
      <c r="D52" s="17">
        <f t="shared" si="2"/>
        <v>0</v>
      </c>
      <c r="E52" s="17">
        <f t="shared" si="2"/>
        <v>6.8398355999999998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4.7396902000000001</v>
      </c>
      <c r="J52" s="17">
        <f t="shared" si="2"/>
        <v>0</v>
      </c>
      <c r="K52" s="17">
        <f t="shared" si="2"/>
        <v>11.704780899999999</v>
      </c>
      <c r="L52" s="17"/>
      <c r="M52" s="17"/>
      <c r="N52" s="17"/>
      <c r="O52" s="17"/>
      <c r="P52" s="17"/>
      <c r="Q52" s="6" t="s">
        <v>53</v>
      </c>
      <c r="R52" s="17">
        <v>10.77</v>
      </c>
      <c r="S52" s="17">
        <v>0</v>
      </c>
      <c r="T52" s="17">
        <v>0</v>
      </c>
      <c r="U52" s="17">
        <v>588.12</v>
      </c>
      <c r="V52" s="17">
        <v>0</v>
      </c>
      <c r="W52" s="17">
        <v>0</v>
      </c>
      <c r="X52" s="17">
        <v>0</v>
      </c>
      <c r="Y52" s="17">
        <v>407.54</v>
      </c>
      <c r="Z52" s="17">
        <v>0</v>
      </c>
      <c r="AA52" s="17">
        <v>1006.43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409.81980080000005</v>
      </c>
      <c r="F53" s="17">
        <f t="shared" si="2"/>
        <v>0.97796669999999997</v>
      </c>
      <c r="G53" s="17">
        <f t="shared" si="2"/>
        <v>29.9548095</v>
      </c>
      <c r="H53" s="17">
        <f t="shared" si="2"/>
        <v>0</v>
      </c>
      <c r="I53" s="17">
        <f t="shared" si="2"/>
        <v>6.1808798000000005</v>
      </c>
      <c r="J53" s="17">
        <f t="shared" si="2"/>
        <v>0</v>
      </c>
      <c r="K53" s="17">
        <f t="shared" si="2"/>
        <v>446.93345679999999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35238.160000000003</v>
      </c>
      <c r="V53" s="17">
        <v>84.09</v>
      </c>
      <c r="W53" s="17">
        <v>2575.65</v>
      </c>
      <c r="X53" s="17">
        <v>0</v>
      </c>
      <c r="Y53" s="17">
        <v>531.46</v>
      </c>
      <c r="Z53" s="17">
        <v>0</v>
      </c>
      <c r="AA53" s="17">
        <v>38429.360000000001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9.1252469000000005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9.1252469000000005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784.63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784.63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1.7331026</v>
      </c>
      <c r="C56" s="25">
        <f t="shared" si="2"/>
        <v>1.4818946</v>
      </c>
      <c r="D56" s="25">
        <f t="shared" si="2"/>
        <v>0</v>
      </c>
      <c r="E56" s="25">
        <f t="shared" si="2"/>
        <v>64.738976500000007</v>
      </c>
      <c r="F56" s="25">
        <f t="shared" si="2"/>
        <v>326.12438950000001</v>
      </c>
      <c r="G56" s="25">
        <f t="shared" si="2"/>
        <v>32.023088699999995</v>
      </c>
      <c r="H56" s="25">
        <f t="shared" si="2"/>
        <v>0</v>
      </c>
      <c r="I56" s="25">
        <f t="shared" si="2"/>
        <v>171.97501969999999</v>
      </c>
      <c r="J56" s="25">
        <f t="shared" si="2"/>
        <v>6.9849779999999999</v>
      </c>
      <c r="K56" s="25">
        <f t="shared" si="2"/>
        <v>605.06144959999995</v>
      </c>
      <c r="L56" s="25"/>
      <c r="M56" s="25"/>
      <c r="N56" s="25"/>
      <c r="O56" s="25"/>
      <c r="P56" s="17"/>
      <c r="Q56" s="16" t="s">
        <v>30</v>
      </c>
      <c r="R56" s="25">
        <v>149.02000000000001</v>
      </c>
      <c r="S56" s="25">
        <v>127.42</v>
      </c>
      <c r="T56" s="25">
        <v>0</v>
      </c>
      <c r="U56" s="25">
        <v>5566.55</v>
      </c>
      <c r="V56" s="25">
        <v>28041.65</v>
      </c>
      <c r="W56" s="25">
        <v>2753.49</v>
      </c>
      <c r="X56" s="25">
        <v>0</v>
      </c>
      <c r="Y56" s="25">
        <v>14787.19</v>
      </c>
      <c r="Z56" s="25">
        <v>600.6</v>
      </c>
      <c r="AA56" s="25">
        <v>52025.919999999998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1.6263392000000001</v>
      </c>
      <c r="C57" s="17">
        <f t="shared" si="2"/>
        <v>1.4818946</v>
      </c>
      <c r="D57" s="17">
        <f t="shared" si="2"/>
        <v>0</v>
      </c>
      <c r="E57" s="17">
        <f t="shared" si="2"/>
        <v>24.017694500000001</v>
      </c>
      <c r="F57" s="17">
        <f t="shared" si="2"/>
        <v>237.09987959999998</v>
      </c>
      <c r="G57" s="17">
        <f t="shared" si="2"/>
        <v>15.1158599</v>
      </c>
      <c r="H57" s="17">
        <f t="shared" si="2"/>
        <v>0</v>
      </c>
      <c r="I57" s="17">
        <f t="shared" si="2"/>
        <v>92.555726799999988</v>
      </c>
      <c r="J57" s="17">
        <f t="shared" si="2"/>
        <v>3.1511484999999997</v>
      </c>
      <c r="K57" s="17">
        <f t="shared" si="2"/>
        <v>375.04842680000002</v>
      </c>
      <c r="L57" s="17"/>
      <c r="M57" s="17"/>
      <c r="N57" s="17"/>
      <c r="O57" s="17"/>
      <c r="P57" s="17"/>
      <c r="Q57" s="6" t="s">
        <v>57</v>
      </c>
      <c r="R57" s="17">
        <v>139.84</v>
      </c>
      <c r="S57" s="17">
        <v>127.42</v>
      </c>
      <c r="T57" s="17">
        <v>0</v>
      </c>
      <c r="U57" s="17">
        <v>2065.15</v>
      </c>
      <c r="V57" s="17">
        <v>20386.919999999998</v>
      </c>
      <c r="W57" s="17">
        <v>1299.73</v>
      </c>
      <c r="X57" s="17">
        <v>0</v>
      </c>
      <c r="Y57" s="17">
        <v>7958.36</v>
      </c>
      <c r="Z57" s="17">
        <v>270.95</v>
      </c>
      <c r="AA57" s="17">
        <v>32248.36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8.7224999999999994E-3</v>
      </c>
      <c r="C58" s="17">
        <f t="shared" si="2"/>
        <v>0</v>
      </c>
      <c r="D58" s="17">
        <f t="shared" si="2"/>
        <v>0</v>
      </c>
      <c r="E58" s="17">
        <f t="shared" si="2"/>
        <v>7.6096252999999994</v>
      </c>
      <c r="F58" s="17">
        <f t="shared" si="2"/>
        <v>34.896629099999998</v>
      </c>
      <c r="G58" s="17">
        <f t="shared" si="2"/>
        <v>0.64709320000000004</v>
      </c>
      <c r="H58" s="17">
        <f t="shared" si="2"/>
        <v>0</v>
      </c>
      <c r="I58" s="17">
        <f t="shared" si="2"/>
        <v>14.777892100000001</v>
      </c>
      <c r="J58" s="17">
        <f t="shared" si="2"/>
        <v>0.94947320000000002</v>
      </c>
      <c r="K58" s="17">
        <f t="shared" si="2"/>
        <v>58.889435399999996</v>
      </c>
      <c r="L58" s="17"/>
      <c r="M58" s="17"/>
      <c r="N58" s="17"/>
      <c r="O58" s="17"/>
      <c r="P58" s="17"/>
      <c r="Q58" s="6" t="s">
        <v>58</v>
      </c>
      <c r="R58" s="17">
        <v>0.75</v>
      </c>
      <c r="S58" s="17">
        <v>0</v>
      </c>
      <c r="T58" s="17">
        <v>0</v>
      </c>
      <c r="U58" s="17">
        <v>654.30999999999995</v>
      </c>
      <c r="V58" s="17">
        <v>3000.57</v>
      </c>
      <c r="W58" s="17">
        <v>55.64</v>
      </c>
      <c r="X58" s="17">
        <v>0</v>
      </c>
      <c r="Y58" s="17">
        <v>1270.67</v>
      </c>
      <c r="Z58" s="17">
        <v>81.64</v>
      </c>
      <c r="AA58" s="17">
        <v>5063.58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4.0821299999999998E-2</v>
      </c>
      <c r="C59" s="17">
        <f t="shared" si="2"/>
        <v>0</v>
      </c>
      <c r="D59" s="17">
        <f t="shared" si="2"/>
        <v>0</v>
      </c>
      <c r="E59" s="17">
        <f t="shared" si="2"/>
        <v>18.933872600000001</v>
      </c>
      <c r="F59" s="17">
        <f t="shared" si="2"/>
        <v>43.095546499999998</v>
      </c>
      <c r="G59" s="17">
        <f t="shared" si="2"/>
        <v>14.316995199999999</v>
      </c>
      <c r="H59" s="17">
        <f t="shared" si="2"/>
        <v>0</v>
      </c>
      <c r="I59" s="17">
        <f t="shared" si="2"/>
        <v>61.210318200000003</v>
      </c>
      <c r="J59" s="17">
        <f t="shared" si="2"/>
        <v>2.8146925999999999</v>
      </c>
      <c r="K59" s="17">
        <f t="shared" si="2"/>
        <v>140.41224640000002</v>
      </c>
      <c r="L59" s="17"/>
      <c r="M59" s="17"/>
      <c r="N59" s="17"/>
      <c r="O59" s="17"/>
      <c r="P59" s="17"/>
      <c r="Q59" s="6" t="s">
        <v>59</v>
      </c>
      <c r="R59" s="17">
        <v>3.51</v>
      </c>
      <c r="S59" s="17">
        <v>0</v>
      </c>
      <c r="T59" s="17">
        <v>0</v>
      </c>
      <c r="U59" s="17">
        <v>1628.02</v>
      </c>
      <c r="V59" s="17">
        <v>3705.55</v>
      </c>
      <c r="W59" s="17">
        <v>1231.04</v>
      </c>
      <c r="X59" s="17">
        <v>0</v>
      </c>
      <c r="Y59" s="17">
        <v>5263.14</v>
      </c>
      <c r="Z59" s="17">
        <v>242.02</v>
      </c>
      <c r="AA59" s="17">
        <v>12073.28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9.8037410999999999</v>
      </c>
      <c r="F60" s="17">
        <f t="shared" si="2"/>
        <v>0.75176319999999996</v>
      </c>
      <c r="G60" s="17">
        <f t="shared" si="2"/>
        <v>1.8866186</v>
      </c>
      <c r="H60" s="17">
        <f t="shared" si="2"/>
        <v>0</v>
      </c>
      <c r="I60" s="17">
        <f t="shared" si="2"/>
        <v>3.4310825999999999</v>
      </c>
      <c r="J60" s="17">
        <f t="shared" si="2"/>
        <v>3.4192199999999999E-2</v>
      </c>
      <c r="K60" s="17">
        <f t="shared" si="2"/>
        <v>15.907397699999999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842.97</v>
      </c>
      <c r="V60" s="17">
        <v>64.64</v>
      </c>
      <c r="W60" s="17">
        <v>162.22</v>
      </c>
      <c r="X60" s="17">
        <v>0</v>
      </c>
      <c r="Y60" s="17">
        <v>295.02</v>
      </c>
      <c r="Z60" s="17">
        <v>2.94</v>
      </c>
      <c r="AA60" s="17">
        <v>1367.79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5.7219599999999995E-2</v>
      </c>
      <c r="C61" s="28">
        <f t="shared" si="2"/>
        <v>0</v>
      </c>
      <c r="D61" s="28">
        <f t="shared" si="2"/>
        <v>0</v>
      </c>
      <c r="E61" s="28">
        <f t="shared" si="2"/>
        <v>4.3740430000000003</v>
      </c>
      <c r="F61" s="28">
        <f t="shared" si="2"/>
        <v>10.2806874</v>
      </c>
      <c r="G61" s="28">
        <f t="shared" si="2"/>
        <v>5.6405499999999997E-2</v>
      </c>
      <c r="H61" s="28">
        <f t="shared" si="2"/>
        <v>0</v>
      </c>
      <c r="I61" s="28">
        <f t="shared" si="2"/>
        <v>0</v>
      </c>
      <c r="J61" s="28">
        <f t="shared" si="2"/>
        <v>3.5587800000000003E-2</v>
      </c>
      <c r="K61" s="28">
        <f t="shared" si="2"/>
        <v>14.803827</v>
      </c>
      <c r="L61" s="17"/>
      <c r="M61" s="17"/>
      <c r="N61" s="17"/>
      <c r="O61" s="17"/>
      <c r="P61" s="17"/>
      <c r="Q61" s="27" t="s">
        <v>61</v>
      </c>
      <c r="R61" s="28">
        <v>4.92</v>
      </c>
      <c r="S61" s="28">
        <v>0</v>
      </c>
      <c r="T61" s="28">
        <v>0</v>
      </c>
      <c r="U61" s="28">
        <v>376.1</v>
      </c>
      <c r="V61" s="28">
        <v>883.98</v>
      </c>
      <c r="W61" s="28">
        <v>4.8499999999999996</v>
      </c>
      <c r="X61" s="28">
        <v>0</v>
      </c>
      <c r="Y61" s="28">
        <v>0</v>
      </c>
      <c r="Z61" s="28">
        <v>3.06</v>
      </c>
      <c r="AA61" s="28">
        <v>1272.9000000000001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0.30331039999999998</v>
      </c>
      <c r="D62" s="33">
        <f t="shared" si="2"/>
        <v>0</v>
      </c>
      <c r="E62" s="33">
        <f t="shared" si="2"/>
        <v>51.529738800000004</v>
      </c>
      <c r="F62" s="33">
        <f t="shared" si="2"/>
        <v>0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51.833049199999998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26.08</v>
      </c>
      <c r="T62" s="33">
        <v>0</v>
      </c>
      <c r="U62" s="33">
        <v>4430.76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4456.84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27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27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27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27" x14ac:dyDescent="0.25">
      <c r="A68" s="48" t="s">
        <v>109</v>
      </c>
      <c r="H68" s="6"/>
      <c r="I68" s="6"/>
      <c r="J68" s="6"/>
      <c r="K68" s="6"/>
      <c r="L68" s="6"/>
      <c r="M68" s="6"/>
      <c r="N68" s="6"/>
      <c r="O68" s="6"/>
      <c r="Q68" s="48"/>
    </row>
    <row r="69" spans="1:27" x14ac:dyDescent="0.25">
      <c r="A69" s="36" t="s">
        <v>113</v>
      </c>
    </row>
    <row r="70" spans="1:27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</sheetData>
  <dataValidations count="1">
    <dataValidation type="list" allowBlank="1" showInputMessage="1" showErrorMessage="1" sqref="M4" xr:uid="{91720BA8-E547-413C-8E72-1F5BDDDA7583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6841-18CA-4778-9A85-BDCB8AEC292F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101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2014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84.772116699999998</v>
      </c>
      <c r="C5" s="17">
        <f t="shared" ref="C5:K19" si="0">S5*$N$4</f>
        <v>0</v>
      </c>
      <c r="D5" s="17">
        <f t="shared" si="0"/>
        <v>508.29449979999998</v>
      </c>
      <c r="E5" s="17">
        <f t="shared" si="0"/>
        <v>0</v>
      </c>
      <c r="F5" s="17">
        <f t="shared" si="0"/>
        <v>415.90566349999995</v>
      </c>
      <c r="G5" s="17">
        <f t="shared" si="0"/>
        <v>91.520656799999998</v>
      </c>
      <c r="H5" s="17">
        <f t="shared" si="0"/>
        <v>202.98292569999998</v>
      </c>
      <c r="I5" s="17">
        <f t="shared" si="0"/>
        <v>0</v>
      </c>
      <c r="J5" s="17">
        <f t="shared" si="0"/>
        <v>0</v>
      </c>
      <c r="K5" s="17">
        <f t="shared" si="0"/>
        <v>1303.4757462</v>
      </c>
      <c r="L5" s="17"/>
      <c r="M5" s="17"/>
      <c r="N5" s="17"/>
      <c r="O5" s="17"/>
      <c r="P5" s="17"/>
      <c r="Q5" s="6" t="s">
        <v>80</v>
      </c>
      <c r="R5" s="17">
        <v>7289.09</v>
      </c>
      <c r="S5" s="17">
        <v>0</v>
      </c>
      <c r="T5" s="17">
        <v>43705.46</v>
      </c>
      <c r="U5" s="17">
        <v>0</v>
      </c>
      <c r="V5" s="17">
        <v>35761.449999999997</v>
      </c>
      <c r="W5" s="17">
        <v>7869.36</v>
      </c>
      <c r="X5" s="17">
        <v>17453.39</v>
      </c>
      <c r="Y5" s="17">
        <v>0</v>
      </c>
      <c r="Z5" s="17">
        <v>0</v>
      </c>
      <c r="AA5" s="17">
        <v>112078.74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320.76702999999998</v>
      </c>
      <c r="C6" s="17">
        <f t="shared" si="0"/>
        <v>7.7800048000000004</v>
      </c>
      <c r="D6" s="17">
        <f t="shared" si="0"/>
        <v>682.40711349999992</v>
      </c>
      <c r="E6" s="17">
        <f t="shared" si="0"/>
        <v>378.42542989999998</v>
      </c>
      <c r="F6" s="17">
        <f t="shared" si="0"/>
        <v>488.93682999999999</v>
      </c>
      <c r="G6" s="17">
        <f t="shared" si="0"/>
        <v>37.246470599999995</v>
      </c>
      <c r="H6" s="17">
        <f t="shared" si="0"/>
        <v>0</v>
      </c>
      <c r="I6" s="17">
        <f t="shared" si="0"/>
        <v>23.243136499999999</v>
      </c>
      <c r="J6" s="17">
        <f t="shared" si="0"/>
        <v>0</v>
      </c>
      <c r="K6" s="17">
        <f t="shared" si="0"/>
        <v>1938.8060152999999</v>
      </c>
      <c r="L6" s="17"/>
      <c r="M6" s="17"/>
      <c r="N6" s="17"/>
      <c r="O6" s="17"/>
      <c r="P6" s="17"/>
      <c r="Q6" s="6" t="s">
        <v>13</v>
      </c>
      <c r="R6" s="17">
        <v>27581</v>
      </c>
      <c r="S6" s="17">
        <v>668.96</v>
      </c>
      <c r="T6" s="17">
        <v>58676.45</v>
      </c>
      <c r="U6" s="17">
        <v>32538.73</v>
      </c>
      <c r="V6" s="17">
        <v>42041</v>
      </c>
      <c r="W6" s="17">
        <v>3202.62</v>
      </c>
      <c r="X6" s="17">
        <v>0</v>
      </c>
      <c r="Y6" s="17">
        <v>1998.55</v>
      </c>
      <c r="Z6" s="17">
        <v>0</v>
      </c>
      <c r="AA6" s="17">
        <v>166707.31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-3.7129938</v>
      </c>
      <c r="C7" s="17">
        <f t="shared" si="0"/>
        <v>-0.92819030000000002</v>
      </c>
      <c r="D7" s="17">
        <f t="shared" si="0"/>
        <v>-392.79487639999996</v>
      </c>
      <c r="E7" s="17">
        <f t="shared" si="0"/>
        <v>-289.48756350000002</v>
      </c>
      <c r="F7" s="17">
        <f t="shared" si="0"/>
        <v>-127.90732149999999</v>
      </c>
      <c r="G7" s="17">
        <f t="shared" si="0"/>
        <v>-4.1964528999999997</v>
      </c>
      <c r="H7" s="17">
        <f t="shared" si="0"/>
        <v>0</v>
      </c>
      <c r="I7" s="17">
        <f t="shared" si="0"/>
        <v>-2.7233970999999997</v>
      </c>
      <c r="J7" s="17">
        <f t="shared" si="0"/>
        <v>0</v>
      </c>
      <c r="K7" s="17">
        <f t="shared" si="0"/>
        <v>-821.75079550000009</v>
      </c>
      <c r="L7" s="17"/>
      <c r="M7" s="17"/>
      <c r="N7" s="17"/>
      <c r="O7" s="17"/>
      <c r="P7" s="17"/>
      <c r="Q7" s="6" t="s">
        <v>14</v>
      </c>
      <c r="R7" s="17">
        <v>-319.26</v>
      </c>
      <c r="S7" s="17">
        <v>-79.81</v>
      </c>
      <c r="T7" s="17">
        <v>-33774.28</v>
      </c>
      <c r="U7" s="17">
        <v>-24891.45</v>
      </c>
      <c r="V7" s="17">
        <v>-10998.05</v>
      </c>
      <c r="W7" s="17">
        <v>-360.83</v>
      </c>
      <c r="X7" s="17">
        <v>0</v>
      </c>
      <c r="Y7" s="17">
        <v>-234.17</v>
      </c>
      <c r="Z7" s="17">
        <v>0</v>
      </c>
      <c r="AA7" s="17">
        <v>-70657.850000000006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-32.6822771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-32.6822771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-2810.17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-2810.17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-38.872228299999996</v>
      </c>
      <c r="C9" s="24">
        <f t="shared" si="0"/>
        <v>-1.7511290999999998</v>
      </c>
      <c r="D9" s="24">
        <f t="shared" si="0"/>
        <v>-7.5311227999999995</v>
      </c>
      <c r="E9" s="24">
        <f t="shared" si="0"/>
        <v>4.3857892999999999</v>
      </c>
      <c r="F9" s="24">
        <f t="shared" si="0"/>
        <v>-2.3828706999999998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-46.151561600000001</v>
      </c>
      <c r="L9" s="20"/>
      <c r="M9" s="20"/>
      <c r="N9" s="20"/>
      <c r="O9" s="20"/>
      <c r="P9" s="20"/>
      <c r="Q9" s="6" t="s">
        <v>74</v>
      </c>
      <c r="R9" s="24">
        <v>-3342.41</v>
      </c>
      <c r="S9" s="24">
        <v>-150.57</v>
      </c>
      <c r="T9" s="24">
        <v>-647.55999999999995</v>
      </c>
      <c r="U9" s="24">
        <v>377.11</v>
      </c>
      <c r="V9" s="24">
        <v>-204.89</v>
      </c>
      <c r="W9" s="24">
        <v>0</v>
      </c>
      <c r="X9" s="24">
        <v>0</v>
      </c>
      <c r="Y9" s="24">
        <v>0</v>
      </c>
      <c r="Z9" s="24">
        <v>0</v>
      </c>
      <c r="AA9" s="24">
        <v>-3968.32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362.95380829999999</v>
      </c>
      <c r="C10" s="22">
        <f t="shared" si="0"/>
        <v>5.1005690999999995</v>
      </c>
      <c r="D10" s="22">
        <f t="shared" si="0"/>
        <v>790.37561410000001</v>
      </c>
      <c r="E10" s="22">
        <f t="shared" si="0"/>
        <v>60.641378600000003</v>
      </c>
      <c r="F10" s="22">
        <f t="shared" si="0"/>
        <v>774.55241760000001</v>
      </c>
      <c r="G10" s="22">
        <f t="shared" si="0"/>
        <v>124.5706745</v>
      </c>
      <c r="H10" s="22">
        <f t="shared" si="0"/>
        <v>202.98292569999998</v>
      </c>
      <c r="I10" s="22">
        <f t="shared" si="0"/>
        <v>20.519739400000002</v>
      </c>
      <c r="J10" s="22">
        <f t="shared" si="0"/>
        <v>0</v>
      </c>
      <c r="K10" s="22">
        <f t="shared" si="0"/>
        <v>2341.6971272999999</v>
      </c>
      <c r="L10" s="25"/>
      <c r="M10" s="25"/>
      <c r="N10" s="25"/>
      <c r="O10" s="25"/>
      <c r="P10" s="17"/>
      <c r="Q10" s="21" t="s">
        <v>17</v>
      </c>
      <c r="R10" s="22">
        <v>31208.41</v>
      </c>
      <c r="S10" s="22">
        <v>438.57</v>
      </c>
      <c r="T10" s="22">
        <v>67960.070000000007</v>
      </c>
      <c r="U10" s="22">
        <v>5214.22</v>
      </c>
      <c r="V10" s="22">
        <v>66599.520000000004</v>
      </c>
      <c r="W10" s="22">
        <v>10711.15</v>
      </c>
      <c r="X10" s="22">
        <v>17453.39</v>
      </c>
      <c r="Y10" s="22">
        <v>1764.38</v>
      </c>
      <c r="Z10" s="22">
        <v>0</v>
      </c>
      <c r="AA10" s="22">
        <v>201349.71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-1.1978899999999999</v>
      </c>
      <c r="C11" s="24">
        <f t="shared" si="0"/>
        <v>-4.1519099999999996E-2</v>
      </c>
      <c r="D11" s="24">
        <f t="shared" si="0"/>
        <v>-0.65407119999999996</v>
      </c>
      <c r="E11" s="24">
        <f t="shared" si="0"/>
        <v>-0.26330320000000002</v>
      </c>
      <c r="F11" s="24">
        <f t="shared" si="0"/>
        <v>-3.8459246999999999</v>
      </c>
      <c r="G11" s="24">
        <f t="shared" si="0"/>
        <v>0</v>
      </c>
      <c r="H11" s="24">
        <f t="shared" si="0"/>
        <v>0</v>
      </c>
      <c r="I11" s="24">
        <f t="shared" si="0"/>
        <v>-1.0657732</v>
      </c>
      <c r="J11" s="24">
        <f t="shared" si="0"/>
        <v>0</v>
      </c>
      <c r="K11" s="24">
        <f t="shared" si="0"/>
        <v>-7.0684813999999996</v>
      </c>
      <c r="L11" s="24"/>
      <c r="M11" s="24"/>
      <c r="N11" s="24"/>
      <c r="O11" s="24"/>
      <c r="P11" s="17"/>
      <c r="Q11" s="21" t="s">
        <v>75</v>
      </c>
      <c r="R11" s="24">
        <v>-103</v>
      </c>
      <c r="S11" s="24">
        <v>-3.57</v>
      </c>
      <c r="T11" s="24">
        <v>-56.24</v>
      </c>
      <c r="U11" s="24">
        <v>-22.64</v>
      </c>
      <c r="V11" s="24">
        <v>-330.69</v>
      </c>
      <c r="W11" s="24">
        <v>0</v>
      </c>
      <c r="X11" s="24">
        <v>0</v>
      </c>
      <c r="Y11" s="24">
        <v>-91.64</v>
      </c>
      <c r="Z11" s="24">
        <v>0</v>
      </c>
      <c r="AA11" s="24">
        <v>-607.78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364.15169829999996</v>
      </c>
      <c r="C12" s="22">
        <f t="shared" si="0"/>
        <v>5.1420881999999999</v>
      </c>
      <c r="D12" s="22">
        <f t="shared" si="0"/>
        <v>791.02956900000004</v>
      </c>
      <c r="E12" s="22">
        <f t="shared" si="0"/>
        <v>60.904681799999992</v>
      </c>
      <c r="F12" s="22">
        <f t="shared" si="0"/>
        <v>778.39834230000008</v>
      </c>
      <c r="G12" s="22">
        <f t="shared" si="0"/>
        <v>124.5706745</v>
      </c>
      <c r="H12" s="22">
        <f t="shared" si="0"/>
        <v>202.98292569999998</v>
      </c>
      <c r="I12" s="22">
        <f t="shared" si="0"/>
        <v>21.585512599999998</v>
      </c>
      <c r="J12" s="22">
        <f t="shared" si="0"/>
        <v>0</v>
      </c>
      <c r="K12" s="22">
        <f t="shared" si="0"/>
        <v>2348.7656087</v>
      </c>
      <c r="L12" s="25"/>
      <c r="M12" s="25"/>
      <c r="N12" s="25"/>
      <c r="O12" s="25"/>
      <c r="P12" s="17"/>
      <c r="Q12" s="21" t="s">
        <v>19</v>
      </c>
      <c r="R12" s="22">
        <v>31311.41</v>
      </c>
      <c r="S12" s="22">
        <v>442.14</v>
      </c>
      <c r="T12" s="22">
        <v>68016.3</v>
      </c>
      <c r="U12" s="22">
        <v>5236.8599999999997</v>
      </c>
      <c r="V12" s="22">
        <v>66930.210000000006</v>
      </c>
      <c r="W12" s="22">
        <v>10711.15</v>
      </c>
      <c r="X12" s="22">
        <v>17453.39</v>
      </c>
      <c r="Y12" s="22">
        <v>1856.02</v>
      </c>
      <c r="Z12" s="22">
        <v>0</v>
      </c>
      <c r="AA12" s="22">
        <v>201957.49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0.1024603</v>
      </c>
      <c r="D13" s="24">
        <f t="shared" si="0"/>
        <v>-20.677209600000001</v>
      </c>
      <c r="E13" s="24">
        <f t="shared" si="0"/>
        <v>20.708610599999997</v>
      </c>
      <c r="F13" s="24">
        <f t="shared" si="0"/>
        <v>-3.8379E-3</v>
      </c>
      <c r="G13" s="24">
        <f t="shared" si="0"/>
        <v>-0.136071</v>
      </c>
      <c r="H13" s="24">
        <f t="shared" si="0"/>
        <v>-41.903471500000002</v>
      </c>
      <c r="I13" s="24">
        <f t="shared" si="0"/>
        <v>41.903471500000002</v>
      </c>
      <c r="J13" s="24">
        <f t="shared" si="0"/>
        <v>0</v>
      </c>
      <c r="K13" s="24">
        <f t="shared" si="0"/>
        <v>-5.9312999999999996E-3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8.81</v>
      </c>
      <c r="T13" s="24">
        <v>-1777.92</v>
      </c>
      <c r="U13" s="24">
        <v>1780.62</v>
      </c>
      <c r="V13" s="24">
        <v>-0.33</v>
      </c>
      <c r="W13" s="24">
        <v>-11.7</v>
      </c>
      <c r="X13" s="24">
        <v>-3603.05</v>
      </c>
      <c r="Y13" s="24">
        <v>3603.05</v>
      </c>
      <c r="Z13" s="24">
        <v>0</v>
      </c>
      <c r="AA13" s="24">
        <v>-0.51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-339.99281559999997</v>
      </c>
      <c r="C14" s="25">
        <f t="shared" si="0"/>
        <v>16.880014599999999</v>
      </c>
      <c r="D14" s="25">
        <f t="shared" si="0"/>
        <v>-770.35235940000007</v>
      </c>
      <c r="E14" s="25">
        <f t="shared" si="0"/>
        <v>758.34380290000001</v>
      </c>
      <c r="F14" s="25">
        <f t="shared" si="0"/>
        <v>-243.46753719999998</v>
      </c>
      <c r="G14" s="25">
        <f t="shared" si="0"/>
        <v>-79.726441199999996</v>
      </c>
      <c r="H14" s="25">
        <f t="shared" si="0"/>
        <v>-161.07945419999999</v>
      </c>
      <c r="I14" s="25">
        <f t="shared" si="0"/>
        <v>293.30918149999997</v>
      </c>
      <c r="J14" s="25">
        <f t="shared" si="0"/>
        <v>16.748828200000002</v>
      </c>
      <c r="K14" s="25">
        <f t="shared" si="0"/>
        <v>-509.33678040000001</v>
      </c>
      <c r="L14" s="25"/>
      <c r="M14" s="25"/>
      <c r="N14" s="25"/>
      <c r="O14" s="25"/>
      <c r="P14" s="17"/>
      <c r="Q14" s="16" t="s">
        <v>21</v>
      </c>
      <c r="R14" s="25">
        <v>-29234.12</v>
      </c>
      <c r="S14" s="25">
        <v>1451.42</v>
      </c>
      <c r="T14" s="25">
        <v>-66238.38</v>
      </c>
      <c r="U14" s="25">
        <v>65205.83</v>
      </c>
      <c r="V14" s="25">
        <v>-20934.439999999999</v>
      </c>
      <c r="W14" s="25">
        <v>-6855.24</v>
      </c>
      <c r="X14" s="25">
        <v>-13850.34</v>
      </c>
      <c r="Y14" s="25">
        <v>25220.05</v>
      </c>
      <c r="Z14" s="25">
        <v>1440.14</v>
      </c>
      <c r="AA14" s="25">
        <v>-43795.08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-278.51558889999995</v>
      </c>
      <c r="C15" s="17">
        <f t="shared" si="0"/>
        <v>-10.6257495</v>
      </c>
      <c r="D15" s="17">
        <f t="shared" si="0"/>
        <v>0</v>
      </c>
      <c r="E15" s="17">
        <f t="shared" si="0"/>
        <v>-6.3564927999999989</v>
      </c>
      <c r="F15" s="17">
        <f t="shared" si="0"/>
        <v>-217.83699430000001</v>
      </c>
      <c r="G15" s="17">
        <f t="shared" si="0"/>
        <v>-79.026547800000003</v>
      </c>
      <c r="H15" s="17">
        <f t="shared" si="0"/>
        <v>-161.07945419999999</v>
      </c>
      <c r="I15" s="17">
        <f t="shared" si="0"/>
        <v>293.30918149999997</v>
      </c>
      <c r="J15" s="17">
        <f t="shared" si="0"/>
        <v>0</v>
      </c>
      <c r="K15" s="17">
        <f t="shared" si="0"/>
        <v>-460.13164599999993</v>
      </c>
      <c r="L15" s="17"/>
      <c r="M15" s="17"/>
      <c r="N15" s="17"/>
      <c r="O15" s="17"/>
      <c r="P15" s="17"/>
      <c r="Q15" s="6" t="s">
        <v>22</v>
      </c>
      <c r="R15" s="17">
        <v>-23948.03</v>
      </c>
      <c r="S15" s="17">
        <v>-913.65</v>
      </c>
      <c r="T15" s="17">
        <v>0</v>
      </c>
      <c r="U15" s="17">
        <v>-546.55999999999995</v>
      </c>
      <c r="V15" s="17">
        <v>-18730.61</v>
      </c>
      <c r="W15" s="17">
        <v>-6795.06</v>
      </c>
      <c r="X15" s="17">
        <v>-13850.34</v>
      </c>
      <c r="Y15" s="17">
        <v>25220.05</v>
      </c>
      <c r="Z15" s="17">
        <v>0</v>
      </c>
      <c r="AA15" s="17">
        <v>-39564.199999999997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-278.38021570000001</v>
      </c>
      <c r="C16" s="17">
        <f t="shared" si="0"/>
        <v>0</v>
      </c>
      <c r="D16" s="17">
        <f t="shared" si="0"/>
        <v>0</v>
      </c>
      <c r="E16" s="17">
        <f t="shared" si="0"/>
        <v>-2.0468799999999998</v>
      </c>
      <c r="F16" s="17">
        <f t="shared" si="0"/>
        <v>-189.91871409999999</v>
      </c>
      <c r="G16" s="17">
        <f t="shared" si="0"/>
        <v>-36.7061408</v>
      </c>
      <c r="H16" s="17">
        <f t="shared" si="0"/>
        <v>-161.07945419999999</v>
      </c>
      <c r="I16" s="17">
        <f t="shared" si="0"/>
        <v>266.54168979999997</v>
      </c>
      <c r="J16" s="17">
        <f t="shared" si="0"/>
        <v>0</v>
      </c>
      <c r="K16" s="17">
        <f t="shared" si="0"/>
        <v>-401.58983130000001</v>
      </c>
      <c r="L16" s="17"/>
      <c r="M16" s="17"/>
      <c r="N16" s="17"/>
      <c r="O16" s="17"/>
      <c r="P16" s="17"/>
      <c r="Q16" s="6" t="s">
        <v>23</v>
      </c>
      <c r="R16" s="17">
        <v>-23936.39</v>
      </c>
      <c r="S16" s="17">
        <v>0</v>
      </c>
      <c r="T16" s="17">
        <v>0</v>
      </c>
      <c r="U16" s="17">
        <v>-176</v>
      </c>
      <c r="V16" s="17">
        <v>-16330.07</v>
      </c>
      <c r="W16" s="17">
        <v>-3156.16</v>
      </c>
      <c r="X16" s="17">
        <v>-13850.34</v>
      </c>
      <c r="Y16" s="17">
        <v>22918.46</v>
      </c>
      <c r="Z16" s="17">
        <v>0</v>
      </c>
      <c r="AA16" s="17">
        <v>-34530.51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-0.1353732</v>
      </c>
      <c r="C17" s="17">
        <f t="shared" si="0"/>
        <v>-10.6257495</v>
      </c>
      <c r="D17" s="17">
        <f t="shared" si="0"/>
        <v>0</v>
      </c>
      <c r="E17" s="17">
        <f t="shared" si="0"/>
        <v>-4.3096128</v>
      </c>
      <c r="F17" s="17">
        <f t="shared" si="0"/>
        <v>-27.918163900000003</v>
      </c>
      <c r="G17" s="17">
        <f t="shared" si="0"/>
        <v>-42.320407000000003</v>
      </c>
      <c r="H17" s="17">
        <f t="shared" si="0"/>
        <v>0</v>
      </c>
      <c r="I17" s="17">
        <f t="shared" si="0"/>
        <v>26.767491700000001</v>
      </c>
      <c r="J17" s="17">
        <f t="shared" si="0"/>
        <v>0</v>
      </c>
      <c r="K17" s="17">
        <f t="shared" si="0"/>
        <v>-58.541814699999996</v>
      </c>
      <c r="L17" s="17"/>
      <c r="M17" s="17"/>
      <c r="N17" s="17"/>
      <c r="O17" s="17"/>
      <c r="P17" s="17"/>
      <c r="Q17" s="6" t="s">
        <v>24</v>
      </c>
      <c r="R17" s="17">
        <v>-11.64</v>
      </c>
      <c r="S17" s="17">
        <v>-913.65</v>
      </c>
      <c r="T17" s="17">
        <v>0</v>
      </c>
      <c r="U17" s="17">
        <v>-370.56</v>
      </c>
      <c r="V17" s="17">
        <v>-2400.5300000000002</v>
      </c>
      <c r="W17" s="17">
        <v>-3638.9</v>
      </c>
      <c r="X17" s="17">
        <v>0</v>
      </c>
      <c r="Y17" s="17">
        <v>2301.59</v>
      </c>
      <c r="Z17" s="17">
        <v>0</v>
      </c>
      <c r="AA17" s="17">
        <v>-5033.6899999999996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-1.9624462</v>
      </c>
      <c r="C18" s="17">
        <f t="shared" si="0"/>
        <v>-0.59754940000000001</v>
      </c>
      <c r="D18" s="17">
        <f t="shared" si="0"/>
        <v>0</v>
      </c>
      <c r="E18" s="17">
        <f t="shared" si="0"/>
        <v>-0.75001869999999993</v>
      </c>
      <c r="F18" s="17">
        <f t="shared" si="0"/>
        <v>-25.630542899999998</v>
      </c>
      <c r="G18" s="17">
        <f t="shared" si="0"/>
        <v>-0.69977710000000004</v>
      </c>
      <c r="H18" s="17">
        <f t="shared" si="0"/>
        <v>0</v>
      </c>
      <c r="I18" s="17">
        <f t="shared" si="0"/>
        <v>0</v>
      </c>
      <c r="J18" s="17">
        <f t="shared" si="0"/>
        <v>16.748828200000002</v>
      </c>
      <c r="K18" s="17">
        <f t="shared" si="0"/>
        <v>-12.891622399999999</v>
      </c>
      <c r="L18" s="17"/>
      <c r="M18" s="17"/>
      <c r="N18" s="17"/>
      <c r="O18" s="17"/>
      <c r="P18" s="17"/>
      <c r="Q18" s="6" t="s">
        <v>25</v>
      </c>
      <c r="R18" s="17">
        <v>-168.74</v>
      </c>
      <c r="S18" s="17">
        <v>-51.38</v>
      </c>
      <c r="T18" s="17">
        <v>0</v>
      </c>
      <c r="U18" s="17">
        <v>-64.489999999999995</v>
      </c>
      <c r="V18" s="17">
        <v>-2203.83</v>
      </c>
      <c r="W18" s="17">
        <v>-60.17</v>
      </c>
      <c r="X18" s="17">
        <v>0</v>
      </c>
      <c r="Y18" s="17">
        <v>0</v>
      </c>
      <c r="Z18" s="17">
        <v>1440.14</v>
      </c>
      <c r="AA18" s="17">
        <v>-1108.48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-775.4540915</v>
      </c>
      <c r="E19" s="17">
        <f t="shared" si="0"/>
        <v>771.96776639999996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-3.4863250999999997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-66677.05</v>
      </c>
      <c r="U19" s="17">
        <v>66377.279999999999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-299.77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-44.005361399999998</v>
      </c>
      <c r="C20" s="17">
        <f t="shared" si="1"/>
        <v>40.122802200000002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-3.8825591999999998</v>
      </c>
      <c r="L20" s="17"/>
      <c r="M20" s="17"/>
      <c r="N20" s="17"/>
      <c r="O20" s="17"/>
      <c r="P20" s="17"/>
      <c r="Q20" s="6" t="s">
        <v>27</v>
      </c>
      <c r="R20" s="17">
        <v>-3783.78</v>
      </c>
      <c r="S20" s="17">
        <v>3449.94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-333.84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-13.380198699999999</v>
      </c>
      <c r="C21" s="17">
        <f t="shared" si="1"/>
        <v>-14.287920199999999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-27.668235199999998</v>
      </c>
      <c r="L21" s="17"/>
      <c r="M21" s="17"/>
      <c r="N21" s="17"/>
      <c r="O21" s="17"/>
      <c r="P21" s="17"/>
      <c r="Q21" s="6" t="s">
        <v>28</v>
      </c>
      <c r="R21" s="17">
        <v>-1150.49</v>
      </c>
      <c r="S21" s="17">
        <v>-1228.54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-2379.04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-2.1291040999999997</v>
      </c>
      <c r="C22" s="17">
        <f t="shared" si="1"/>
        <v>2.2685477999999999</v>
      </c>
      <c r="D22" s="17">
        <f t="shared" si="1"/>
        <v>0</v>
      </c>
      <c r="E22" s="17">
        <f t="shared" si="1"/>
        <v>-0.90632590000000002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-0.76688219999999996</v>
      </c>
      <c r="L22" s="17"/>
      <c r="M22" s="17"/>
      <c r="N22" s="17"/>
      <c r="O22" s="17"/>
      <c r="P22" s="17"/>
      <c r="Q22" s="6" t="s">
        <v>29</v>
      </c>
      <c r="R22" s="17">
        <v>-183.07</v>
      </c>
      <c r="S22" s="17">
        <v>195.06</v>
      </c>
      <c r="T22" s="17">
        <v>0</v>
      </c>
      <c r="U22" s="17">
        <v>-77.930000000000007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-65.94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5.1017321000000004</v>
      </c>
      <c r="E23" s="28">
        <f t="shared" si="1"/>
        <v>-5.6111260999999999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-0.50951029999999997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438.67</v>
      </c>
      <c r="U23" s="28">
        <v>-482.47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-43.81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4.8845999999999994E-3</v>
      </c>
      <c r="C24" s="25">
        <f t="shared" si="1"/>
        <v>9.3309816000000012</v>
      </c>
      <c r="D24" s="25">
        <f t="shared" si="1"/>
        <v>0</v>
      </c>
      <c r="E24" s="25">
        <f t="shared" si="1"/>
        <v>47.650784899999991</v>
      </c>
      <c r="F24" s="25">
        <f t="shared" si="1"/>
        <v>52.470024299999992</v>
      </c>
      <c r="G24" s="25">
        <f t="shared" si="1"/>
        <v>0</v>
      </c>
      <c r="H24" s="25">
        <f t="shared" si="1"/>
        <v>0</v>
      </c>
      <c r="I24" s="25">
        <f t="shared" si="1"/>
        <v>25.498193499999996</v>
      </c>
      <c r="J24" s="25">
        <f t="shared" si="1"/>
        <v>3.3186205000000002</v>
      </c>
      <c r="K24" s="25">
        <f t="shared" si="1"/>
        <v>138.27337310000001</v>
      </c>
      <c r="L24" s="25"/>
      <c r="M24" s="25"/>
      <c r="N24" s="25"/>
      <c r="O24" s="25"/>
      <c r="P24" s="17"/>
      <c r="Q24" s="16" t="s">
        <v>31</v>
      </c>
      <c r="R24" s="25">
        <v>0.42</v>
      </c>
      <c r="S24" s="25">
        <v>802.32</v>
      </c>
      <c r="T24" s="25">
        <v>0</v>
      </c>
      <c r="U24" s="25">
        <v>4097.2299999999996</v>
      </c>
      <c r="V24" s="25">
        <v>4511.6099999999997</v>
      </c>
      <c r="W24" s="25">
        <v>0</v>
      </c>
      <c r="X24" s="25">
        <v>0</v>
      </c>
      <c r="Y24" s="25">
        <v>2192.4499999999998</v>
      </c>
      <c r="Z24" s="25">
        <v>285.35000000000002</v>
      </c>
      <c r="AA24" s="25">
        <v>11889.37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16.478895900000001</v>
      </c>
      <c r="J25" s="17">
        <f t="shared" si="1"/>
        <v>0</v>
      </c>
      <c r="K25" s="17">
        <f t="shared" si="1"/>
        <v>16.478895900000001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1416.93</v>
      </c>
      <c r="Z25" s="17">
        <v>0</v>
      </c>
      <c r="AA25" s="17">
        <v>1416.93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8.3416174999999999</v>
      </c>
      <c r="F26" s="17">
        <f t="shared" si="1"/>
        <v>45.391424799999996</v>
      </c>
      <c r="G26" s="17">
        <f t="shared" si="1"/>
        <v>0</v>
      </c>
      <c r="H26" s="17">
        <f t="shared" si="1"/>
        <v>0</v>
      </c>
      <c r="I26" s="17">
        <f t="shared" si="1"/>
        <v>0.53591040000000001</v>
      </c>
      <c r="J26" s="17">
        <f t="shared" si="1"/>
        <v>0</v>
      </c>
      <c r="K26" s="17">
        <f t="shared" si="1"/>
        <v>54.268836399999998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717.25</v>
      </c>
      <c r="V26" s="17">
        <v>3902.96</v>
      </c>
      <c r="W26" s="17">
        <v>0</v>
      </c>
      <c r="X26" s="17">
        <v>0</v>
      </c>
      <c r="Y26" s="17">
        <v>46.08</v>
      </c>
      <c r="Z26" s="17">
        <v>0</v>
      </c>
      <c r="AA26" s="17">
        <v>4666.28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39.3091674</v>
      </c>
      <c r="F27" s="17">
        <f t="shared" si="1"/>
        <v>1.201379</v>
      </c>
      <c r="G27" s="17">
        <f t="shared" si="1"/>
        <v>0</v>
      </c>
      <c r="H27" s="17">
        <f t="shared" si="1"/>
        <v>0</v>
      </c>
      <c r="I27" s="17">
        <f t="shared" si="1"/>
        <v>4.8727374000000001</v>
      </c>
      <c r="J27" s="17">
        <f t="shared" si="1"/>
        <v>3.3186205000000002</v>
      </c>
      <c r="K27" s="17">
        <f t="shared" si="1"/>
        <v>48.701904299999995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3379.98</v>
      </c>
      <c r="V27" s="17">
        <v>103.3</v>
      </c>
      <c r="W27" s="17">
        <v>0</v>
      </c>
      <c r="X27" s="17">
        <v>0</v>
      </c>
      <c r="Y27" s="17">
        <v>418.98</v>
      </c>
      <c r="Z27" s="17">
        <v>285.35000000000002</v>
      </c>
      <c r="AA27" s="17">
        <v>4187.6099999999997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4.8845999999999994E-3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9.9901699999999996E-2</v>
      </c>
      <c r="G28" s="17">
        <f t="shared" si="1"/>
        <v>0</v>
      </c>
      <c r="H28" s="17">
        <f t="shared" si="1"/>
        <v>0</v>
      </c>
      <c r="I28" s="17">
        <f t="shared" si="1"/>
        <v>0.66465449999999993</v>
      </c>
      <c r="J28" s="17">
        <f t="shared" si="1"/>
        <v>0</v>
      </c>
      <c r="K28" s="17">
        <f t="shared" si="1"/>
        <v>0.76944079999999992</v>
      </c>
      <c r="L28" s="17"/>
      <c r="M28" s="17"/>
      <c r="N28" s="17"/>
      <c r="O28" s="17"/>
      <c r="P28" s="17"/>
      <c r="Q28" s="6" t="s">
        <v>33</v>
      </c>
      <c r="R28" s="17">
        <v>0.42</v>
      </c>
      <c r="S28" s="17">
        <v>0</v>
      </c>
      <c r="T28" s="17">
        <v>0</v>
      </c>
      <c r="U28" s="17">
        <v>0</v>
      </c>
      <c r="V28" s="17">
        <v>8.59</v>
      </c>
      <c r="W28" s="17">
        <v>0</v>
      </c>
      <c r="X28" s="17">
        <v>0</v>
      </c>
      <c r="Y28" s="17">
        <v>57.15</v>
      </c>
      <c r="Z28" s="17">
        <v>0</v>
      </c>
      <c r="AA28" s="17">
        <v>66.16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4.4359146000000003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7.6176499999999994E-2</v>
      </c>
      <c r="J29" s="17">
        <f t="shared" si="1"/>
        <v>0</v>
      </c>
      <c r="K29" s="17">
        <f t="shared" si="1"/>
        <v>4.5122074000000003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381.42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6.55</v>
      </c>
      <c r="Z29" s="17">
        <v>0</v>
      </c>
      <c r="AA29" s="17">
        <v>387.98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4.8950670000000001</v>
      </c>
      <c r="D30" s="17">
        <f t="shared" si="1"/>
        <v>0</v>
      </c>
      <c r="E30" s="17">
        <f t="shared" si="1"/>
        <v>0</v>
      </c>
      <c r="F30" s="17">
        <f t="shared" si="1"/>
        <v>0.3376189</v>
      </c>
      <c r="G30" s="17">
        <f t="shared" si="1"/>
        <v>0</v>
      </c>
      <c r="H30" s="17">
        <f t="shared" si="1"/>
        <v>0</v>
      </c>
      <c r="I30" s="17">
        <f t="shared" si="1"/>
        <v>0.43984659999999998</v>
      </c>
      <c r="J30" s="17">
        <f t="shared" si="1"/>
        <v>0</v>
      </c>
      <c r="K30" s="17">
        <f t="shared" si="1"/>
        <v>5.6725325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420.9</v>
      </c>
      <c r="T30" s="17">
        <v>0</v>
      </c>
      <c r="U30" s="17">
        <v>0</v>
      </c>
      <c r="V30" s="17">
        <v>29.03</v>
      </c>
      <c r="W30" s="17">
        <v>0</v>
      </c>
      <c r="X30" s="17">
        <v>0</v>
      </c>
      <c r="Y30" s="17">
        <v>37.82</v>
      </c>
      <c r="Z30" s="17">
        <v>0</v>
      </c>
      <c r="AA30" s="17">
        <v>487.75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1.0007614999999999</v>
      </c>
      <c r="J32" s="17">
        <f t="shared" si="1"/>
        <v>0</v>
      </c>
      <c r="K32" s="17">
        <f t="shared" si="1"/>
        <v>1.0007614999999999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86.05</v>
      </c>
      <c r="Z32" s="17">
        <v>0</v>
      </c>
      <c r="AA32" s="17">
        <v>86.05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5.4396998999999999</v>
      </c>
      <c r="G33" s="17">
        <f t="shared" si="1"/>
        <v>0</v>
      </c>
      <c r="H33" s="17">
        <f t="shared" si="1"/>
        <v>0</v>
      </c>
      <c r="I33" s="17">
        <f t="shared" si="1"/>
        <v>1.4290943999999999</v>
      </c>
      <c r="J33" s="17">
        <f t="shared" si="1"/>
        <v>0</v>
      </c>
      <c r="K33" s="17">
        <f t="shared" si="1"/>
        <v>6.8689105999999995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467.73</v>
      </c>
      <c r="W33" s="17">
        <v>0</v>
      </c>
      <c r="X33" s="17">
        <v>0</v>
      </c>
      <c r="Y33" s="17">
        <v>122.88</v>
      </c>
      <c r="Z33" s="17">
        <v>0</v>
      </c>
      <c r="AA33" s="17">
        <v>590.62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2.5173134999999998</v>
      </c>
      <c r="D34" s="25">
        <f t="shared" si="1"/>
        <v>0</v>
      </c>
      <c r="E34" s="25">
        <f t="shared" si="1"/>
        <v>0</v>
      </c>
      <c r="F34" s="25">
        <f t="shared" si="1"/>
        <v>6.8563501999999996</v>
      </c>
      <c r="G34" s="25">
        <f t="shared" si="1"/>
        <v>0</v>
      </c>
      <c r="H34" s="25">
        <f t="shared" si="1"/>
        <v>0</v>
      </c>
      <c r="I34" s="25">
        <f t="shared" si="1"/>
        <v>28.514085099999999</v>
      </c>
      <c r="J34" s="25">
        <f t="shared" si="1"/>
        <v>0</v>
      </c>
      <c r="K34" s="25">
        <f t="shared" si="1"/>
        <v>37.887865099999999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216.45</v>
      </c>
      <c r="T34" s="25">
        <v>0</v>
      </c>
      <c r="U34" s="25">
        <v>0</v>
      </c>
      <c r="V34" s="25">
        <v>589.54</v>
      </c>
      <c r="W34" s="25">
        <v>0</v>
      </c>
      <c r="X34" s="25">
        <v>0</v>
      </c>
      <c r="Y34" s="25">
        <v>2451.77</v>
      </c>
      <c r="Z34" s="25">
        <v>0</v>
      </c>
      <c r="AA34" s="25">
        <v>3257.77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24.154114400000001</v>
      </c>
      <c r="C35" s="31">
        <f t="shared" si="1"/>
        <v>10.276268</v>
      </c>
      <c r="D35" s="31">
        <f t="shared" si="1"/>
        <v>0</v>
      </c>
      <c r="E35" s="31">
        <f t="shared" si="1"/>
        <v>792.30631040000003</v>
      </c>
      <c r="F35" s="31">
        <f t="shared" si="1"/>
        <v>475.60059269999999</v>
      </c>
      <c r="G35" s="31">
        <f t="shared" si="1"/>
        <v>44.7082786</v>
      </c>
      <c r="H35" s="31">
        <f t="shared" si="1"/>
        <v>0</v>
      </c>
      <c r="I35" s="31">
        <f t="shared" si="1"/>
        <v>302.785887</v>
      </c>
      <c r="J35" s="31">
        <f t="shared" si="1"/>
        <v>13.430207699999999</v>
      </c>
      <c r="K35" s="31">
        <f t="shared" si="1"/>
        <v>1663.2616588000001</v>
      </c>
      <c r="L35" s="39"/>
      <c r="M35" s="39"/>
      <c r="N35" s="39"/>
      <c r="O35" s="39"/>
      <c r="P35" s="17"/>
      <c r="Q35" s="30" t="s">
        <v>36</v>
      </c>
      <c r="R35" s="31">
        <v>2076.88</v>
      </c>
      <c r="S35" s="31">
        <v>883.6</v>
      </c>
      <c r="T35" s="31">
        <v>0</v>
      </c>
      <c r="U35" s="31">
        <v>68126.080000000002</v>
      </c>
      <c r="V35" s="31">
        <v>40894.29</v>
      </c>
      <c r="W35" s="31">
        <v>3844.22</v>
      </c>
      <c r="X35" s="31">
        <v>0</v>
      </c>
      <c r="Y35" s="31">
        <v>26034.9</v>
      </c>
      <c r="Z35" s="31">
        <v>1154.79</v>
      </c>
      <c r="AA35" s="31">
        <v>143014.76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18.921893699999998</v>
      </c>
      <c r="C36" s="25">
        <f t="shared" si="1"/>
        <v>6.5783931999999998</v>
      </c>
      <c r="D36" s="25">
        <f t="shared" si="1"/>
        <v>0</v>
      </c>
      <c r="E36" s="25">
        <f t="shared" si="1"/>
        <v>25.565996400000003</v>
      </c>
      <c r="F36" s="25">
        <f t="shared" si="1"/>
        <v>100.6361345</v>
      </c>
      <c r="G36" s="25">
        <f t="shared" si="1"/>
        <v>6.8985670999999993</v>
      </c>
      <c r="H36" s="25">
        <f t="shared" si="1"/>
        <v>0</v>
      </c>
      <c r="I36" s="25">
        <f t="shared" si="1"/>
        <v>93.004877399999998</v>
      </c>
      <c r="J36" s="25">
        <f t="shared" si="1"/>
        <v>7.2898002999999996</v>
      </c>
      <c r="K36" s="25">
        <f t="shared" si="1"/>
        <v>258.89554629999998</v>
      </c>
      <c r="L36" s="25"/>
      <c r="M36" s="25"/>
      <c r="N36" s="25"/>
      <c r="O36" s="25"/>
      <c r="P36" s="17"/>
      <c r="Q36" s="16" t="s">
        <v>37</v>
      </c>
      <c r="R36" s="25">
        <v>1626.99</v>
      </c>
      <c r="S36" s="25">
        <v>565.64</v>
      </c>
      <c r="T36" s="25">
        <v>0</v>
      </c>
      <c r="U36" s="25">
        <v>2198.2800000000002</v>
      </c>
      <c r="V36" s="25">
        <v>8653.15</v>
      </c>
      <c r="W36" s="25">
        <v>593.16999999999996</v>
      </c>
      <c r="X36" s="25">
        <v>0</v>
      </c>
      <c r="Y36" s="25">
        <v>7996.98</v>
      </c>
      <c r="Z36" s="25">
        <v>626.80999999999995</v>
      </c>
      <c r="AA36" s="25">
        <v>22261.01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0.53288659999999999</v>
      </c>
      <c r="D37" s="17">
        <f t="shared" si="1"/>
        <v>0</v>
      </c>
      <c r="E37" s="17">
        <f t="shared" si="1"/>
        <v>15.6032732</v>
      </c>
      <c r="F37" s="17">
        <f t="shared" si="1"/>
        <v>1.2793000000000001E-2</v>
      </c>
      <c r="G37" s="17">
        <f t="shared" si="1"/>
        <v>6.8985670999999993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23.047519900000001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45.82</v>
      </c>
      <c r="T37" s="17">
        <v>0</v>
      </c>
      <c r="U37" s="17">
        <v>1341.64</v>
      </c>
      <c r="V37" s="17">
        <v>1.1000000000000001</v>
      </c>
      <c r="W37" s="17">
        <v>593.16999999999996</v>
      </c>
      <c r="X37" s="17">
        <v>0</v>
      </c>
      <c r="Y37" s="17">
        <v>0</v>
      </c>
      <c r="Z37" s="17">
        <v>0</v>
      </c>
      <c r="AA37" s="17">
        <v>1981.73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0.44635940000000002</v>
      </c>
      <c r="C38" s="17">
        <f t="shared" si="1"/>
        <v>6.0453902999999993</v>
      </c>
      <c r="D38" s="17">
        <f t="shared" si="1"/>
        <v>0</v>
      </c>
      <c r="E38" s="17">
        <f t="shared" si="1"/>
        <v>0.23550749999999998</v>
      </c>
      <c r="F38" s="17">
        <f t="shared" si="1"/>
        <v>5.4541211000000001</v>
      </c>
      <c r="G38" s="17">
        <f t="shared" si="1"/>
        <v>0</v>
      </c>
      <c r="H38" s="17">
        <f t="shared" si="1"/>
        <v>0</v>
      </c>
      <c r="I38" s="17">
        <f t="shared" si="1"/>
        <v>3.7866116999999995</v>
      </c>
      <c r="J38" s="17">
        <f t="shared" si="1"/>
        <v>0</v>
      </c>
      <c r="K38" s="17">
        <f t="shared" si="1"/>
        <v>15.968222599999999</v>
      </c>
      <c r="L38" s="17"/>
      <c r="M38" s="17"/>
      <c r="N38" s="17"/>
      <c r="O38" s="17"/>
      <c r="P38" s="17"/>
      <c r="Q38" s="6" t="s">
        <v>39</v>
      </c>
      <c r="R38" s="17">
        <v>38.380000000000003</v>
      </c>
      <c r="S38" s="17">
        <v>519.80999999999995</v>
      </c>
      <c r="T38" s="17">
        <v>0</v>
      </c>
      <c r="U38" s="17">
        <v>20.25</v>
      </c>
      <c r="V38" s="17">
        <v>468.97</v>
      </c>
      <c r="W38" s="17">
        <v>0</v>
      </c>
      <c r="X38" s="17">
        <v>0</v>
      </c>
      <c r="Y38" s="17">
        <v>325.58999999999997</v>
      </c>
      <c r="Z38" s="17">
        <v>0</v>
      </c>
      <c r="AA38" s="17">
        <v>1373.02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0.17549670000000001</v>
      </c>
      <c r="C39" s="17">
        <f t="shared" si="1"/>
        <v>0</v>
      </c>
      <c r="D39" s="17">
        <f t="shared" si="1"/>
        <v>0</v>
      </c>
      <c r="E39" s="17">
        <f t="shared" si="1"/>
        <v>1.15137E-2</v>
      </c>
      <c r="F39" s="17">
        <f t="shared" si="1"/>
        <v>2.0729312000000002</v>
      </c>
      <c r="G39" s="17">
        <f t="shared" si="1"/>
        <v>0</v>
      </c>
      <c r="H39" s="17">
        <f t="shared" si="1"/>
        <v>0</v>
      </c>
      <c r="I39" s="17">
        <f t="shared" si="1"/>
        <v>4.4745261999999997</v>
      </c>
      <c r="J39" s="17">
        <f t="shared" si="1"/>
        <v>0</v>
      </c>
      <c r="K39" s="17">
        <f t="shared" si="1"/>
        <v>6.7344677999999991</v>
      </c>
      <c r="L39" s="17"/>
      <c r="M39" s="17"/>
      <c r="N39" s="17"/>
      <c r="O39" s="17"/>
      <c r="P39" s="17"/>
      <c r="Q39" s="6" t="s">
        <v>40</v>
      </c>
      <c r="R39" s="17">
        <v>15.09</v>
      </c>
      <c r="S39" s="17">
        <v>0</v>
      </c>
      <c r="T39" s="17">
        <v>0</v>
      </c>
      <c r="U39" s="17">
        <v>0.99</v>
      </c>
      <c r="V39" s="17">
        <v>178.24</v>
      </c>
      <c r="W39" s="17">
        <v>0</v>
      </c>
      <c r="X39" s="17">
        <v>0</v>
      </c>
      <c r="Y39" s="17">
        <v>384.74</v>
      </c>
      <c r="Z39" s="17">
        <v>0</v>
      </c>
      <c r="AA39" s="17">
        <v>579.05999999999995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9.597890099999999</v>
      </c>
      <c r="C40" s="17">
        <f t="shared" si="1"/>
        <v>0</v>
      </c>
      <c r="D40" s="17">
        <f t="shared" si="1"/>
        <v>0</v>
      </c>
      <c r="E40" s="17">
        <f t="shared" si="1"/>
        <v>1.6571587000000001</v>
      </c>
      <c r="F40" s="17">
        <f t="shared" si="1"/>
        <v>11.1051381</v>
      </c>
      <c r="G40" s="17">
        <f t="shared" si="1"/>
        <v>0</v>
      </c>
      <c r="H40" s="17">
        <f t="shared" si="1"/>
        <v>0</v>
      </c>
      <c r="I40" s="17">
        <f t="shared" si="1"/>
        <v>6.2670580999999999</v>
      </c>
      <c r="J40" s="17">
        <f t="shared" si="1"/>
        <v>0</v>
      </c>
      <c r="K40" s="17">
        <f t="shared" si="1"/>
        <v>28.6273613</v>
      </c>
      <c r="L40" s="17"/>
      <c r="M40" s="17"/>
      <c r="N40" s="17"/>
      <c r="O40" s="17"/>
      <c r="P40" s="17"/>
      <c r="Q40" s="6" t="s">
        <v>41</v>
      </c>
      <c r="R40" s="17">
        <v>825.27</v>
      </c>
      <c r="S40" s="17">
        <v>0</v>
      </c>
      <c r="T40" s="17">
        <v>0</v>
      </c>
      <c r="U40" s="17">
        <v>142.49</v>
      </c>
      <c r="V40" s="17">
        <v>954.87</v>
      </c>
      <c r="W40" s="17">
        <v>0</v>
      </c>
      <c r="X40" s="17">
        <v>0</v>
      </c>
      <c r="Y40" s="17">
        <v>538.87</v>
      </c>
      <c r="Z40" s="17">
        <v>0</v>
      </c>
      <c r="AA40" s="17">
        <v>2461.5100000000002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0.79525939999999995</v>
      </c>
      <c r="C41" s="17">
        <f t="shared" si="1"/>
        <v>0</v>
      </c>
      <c r="D41" s="17">
        <f t="shared" si="1"/>
        <v>0</v>
      </c>
      <c r="E41" s="17">
        <f t="shared" si="1"/>
        <v>1.5628393999999999</v>
      </c>
      <c r="F41" s="17">
        <f t="shared" si="1"/>
        <v>19.5574732</v>
      </c>
      <c r="G41" s="17">
        <f t="shared" si="1"/>
        <v>0</v>
      </c>
      <c r="H41" s="17">
        <f t="shared" si="1"/>
        <v>0</v>
      </c>
      <c r="I41" s="17">
        <f t="shared" si="1"/>
        <v>15.476389899999999</v>
      </c>
      <c r="J41" s="17">
        <f t="shared" si="1"/>
        <v>2.5422017000000001</v>
      </c>
      <c r="K41" s="17">
        <f t="shared" si="1"/>
        <v>39.934163599999998</v>
      </c>
      <c r="L41" s="17"/>
      <c r="M41" s="17"/>
      <c r="N41" s="17"/>
      <c r="O41" s="17"/>
      <c r="P41" s="17"/>
      <c r="Q41" s="6" t="s">
        <v>42</v>
      </c>
      <c r="R41" s="17">
        <v>68.38</v>
      </c>
      <c r="S41" s="17">
        <v>0</v>
      </c>
      <c r="T41" s="17">
        <v>0</v>
      </c>
      <c r="U41" s="17">
        <v>134.38</v>
      </c>
      <c r="V41" s="17">
        <v>1681.64</v>
      </c>
      <c r="W41" s="17">
        <v>0</v>
      </c>
      <c r="X41" s="17">
        <v>0</v>
      </c>
      <c r="Y41" s="17">
        <v>1330.73</v>
      </c>
      <c r="Z41" s="17">
        <v>218.59</v>
      </c>
      <c r="AA41" s="17">
        <v>3433.72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0.1181608</v>
      </c>
      <c r="C42" s="17">
        <f t="shared" si="1"/>
        <v>0</v>
      </c>
      <c r="D42" s="17">
        <f t="shared" si="1"/>
        <v>0</v>
      </c>
      <c r="E42" s="17">
        <f t="shared" si="1"/>
        <v>4.5357000000000001E-3</v>
      </c>
      <c r="F42" s="17">
        <f t="shared" si="1"/>
        <v>5.9378127999999997</v>
      </c>
      <c r="G42" s="17">
        <f t="shared" si="1"/>
        <v>0</v>
      </c>
      <c r="H42" s="17">
        <f t="shared" si="1"/>
        <v>0</v>
      </c>
      <c r="I42" s="17">
        <f t="shared" si="1"/>
        <v>6.9124068000000003</v>
      </c>
      <c r="J42" s="17">
        <f t="shared" si="1"/>
        <v>0</v>
      </c>
      <c r="K42" s="17">
        <f t="shared" si="1"/>
        <v>12.972916100000001</v>
      </c>
      <c r="L42" s="17"/>
      <c r="M42" s="17"/>
      <c r="N42" s="17"/>
      <c r="O42" s="17"/>
      <c r="P42" s="17"/>
      <c r="Q42" s="6" t="s">
        <v>43</v>
      </c>
      <c r="R42" s="17">
        <v>10.16</v>
      </c>
      <c r="S42" s="17">
        <v>0</v>
      </c>
      <c r="T42" s="17">
        <v>0</v>
      </c>
      <c r="U42" s="17">
        <v>0.39</v>
      </c>
      <c r="V42" s="17">
        <v>510.56</v>
      </c>
      <c r="W42" s="17">
        <v>0</v>
      </c>
      <c r="X42" s="17">
        <v>0</v>
      </c>
      <c r="Y42" s="17">
        <v>594.36</v>
      </c>
      <c r="Z42" s="17">
        <v>0</v>
      </c>
      <c r="AA42" s="17">
        <v>1115.47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6.0359700000000002E-2</v>
      </c>
      <c r="C43" s="17">
        <f t="shared" si="1"/>
        <v>0</v>
      </c>
      <c r="D43" s="17">
        <f t="shared" si="1"/>
        <v>0</v>
      </c>
      <c r="E43" s="17">
        <f t="shared" si="1"/>
        <v>1.0234399999999999E-2</v>
      </c>
      <c r="F43" s="17">
        <f t="shared" si="1"/>
        <v>2.7794536999999999</v>
      </c>
      <c r="G43" s="17">
        <f t="shared" si="1"/>
        <v>0</v>
      </c>
      <c r="H43" s="17">
        <f t="shared" si="1"/>
        <v>0</v>
      </c>
      <c r="I43" s="17">
        <f t="shared" si="1"/>
        <v>5.7145168000000002</v>
      </c>
      <c r="J43" s="17">
        <f t="shared" si="1"/>
        <v>0</v>
      </c>
      <c r="K43" s="17">
        <f t="shared" si="1"/>
        <v>8.5645645999999989</v>
      </c>
      <c r="L43" s="17"/>
      <c r="M43" s="17"/>
      <c r="N43" s="17"/>
      <c r="O43" s="17"/>
      <c r="P43" s="17"/>
      <c r="Q43" s="6" t="s">
        <v>44</v>
      </c>
      <c r="R43" s="17">
        <v>5.19</v>
      </c>
      <c r="S43" s="17">
        <v>0</v>
      </c>
      <c r="T43" s="17">
        <v>0</v>
      </c>
      <c r="U43" s="17">
        <v>0.88</v>
      </c>
      <c r="V43" s="17">
        <v>238.99</v>
      </c>
      <c r="W43" s="17">
        <v>0</v>
      </c>
      <c r="X43" s="17">
        <v>0</v>
      </c>
      <c r="Y43" s="17">
        <v>491.36</v>
      </c>
      <c r="Z43" s="17">
        <v>0</v>
      </c>
      <c r="AA43" s="17">
        <v>736.42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0.57498719999999992</v>
      </c>
      <c r="C44" s="17">
        <f t="shared" si="2"/>
        <v>0</v>
      </c>
      <c r="D44" s="17">
        <f t="shared" si="2"/>
        <v>0</v>
      </c>
      <c r="E44" s="17">
        <f t="shared" si="2"/>
        <v>0.38681379999999999</v>
      </c>
      <c r="F44" s="17">
        <f t="shared" si="2"/>
        <v>8.3213813000000005</v>
      </c>
      <c r="G44" s="17">
        <f t="shared" si="2"/>
        <v>0</v>
      </c>
      <c r="H44" s="17">
        <f t="shared" si="2"/>
        <v>0</v>
      </c>
      <c r="I44" s="17">
        <f t="shared" si="2"/>
        <v>4.8308694000000001</v>
      </c>
      <c r="J44" s="17">
        <f t="shared" si="2"/>
        <v>0</v>
      </c>
      <c r="K44" s="17">
        <f t="shared" si="2"/>
        <v>14.114051699999999</v>
      </c>
      <c r="L44" s="17"/>
      <c r="M44" s="17"/>
      <c r="N44" s="17"/>
      <c r="O44" s="17"/>
      <c r="P44" s="17"/>
      <c r="Q44" s="6" t="s">
        <v>45</v>
      </c>
      <c r="R44" s="17">
        <v>49.44</v>
      </c>
      <c r="S44" s="17">
        <v>0</v>
      </c>
      <c r="T44" s="17">
        <v>0</v>
      </c>
      <c r="U44" s="17">
        <v>33.26</v>
      </c>
      <c r="V44" s="17">
        <v>715.51</v>
      </c>
      <c r="W44" s="17">
        <v>0</v>
      </c>
      <c r="X44" s="17">
        <v>0</v>
      </c>
      <c r="Y44" s="17">
        <v>415.38</v>
      </c>
      <c r="Z44" s="17">
        <v>0</v>
      </c>
      <c r="AA44" s="17">
        <v>1213.5899999999999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0.50997550000000003</v>
      </c>
      <c r="C45" s="17">
        <f t="shared" si="2"/>
        <v>0</v>
      </c>
      <c r="D45" s="17">
        <f t="shared" si="2"/>
        <v>0</v>
      </c>
      <c r="E45" s="17">
        <f t="shared" si="2"/>
        <v>1.4635191999999999</v>
      </c>
      <c r="F45" s="17">
        <f t="shared" si="2"/>
        <v>20.3954147</v>
      </c>
      <c r="G45" s="17">
        <f t="shared" si="2"/>
        <v>0</v>
      </c>
      <c r="H45" s="17">
        <f t="shared" si="2"/>
        <v>0</v>
      </c>
      <c r="I45" s="17">
        <f t="shared" si="2"/>
        <v>10.643892300000001</v>
      </c>
      <c r="J45" s="17">
        <f t="shared" si="2"/>
        <v>0</v>
      </c>
      <c r="K45" s="17">
        <f t="shared" si="2"/>
        <v>33.012801700000004</v>
      </c>
      <c r="L45" s="17"/>
      <c r="M45" s="17"/>
      <c r="N45" s="17"/>
      <c r="O45" s="17"/>
      <c r="P45" s="17"/>
      <c r="Q45" s="6" t="s">
        <v>46</v>
      </c>
      <c r="R45" s="17">
        <v>43.85</v>
      </c>
      <c r="S45" s="17">
        <v>0</v>
      </c>
      <c r="T45" s="17">
        <v>0</v>
      </c>
      <c r="U45" s="17">
        <v>125.84</v>
      </c>
      <c r="V45" s="17">
        <v>1753.69</v>
      </c>
      <c r="W45" s="17">
        <v>0</v>
      </c>
      <c r="X45" s="17">
        <v>0</v>
      </c>
      <c r="Y45" s="17">
        <v>915.21</v>
      </c>
      <c r="Z45" s="17">
        <v>0</v>
      </c>
      <c r="AA45" s="17">
        <v>2838.59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0.60487629999999992</v>
      </c>
      <c r="C46" s="17">
        <f t="shared" si="2"/>
        <v>0</v>
      </c>
      <c r="D46" s="17">
        <f t="shared" si="2"/>
        <v>0</v>
      </c>
      <c r="E46" s="17">
        <f t="shared" si="2"/>
        <v>0.4775278</v>
      </c>
      <c r="F46" s="17">
        <f t="shared" si="2"/>
        <v>4.5793124999999995</v>
      </c>
      <c r="G46" s="17">
        <f t="shared" si="2"/>
        <v>0</v>
      </c>
      <c r="H46" s="17">
        <f t="shared" si="2"/>
        <v>0</v>
      </c>
      <c r="I46" s="17">
        <f t="shared" si="2"/>
        <v>2.7206058999999998</v>
      </c>
      <c r="J46" s="17">
        <f t="shared" si="2"/>
        <v>0</v>
      </c>
      <c r="K46" s="17">
        <f t="shared" si="2"/>
        <v>8.3824387999999992</v>
      </c>
      <c r="L46" s="17"/>
      <c r="M46" s="17"/>
      <c r="N46" s="17"/>
      <c r="O46" s="17"/>
      <c r="P46" s="17"/>
      <c r="Q46" s="6" t="s">
        <v>47</v>
      </c>
      <c r="R46" s="17">
        <v>52.01</v>
      </c>
      <c r="S46" s="17">
        <v>0</v>
      </c>
      <c r="T46" s="17">
        <v>0</v>
      </c>
      <c r="U46" s="17">
        <v>41.06</v>
      </c>
      <c r="V46" s="17">
        <v>393.75</v>
      </c>
      <c r="W46" s="17">
        <v>0</v>
      </c>
      <c r="X46" s="17">
        <v>0</v>
      </c>
      <c r="Y46" s="17">
        <v>233.93</v>
      </c>
      <c r="Z46" s="17">
        <v>0</v>
      </c>
      <c r="AA46" s="17">
        <v>720.76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1.1178756000000001</v>
      </c>
      <c r="C47" s="17">
        <f t="shared" si="2"/>
        <v>0</v>
      </c>
      <c r="D47" s="17">
        <f t="shared" si="2"/>
        <v>0</v>
      </c>
      <c r="E47" s="17">
        <f t="shared" si="2"/>
        <v>0.34866740000000002</v>
      </c>
      <c r="F47" s="17">
        <f t="shared" si="2"/>
        <v>10.441414</v>
      </c>
      <c r="G47" s="17">
        <f t="shared" si="2"/>
        <v>0</v>
      </c>
      <c r="H47" s="17">
        <f t="shared" si="2"/>
        <v>0</v>
      </c>
      <c r="I47" s="17">
        <f t="shared" si="2"/>
        <v>10.725186000000001</v>
      </c>
      <c r="J47" s="17">
        <f t="shared" si="2"/>
        <v>0</v>
      </c>
      <c r="K47" s="17">
        <f t="shared" si="2"/>
        <v>22.633142999999997</v>
      </c>
      <c r="L47" s="17"/>
      <c r="M47" s="17"/>
      <c r="N47" s="17"/>
      <c r="O47" s="17"/>
      <c r="P47" s="17"/>
      <c r="Q47" s="6" t="s">
        <v>48</v>
      </c>
      <c r="R47" s="17">
        <v>96.12</v>
      </c>
      <c r="S47" s="17">
        <v>0</v>
      </c>
      <c r="T47" s="17">
        <v>0</v>
      </c>
      <c r="U47" s="17">
        <v>29.98</v>
      </c>
      <c r="V47" s="17">
        <v>897.8</v>
      </c>
      <c r="W47" s="17">
        <v>0</v>
      </c>
      <c r="X47" s="17">
        <v>0</v>
      </c>
      <c r="Y47" s="17">
        <v>922.2</v>
      </c>
      <c r="Z47" s="17">
        <v>0</v>
      </c>
      <c r="AA47" s="17">
        <v>1946.1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4.8586650999999996</v>
      </c>
      <c r="C48" s="17">
        <f t="shared" si="2"/>
        <v>0</v>
      </c>
      <c r="D48" s="17">
        <f t="shared" si="2"/>
        <v>0</v>
      </c>
      <c r="E48" s="17">
        <f t="shared" si="2"/>
        <v>0.53846899999999998</v>
      </c>
      <c r="F48" s="17">
        <f t="shared" si="2"/>
        <v>7.0216124999999998</v>
      </c>
      <c r="G48" s="17">
        <f t="shared" si="2"/>
        <v>0</v>
      </c>
      <c r="H48" s="17">
        <f t="shared" si="2"/>
        <v>0</v>
      </c>
      <c r="I48" s="17">
        <f t="shared" si="2"/>
        <v>20.060005499999999</v>
      </c>
      <c r="J48" s="17">
        <f t="shared" si="2"/>
        <v>4.7477149000000001</v>
      </c>
      <c r="K48" s="17">
        <f t="shared" si="2"/>
        <v>37.226467</v>
      </c>
      <c r="L48" s="17"/>
      <c r="M48" s="17"/>
      <c r="N48" s="17"/>
      <c r="O48" s="17"/>
      <c r="P48" s="17"/>
      <c r="Q48" s="6" t="s">
        <v>49</v>
      </c>
      <c r="R48" s="17">
        <v>417.77</v>
      </c>
      <c r="S48" s="17">
        <v>0</v>
      </c>
      <c r="T48" s="17">
        <v>0</v>
      </c>
      <c r="U48" s="17">
        <v>46.3</v>
      </c>
      <c r="V48" s="17">
        <v>603.75</v>
      </c>
      <c r="W48" s="17">
        <v>0</v>
      </c>
      <c r="X48" s="17">
        <v>0</v>
      </c>
      <c r="Y48" s="17">
        <v>1724.85</v>
      </c>
      <c r="Z48" s="17">
        <v>408.23</v>
      </c>
      <c r="AA48" s="17">
        <v>3200.9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6.1755299999999992E-2</v>
      </c>
      <c r="C49" s="17">
        <f t="shared" si="2"/>
        <v>0</v>
      </c>
      <c r="D49" s="17">
        <f t="shared" si="2"/>
        <v>0</v>
      </c>
      <c r="E49" s="17">
        <f t="shared" si="2"/>
        <v>3.2657039999999999</v>
      </c>
      <c r="F49" s="17">
        <f t="shared" si="2"/>
        <v>2.9573926999999998</v>
      </c>
      <c r="G49" s="17">
        <f t="shared" si="2"/>
        <v>0</v>
      </c>
      <c r="H49" s="17">
        <f t="shared" si="2"/>
        <v>0</v>
      </c>
      <c r="I49" s="17">
        <f t="shared" si="2"/>
        <v>1.3926924999999999</v>
      </c>
      <c r="J49" s="17">
        <f t="shared" si="2"/>
        <v>0</v>
      </c>
      <c r="K49" s="17">
        <f t="shared" si="2"/>
        <v>7.6775444999999998</v>
      </c>
      <c r="L49" s="17"/>
      <c r="M49" s="17"/>
      <c r="N49" s="17"/>
      <c r="O49" s="17"/>
      <c r="P49" s="17"/>
      <c r="Q49" s="6" t="s">
        <v>50</v>
      </c>
      <c r="R49" s="17">
        <v>5.31</v>
      </c>
      <c r="S49" s="17">
        <v>0</v>
      </c>
      <c r="T49" s="17">
        <v>0</v>
      </c>
      <c r="U49" s="17">
        <v>280.8</v>
      </c>
      <c r="V49" s="17">
        <v>254.29</v>
      </c>
      <c r="W49" s="17">
        <v>0</v>
      </c>
      <c r="X49" s="17">
        <v>0</v>
      </c>
      <c r="Y49" s="17">
        <v>119.75</v>
      </c>
      <c r="Z49" s="17">
        <v>0</v>
      </c>
      <c r="AA49" s="17">
        <v>660.15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0.10885679999999999</v>
      </c>
      <c r="C50" s="25">
        <f t="shared" si="2"/>
        <v>0</v>
      </c>
      <c r="D50" s="25">
        <f t="shared" si="2"/>
        <v>0</v>
      </c>
      <c r="E50" s="25">
        <f t="shared" si="2"/>
        <v>616.14693299999999</v>
      </c>
      <c r="F50" s="25">
        <f t="shared" si="2"/>
        <v>0</v>
      </c>
      <c r="G50" s="25">
        <f t="shared" si="2"/>
        <v>14.452252100000001</v>
      </c>
      <c r="H50" s="25">
        <f t="shared" si="2"/>
        <v>0</v>
      </c>
      <c r="I50" s="25">
        <f t="shared" si="2"/>
        <v>4.5042989999999996</v>
      </c>
      <c r="J50" s="25">
        <f t="shared" si="2"/>
        <v>0</v>
      </c>
      <c r="K50" s="25">
        <f t="shared" si="2"/>
        <v>635.21234089999996</v>
      </c>
      <c r="L50" s="25"/>
      <c r="M50" s="25"/>
      <c r="N50" s="25"/>
      <c r="O50" s="25"/>
      <c r="P50" s="17"/>
      <c r="Q50" s="16" t="s">
        <v>76</v>
      </c>
      <c r="R50" s="25">
        <v>9.36</v>
      </c>
      <c r="S50" s="25">
        <v>0</v>
      </c>
      <c r="T50" s="25">
        <v>0</v>
      </c>
      <c r="U50" s="25">
        <v>52979.1</v>
      </c>
      <c r="V50" s="25">
        <v>0</v>
      </c>
      <c r="W50" s="25">
        <v>1242.67</v>
      </c>
      <c r="X50" s="25">
        <v>0</v>
      </c>
      <c r="Y50" s="25">
        <v>387.3</v>
      </c>
      <c r="Z50" s="25">
        <v>0</v>
      </c>
      <c r="AA50" s="25">
        <v>54618.43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144.44145989999998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144.44145989999998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12419.73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12419.73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0.10885679999999999</v>
      </c>
      <c r="C52" s="17">
        <f t="shared" si="2"/>
        <v>0</v>
      </c>
      <c r="D52" s="17">
        <f t="shared" si="2"/>
        <v>0</v>
      </c>
      <c r="E52" s="17">
        <f t="shared" si="2"/>
        <v>7.8593213999999998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4.4367286999999997</v>
      </c>
      <c r="J52" s="17">
        <f t="shared" si="2"/>
        <v>0</v>
      </c>
      <c r="K52" s="17">
        <f t="shared" si="2"/>
        <v>12.4050232</v>
      </c>
      <c r="L52" s="17"/>
      <c r="M52" s="17"/>
      <c r="N52" s="17"/>
      <c r="O52" s="17"/>
      <c r="P52" s="17"/>
      <c r="Q52" s="6" t="s">
        <v>53</v>
      </c>
      <c r="R52" s="17">
        <v>9.36</v>
      </c>
      <c r="S52" s="17">
        <v>0</v>
      </c>
      <c r="T52" s="17">
        <v>0</v>
      </c>
      <c r="U52" s="17">
        <v>675.78</v>
      </c>
      <c r="V52" s="17">
        <v>0</v>
      </c>
      <c r="W52" s="17">
        <v>0</v>
      </c>
      <c r="X52" s="17">
        <v>0</v>
      </c>
      <c r="Y52" s="17">
        <v>381.49</v>
      </c>
      <c r="Z52" s="17">
        <v>0</v>
      </c>
      <c r="AA52" s="17">
        <v>1066.6400000000001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451.69361580000003</v>
      </c>
      <c r="F53" s="17">
        <f t="shared" si="2"/>
        <v>0</v>
      </c>
      <c r="G53" s="17">
        <f t="shared" si="2"/>
        <v>14.452252100000001</v>
      </c>
      <c r="H53" s="17">
        <f t="shared" si="2"/>
        <v>0</v>
      </c>
      <c r="I53" s="17">
        <f t="shared" si="2"/>
        <v>6.75703E-2</v>
      </c>
      <c r="J53" s="17">
        <f t="shared" si="2"/>
        <v>0</v>
      </c>
      <c r="K53" s="17">
        <f t="shared" si="2"/>
        <v>466.21343819999998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38838.660000000003</v>
      </c>
      <c r="V53" s="17">
        <v>0</v>
      </c>
      <c r="W53" s="17">
        <v>1242.67</v>
      </c>
      <c r="X53" s="17">
        <v>0</v>
      </c>
      <c r="Y53" s="17">
        <v>5.81</v>
      </c>
      <c r="Z53" s="17">
        <v>0</v>
      </c>
      <c r="AA53" s="17">
        <v>40087.14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12.1525359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12.1525359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1044.93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1044.93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5.1233638999999993</v>
      </c>
      <c r="C56" s="25">
        <f t="shared" si="2"/>
        <v>2.1160785</v>
      </c>
      <c r="D56" s="25">
        <f t="shared" si="2"/>
        <v>0</v>
      </c>
      <c r="E56" s="25">
        <f t="shared" si="2"/>
        <v>76.440384699999996</v>
      </c>
      <c r="F56" s="25">
        <f t="shared" si="2"/>
        <v>369.53476009999997</v>
      </c>
      <c r="G56" s="25">
        <f t="shared" si="2"/>
        <v>23.3574594</v>
      </c>
      <c r="H56" s="25">
        <f t="shared" si="2"/>
        <v>0</v>
      </c>
      <c r="I56" s="25">
        <f t="shared" si="2"/>
        <v>205.27671059999997</v>
      </c>
      <c r="J56" s="25">
        <f t="shared" si="2"/>
        <v>6.1404074</v>
      </c>
      <c r="K56" s="25">
        <f t="shared" si="2"/>
        <v>687.98904830000004</v>
      </c>
      <c r="L56" s="25"/>
      <c r="M56" s="25"/>
      <c r="N56" s="25"/>
      <c r="O56" s="25"/>
      <c r="P56" s="17"/>
      <c r="Q56" s="16" t="s">
        <v>30</v>
      </c>
      <c r="R56" s="25">
        <v>440.53</v>
      </c>
      <c r="S56" s="25">
        <v>181.95</v>
      </c>
      <c r="T56" s="25">
        <v>0</v>
      </c>
      <c r="U56" s="25">
        <v>6572.69</v>
      </c>
      <c r="V56" s="25">
        <v>31774.27</v>
      </c>
      <c r="W56" s="25">
        <v>2008.38</v>
      </c>
      <c r="X56" s="25">
        <v>0</v>
      </c>
      <c r="Y56" s="25">
        <v>17650.62</v>
      </c>
      <c r="Z56" s="25">
        <v>527.98</v>
      </c>
      <c r="AA56" s="25">
        <v>59156.41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4.8262174</v>
      </c>
      <c r="C57" s="17">
        <f t="shared" si="2"/>
        <v>2.1160785</v>
      </c>
      <c r="D57" s="17">
        <f t="shared" si="2"/>
        <v>0</v>
      </c>
      <c r="E57" s="17">
        <f t="shared" si="2"/>
        <v>30.546427599999998</v>
      </c>
      <c r="F57" s="17">
        <f t="shared" si="2"/>
        <v>283.69093889999999</v>
      </c>
      <c r="G57" s="17">
        <f t="shared" si="2"/>
        <v>6.7794758999999996</v>
      </c>
      <c r="H57" s="17">
        <f t="shared" si="2"/>
        <v>0</v>
      </c>
      <c r="I57" s="17">
        <f t="shared" si="2"/>
        <v>108.0760781</v>
      </c>
      <c r="J57" s="17">
        <f t="shared" si="2"/>
        <v>0.60394590000000004</v>
      </c>
      <c r="K57" s="17">
        <f t="shared" si="2"/>
        <v>436.63927860000001</v>
      </c>
      <c r="L57" s="17"/>
      <c r="M57" s="17"/>
      <c r="N57" s="17"/>
      <c r="O57" s="17"/>
      <c r="P57" s="17"/>
      <c r="Q57" s="6" t="s">
        <v>57</v>
      </c>
      <c r="R57" s="17">
        <v>414.98</v>
      </c>
      <c r="S57" s="17">
        <v>181.95</v>
      </c>
      <c r="T57" s="17">
        <v>0</v>
      </c>
      <c r="U57" s="17">
        <v>2626.52</v>
      </c>
      <c r="V57" s="17">
        <v>24393.03</v>
      </c>
      <c r="W57" s="17">
        <v>582.92999999999995</v>
      </c>
      <c r="X57" s="17">
        <v>0</v>
      </c>
      <c r="Y57" s="17">
        <v>9292.8700000000008</v>
      </c>
      <c r="Z57" s="17">
        <v>51.93</v>
      </c>
      <c r="AA57" s="17">
        <v>37544.22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0.19898929999999998</v>
      </c>
      <c r="C58" s="17">
        <f t="shared" si="2"/>
        <v>0</v>
      </c>
      <c r="D58" s="17">
        <f t="shared" si="2"/>
        <v>0</v>
      </c>
      <c r="E58" s="17">
        <f t="shared" si="2"/>
        <v>10.137638399999998</v>
      </c>
      <c r="F58" s="17">
        <f t="shared" si="2"/>
        <v>34.9723404</v>
      </c>
      <c r="G58" s="17">
        <f t="shared" si="2"/>
        <v>1.3853656000000001</v>
      </c>
      <c r="H58" s="17">
        <f t="shared" si="2"/>
        <v>0</v>
      </c>
      <c r="I58" s="17">
        <f t="shared" si="2"/>
        <v>18.501701799999999</v>
      </c>
      <c r="J58" s="17">
        <f t="shared" si="2"/>
        <v>5.4621458000000001</v>
      </c>
      <c r="K58" s="17">
        <f t="shared" si="2"/>
        <v>70.658297599999997</v>
      </c>
      <c r="L58" s="17"/>
      <c r="M58" s="17"/>
      <c r="N58" s="17"/>
      <c r="O58" s="17"/>
      <c r="P58" s="17"/>
      <c r="Q58" s="6" t="s">
        <v>58</v>
      </c>
      <c r="R58" s="17">
        <v>17.11</v>
      </c>
      <c r="S58" s="17">
        <v>0</v>
      </c>
      <c r="T58" s="17">
        <v>0</v>
      </c>
      <c r="U58" s="17">
        <v>871.68</v>
      </c>
      <c r="V58" s="17">
        <v>3007.08</v>
      </c>
      <c r="W58" s="17">
        <v>119.12</v>
      </c>
      <c r="X58" s="17">
        <v>0</v>
      </c>
      <c r="Y58" s="17">
        <v>1590.86</v>
      </c>
      <c r="Z58" s="17">
        <v>469.66</v>
      </c>
      <c r="AA58" s="17">
        <v>6075.52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4.1053899999999997E-2</v>
      </c>
      <c r="C59" s="17">
        <f t="shared" si="2"/>
        <v>0</v>
      </c>
      <c r="D59" s="17">
        <f t="shared" si="2"/>
        <v>0</v>
      </c>
      <c r="E59" s="17">
        <f t="shared" si="2"/>
        <v>18.676849600000001</v>
      </c>
      <c r="F59" s="17">
        <f t="shared" si="2"/>
        <v>40.1889769</v>
      </c>
      <c r="G59" s="17">
        <f t="shared" si="2"/>
        <v>9.7981587000000001</v>
      </c>
      <c r="H59" s="17">
        <f t="shared" si="2"/>
        <v>0</v>
      </c>
      <c r="I59" s="17">
        <f t="shared" si="2"/>
        <v>74.854401599999989</v>
      </c>
      <c r="J59" s="17">
        <f t="shared" si="2"/>
        <v>7.4199399999999999E-2</v>
      </c>
      <c r="K59" s="17">
        <f t="shared" si="2"/>
        <v>143.63375640000001</v>
      </c>
      <c r="L59" s="17"/>
      <c r="M59" s="17"/>
      <c r="N59" s="17"/>
      <c r="O59" s="17"/>
      <c r="P59" s="17"/>
      <c r="Q59" s="6" t="s">
        <v>59</v>
      </c>
      <c r="R59" s="17">
        <v>3.53</v>
      </c>
      <c r="S59" s="17">
        <v>0</v>
      </c>
      <c r="T59" s="17">
        <v>0</v>
      </c>
      <c r="U59" s="17">
        <v>1605.92</v>
      </c>
      <c r="V59" s="17">
        <v>3455.63</v>
      </c>
      <c r="W59" s="17">
        <v>842.49</v>
      </c>
      <c r="X59" s="17">
        <v>0</v>
      </c>
      <c r="Y59" s="17">
        <v>6436.32</v>
      </c>
      <c r="Z59" s="17">
        <v>6.38</v>
      </c>
      <c r="AA59" s="17">
        <v>12350.28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11.0055853</v>
      </c>
      <c r="F60" s="17">
        <f t="shared" si="2"/>
        <v>1.0734489999999999</v>
      </c>
      <c r="G60" s="17">
        <f t="shared" si="2"/>
        <v>5.3394493000000001</v>
      </c>
      <c r="H60" s="17">
        <f t="shared" si="2"/>
        <v>0</v>
      </c>
      <c r="I60" s="17">
        <f t="shared" si="2"/>
        <v>3.8444127999999997</v>
      </c>
      <c r="J60" s="17">
        <f t="shared" si="2"/>
        <v>0</v>
      </c>
      <c r="K60" s="17">
        <f t="shared" si="2"/>
        <v>21.262896399999999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946.31</v>
      </c>
      <c r="V60" s="17">
        <v>92.3</v>
      </c>
      <c r="W60" s="17">
        <v>459.11</v>
      </c>
      <c r="X60" s="17">
        <v>0</v>
      </c>
      <c r="Y60" s="17">
        <v>330.56</v>
      </c>
      <c r="Z60" s="17">
        <v>0</v>
      </c>
      <c r="AA60" s="17">
        <v>1828.28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5.7103300000000003E-2</v>
      </c>
      <c r="C61" s="28">
        <f t="shared" si="2"/>
        <v>0</v>
      </c>
      <c r="D61" s="28">
        <f t="shared" si="2"/>
        <v>0</v>
      </c>
      <c r="E61" s="28">
        <f t="shared" si="2"/>
        <v>6.0737674999999998</v>
      </c>
      <c r="F61" s="28">
        <f t="shared" si="2"/>
        <v>9.6089386000000001</v>
      </c>
      <c r="G61" s="28">
        <f t="shared" si="2"/>
        <v>5.51262E-2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15.794819299999999</v>
      </c>
      <c r="L61" s="17"/>
      <c r="M61" s="17"/>
      <c r="N61" s="17"/>
      <c r="O61" s="17"/>
      <c r="P61" s="17"/>
      <c r="Q61" s="27" t="s">
        <v>61</v>
      </c>
      <c r="R61" s="28">
        <v>4.91</v>
      </c>
      <c r="S61" s="28">
        <v>0</v>
      </c>
      <c r="T61" s="28">
        <v>0</v>
      </c>
      <c r="U61" s="28">
        <v>522.25</v>
      </c>
      <c r="V61" s="28">
        <v>826.22</v>
      </c>
      <c r="W61" s="28">
        <v>4.74</v>
      </c>
      <c r="X61" s="28">
        <v>0</v>
      </c>
      <c r="Y61" s="28">
        <v>0</v>
      </c>
      <c r="Z61" s="28">
        <v>0</v>
      </c>
      <c r="AA61" s="28">
        <v>1358.11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1.5817962999999999</v>
      </c>
      <c r="D62" s="33">
        <f t="shared" si="2"/>
        <v>0</v>
      </c>
      <c r="E62" s="33">
        <f t="shared" si="2"/>
        <v>74.152996299999998</v>
      </c>
      <c r="F62" s="33">
        <f t="shared" si="2"/>
        <v>5.4298143999999997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81.16460699999999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136.01</v>
      </c>
      <c r="T62" s="33">
        <v>0</v>
      </c>
      <c r="U62" s="33">
        <v>6376.01</v>
      </c>
      <c r="V62" s="33">
        <v>466.88</v>
      </c>
      <c r="W62" s="33">
        <v>0</v>
      </c>
      <c r="X62" s="33">
        <v>0</v>
      </c>
      <c r="Y62" s="33">
        <v>0</v>
      </c>
      <c r="Z62" s="33">
        <v>0</v>
      </c>
      <c r="AA62" s="33">
        <v>6978.9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CB1CA53E-048C-452E-8775-D82B4FEEEC37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A59E-9C08-46D5-AAAD-31B53078F035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100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2013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92.729478999999998</v>
      </c>
      <c r="C5" s="17">
        <f t="shared" ref="C5:K19" si="0">S5*$N$4</f>
        <v>0</v>
      </c>
      <c r="D5" s="17">
        <f t="shared" si="0"/>
        <v>517.16842240000005</v>
      </c>
      <c r="E5" s="17">
        <f t="shared" si="0"/>
        <v>0</v>
      </c>
      <c r="F5" s="17">
        <f t="shared" si="0"/>
        <v>410.89313349999998</v>
      </c>
      <c r="G5" s="17">
        <f t="shared" si="0"/>
        <v>83.141706999999997</v>
      </c>
      <c r="H5" s="17">
        <f t="shared" si="0"/>
        <v>214.71480450000001</v>
      </c>
      <c r="I5" s="17">
        <f t="shared" si="0"/>
        <v>0</v>
      </c>
      <c r="J5" s="17">
        <f t="shared" si="0"/>
        <v>0</v>
      </c>
      <c r="K5" s="17">
        <f t="shared" si="0"/>
        <v>1318.6475464</v>
      </c>
      <c r="L5" s="17"/>
      <c r="M5" s="17"/>
      <c r="N5" s="17"/>
      <c r="O5" s="17"/>
      <c r="P5" s="17"/>
      <c r="Q5" s="6" t="s">
        <v>80</v>
      </c>
      <c r="R5" s="17">
        <v>7973.3</v>
      </c>
      <c r="S5" s="17">
        <v>0</v>
      </c>
      <c r="T5" s="17">
        <v>44468.480000000003</v>
      </c>
      <c r="U5" s="17">
        <v>0</v>
      </c>
      <c r="V5" s="17">
        <v>35330.449999999997</v>
      </c>
      <c r="W5" s="17">
        <v>7148.9</v>
      </c>
      <c r="X5" s="17">
        <v>18462.150000000001</v>
      </c>
      <c r="Y5" s="17">
        <v>0</v>
      </c>
      <c r="Z5" s="17">
        <v>0</v>
      </c>
      <c r="AA5" s="17">
        <v>113383.28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382.48767259999994</v>
      </c>
      <c r="C6" s="17">
        <f t="shared" si="0"/>
        <v>6.9001952999999991</v>
      </c>
      <c r="D6" s="17">
        <f t="shared" si="0"/>
        <v>750.00672110000005</v>
      </c>
      <c r="E6" s="17">
        <f t="shared" si="0"/>
        <v>370.77475069999997</v>
      </c>
      <c r="F6" s="17">
        <f t="shared" si="0"/>
        <v>548.22308099999998</v>
      </c>
      <c r="G6" s="17">
        <f t="shared" si="0"/>
        <v>25.622983399999999</v>
      </c>
      <c r="H6" s="17">
        <f t="shared" si="0"/>
        <v>0</v>
      </c>
      <c r="I6" s="17">
        <f t="shared" si="0"/>
        <v>17.5328065</v>
      </c>
      <c r="J6" s="17">
        <f t="shared" si="0"/>
        <v>0</v>
      </c>
      <c r="K6" s="17">
        <f t="shared" si="0"/>
        <v>2101.5482105999999</v>
      </c>
      <c r="L6" s="17"/>
      <c r="M6" s="17"/>
      <c r="N6" s="17"/>
      <c r="O6" s="17"/>
      <c r="P6" s="17"/>
      <c r="Q6" s="6" t="s">
        <v>13</v>
      </c>
      <c r="R6" s="17">
        <v>32888.019999999997</v>
      </c>
      <c r="S6" s="17">
        <v>593.30999999999995</v>
      </c>
      <c r="T6" s="17">
        <v>64488.97</v>
      </c>
      <c r="U6" s="17">
        <v>31880.89</v>
      </c>
      <c r="V6" s="17">
        <v>47138.7</v>
      </c>
      <c r="W6" s="17">
        <v>2203.1799999999998</v>
      </c>
      <c r="X6" s="17">
        <v>0</v>
      </c>
      <c r="Y6" s="17">
        <v>1507.55</v>
      </c>
      <c r="Z6" s="17">
        <v>0</v>
      </c>
      <c r="AA6" s="17">
        <v>180700.62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-5.2090769999999997</v>
      </c>
      <c r="C7" s="17">
        <f t="shared" si="0"/>
        <v>-0.97005829999999993</v>
      </c>
      <c r="D7" s="17">
        <f t="shared" si="0"/>
        <v>-420.91726310000001</v>
      </c>
      <c r="E7" s="17">
        <f t="shared" si="0"/>
        <v>-340.76120969999999</v>
      </c>
      <c r="F7" s="17">
        <f t="shared" si="0"/>
        <v>-109.663922</v>
      </c>
      <c r="G7" s="17">
        <f t="shared" si="0"/>
        <v>-2.8758664</v>
      </c>
      <c r="H7" s="17">
        <f t="shared" si="0"/>
        <v>0</v>
      </c>
      <c r="I7" s="17">
        <f t="shared" si="0"/>
        <v>-3.1019536000000003</v>
      </c>
      <c r="J7" s="17">
        <f t="shared" si="0"/>
        <v>0</v>
      </c>
      <c r="K7" s="17">
        <f t="shared" si="0"/>
        <v>-883.49946639999996</v>
      </c>
      <c r="L7" s="17"/>
      <c r="M7" s="17"/>
      <c r="N7" s="17"/>
      <c r="O7" s="17"/>
      <c r="P7" s="17"/>
      <c r="Q7" s="6" t="s">
        <v>14</v>
      </c>
      <c r="R7" s="17">
        <v>-447.9</v>
      </c>
      <c r="S7" s="17">
        <v>-83.41</v>
      </c>
      <c r="T7" s="17">
        <v>-36192.370000000003</v>
      </c>
      <c r="U7" s="17">
        <v>-29300.19</v>
      </c>
      <c r="V7" s="17">
        <v>-9429.4</v>
      </c>
      <c r="W7" s="17">
        <v>-247.28</v>
      </c>
      <c r="X7" s="17">
        <v>0</v>
      </c>
      <c r="Y7" s="17">
        <v>-266.72000000000003</v>
      </c>
      <c r="Z7" s="17">
        <v>0</v>
      </c>
      <c r="AA7" s="17">
        <v>-75967.28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-33.528941099999997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-33.528941099999997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-2882.97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-2882.97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-19.256139900000001</v>
      </c>
      <c r="C9" s="24">
        <f t="shared" si="0"/>
        <v>-1.0123914999999999</v>
      </c>
      <c r="D9" s="24">
        <f t="shared" si="0"/>
        <v>9.2031679000000004</v>
      </c>
      <c r="E9" s="24">
        <f t="shared" si="0"/>
        <v>0.9757570000000001</v>
      </c>
      <c r="F9" s="24">
        <f t="shared" si="0"/>
        <v>0.62104199999999998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-9.4686807999999996</v>
      </c>
      <c r="L9" s="20"/>
      <c r="M9" s="20"/>
      <c r="N9" s="20"/>
      <c r="O9" s="20"/>
      <c r="P9" s="20"/>
      <c r="Q9" s="6" t="s">
        <v>74</v>
      </c>
      <c r="R9" s="24">
        <v>-1655.73</v>
      </c>
      <c r="S9" s="24">
        <v>-87.05</v>
      </c>
      <c r="T9" s="24">
        <v>791.33</v>
      </c>
      <c r="U9" s="24">
        <v>83.9</v>
      </c>
      <c r="V9" s="24">
        <v>53.4</v>
      </c>
      <c r="W9" s="24">
        <v>0</v>
      </c>
      <c r="X9" s="24">
        <v>0</v>
      </c>
      <c r="Y9" s="24">
        <v>0</v>
      </c>
      <c r="Z9" s="24">
        <v>0</v>
      </c>
      <c r="AA9" s="24">
        <v>-814.16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450.75193469999999</v>
      </c>
      <c r="C10" s="22">
        <f t="shared" si="0"/>
        <v>4.9177455000000005</v>
      </c>
      <c r="D10" s="22">
        <f t="shared" si="0"/>
        <v>855.46093199999996</v>
      </c>
      <c r="E10" s="22">
        <f t="shared" si="0"/>
        <v>-2.5397593999999999</v>
      </c>
      <c r="F10" s="22">
        <f t="shared" si="0"/>
        <v>850.07321819999993</v>
      </c>
      <c r="G10" s="22">
        <f t="shared" si="0"/>
        <v>105.88894029999999</v>
      </c>
      <c r="H10" s="22">
        <f t="shared" si="0"/>
        <v>214.71480450000001</v>
      </c>
      <c r="I10" s="22">
        <f t="shared" si="0"/>
        <v>14.4308529</v>
      </c>
      <c r="J10" s="22">
        <f t="shared" si="0"/>
        <v>0</v>
      </c>
      <c r="K10" s="22">
        <f t="shared" si="0"/>
        <v>2493.6986686999999</v>
      </c>
      <c r="L10" s="25"/>
      <c r="M10" s="25"/>
      <c r="N10" s="25"/>
      <c r="O10" s="25"/>
      <c r="P10" s="17"/>
      <c r="Q10" s="21" t="s">
        <v>17</v>
      </c>
      <c r="R10" s="22">
        <v>38757.69</v>
      </c>
      <c r="S10" s="22">
        <v>422.85</v>
      </c>
      <c r="T10" s="22">
        <v>73556.399999999994</v>
      </c>
      <c r="U10" s="22">
        <v>-218.38</v>
      </c>
      <c r="V10" s="22">
        <v>73093.14</v>
      </c>
      <c r="W10" s="22">
        <v>9104.81</v>
      </c>
      <c r="X10" s="22">
        <v>18462.150000000001</v>
      </c>
      <c r="Y10" s="22">
        <v>1240.83</v>
      </c>
      <c r="Z10" s="22">
        <v>0</v>
      </c>
      <c r="AA10" s="22">
        <v>214419.49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-1.7391501999999999</v>
      </c>
      <c r="C11" s="24">
        <f t="shared" si="0"/>
        <v>3.4889999999999999E-3</v>
      </c>
      <c r="D11" s="24">
        <f t="shared" si="0"/>
        <v>-1.2091711000000001</v>
      </c>
      <c r="E11" s="24">
        <f t="shared" si="0"/>
        <v>-0.63057859999999999</v>
      </c>
      <c r="F11" s="24">
        <f t="shared" si="0"/>
        <v>1.9487228000000001</v>
      </c>
      <c r="G11" s="24">
        <f t="shared" si="0"/>
        <v>0</v>
      </c>
      <c r="H11" s="24">
        <f t="shared" si="0"/>
        <v>0</v>
      </c>
      <c r="I11" s="24">
        <f t="shared" si="0"/>
        <v>-1.1163637</v>
      </c>
      <c r="J11" s="24">
        <f t="shared" si="0"/>
        <v>0</v>
      </c>
      <c r="K11" s="24">
        <f t="shared" si="0"/>
        <v>-2.7429354999999997</v>
      </c>
      <c r="L11" s="24"/>
      <c r="M11" s="24"/>
      <c r="N11" s="24"/>
      <c r="O11" s="24"/>
      <c r="P11" s="17"/>
      <c r="Q11" s="21" t="s">
        <v>75</v>
      </c>
      <c r="R11" s="24">
        <v>-149.54</v>
      </c>
      <c r="S11" s="24">
        <v>0.3</v>
      </c>
      <c r="T11" s="24">
        <v>-103.97</v>
      </c>
      <c r="U11" s="24">
        <v>-54.22</v>
      </c>
      <c r="V11" s="24">
        <v>167.56</v>
      </c>
      <c r="W11" s="24">
        <v>0</v>
      </c>
      <c r="X11" s="24">
        <v>0</v>
      </c>
      <c r="Y11" s="24">
        <v>-95.99</v>
      </c>
      <c r="Z11" s="24">
        <v>0</v>
      </c>
      <c r="AA11" s="24">
        <v>-235.85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452.49108490000003</v>
      </c>
      <c r="C12" s="22">
        <f t="shared" si="0"/>
        <v>4.9142564999999996</v>
      </c>
      <c r="D12" s="22">
        <f t="shared" si="0"/>
        <v>856.67010309999989</v>
      </c>
      <c r="E12" s="22">
        <f t="shared" si="0"/>
        <v>-1.9091807999999999</v>
      </c>
      <c r="F12" s="22">
        <f t="shared" si="0"/>
        <v>848.1244954</v>
      </c>
      <c r="G12" s="22">
        <f t="shared" si="0"/>
        <v>105.88894029999999</v>
      </c>
      <c r="H12" s="22">
        <f t="shared" si="0"/>
        <v>214.71480450000001</v>
      </c>
      <c r="I12" s="22">
        <f t="shared" si="0"/>
        <v>15.547216599999999</v>
      </c>
      <c r="J12" s="22">
        <f t="shared" si="0"/>
        <v>0</v>
      </c>
      <c r="K12" s="22">
        <f t="shared" si="0"/>
        <v>2496.4417205</v>
      </c>
      <c r="L12" s="25"/>
      <c r="M12" s="25"/>
      <c r="N12" s="25"/>
      <c r="O12" s="25"/>
      <c r="P12" s="17"/>
      <c r="Q12" s="21" t="s">
        <v>19</v>
      </c>
      <c r="R12" s="22">
        <v>38907.230000000003</v>
      </c>
      <c r="S12" s="22">
        <v>422.55</v>
      </c>
      <c r="T12" s="22">
        <v>73660.37</v>
      </c>
      <c r="U12" s="22">
        <v>-164.16</v>
      </c>
      <c r="V12" s="22">
        <v>72925.58</v>
      </c>
      <c r="W12" s="22">
        <v>9104.81</v>
      </c>
      <c r="X12" s="22">
        <v>18462.150000000001</v>
      </c>
      <c r="Y12" s="22">
        <v>1336.82</v>
      </c>
      <c r="Z12" s="22">
        <v>0</v>
      </c>
      <c r="AA12" s="22">
        <v>214655.35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6.0592299999999995E-2</v>
      </c>
      <c r="D13" s="24">
        <f t="shared" si="0"/>
        <v>-24.683512</v>
      </c>
      <c r="E13" s="24">
        <f t="shared" si="0"/>
        <v>24.593495799999999</v>
      </c>
      <c r="F13" s="24">
        <f t="shared" si="0"/>
        <v>-6.0592299999999995E-2</v>
      </c>
      <c r="G13" s="24">
        <f t="shared" si="0"/>
        <v>0</v>
      </c>
      <c r="H13" s="24">
        <f t="shared" si="0"/>
        <v>-35.1134123</v>
      </c>
      <c r="I13" s="24">
        <f t="shared" si="0"/>
        <v>35.1134123</v>
      </c>
      <c r="J13" s="24">
        <f t="shared" si="0"/>
        <v>0</v>
      </c>
      <c r="K13" s="24">
        <f t="shared" si="0"/>
        <v>-9.0016200000000005E-2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5.21</v>
      </c>
      <c r="T13" s="24">
        <v>-2122.4</v>
      </c>
      <c r="U13" s="24">
        <v>2114.66</v>
      </c>
      <c r="V13" s="24">
        <v>-5.21</v>
      </c>
      <c r="W13" s="24">
        <v>0</v>
      </c>
      <c r="X13" s="24">
        <v>-3019.21</v>
      </c>
      <c r="Y13" s="24">
        <v>3019.21</v>
      </c>
      <c r="Z13" s="24">
        <v>0</v>
      </c>
      <c r="AA13" s="24">
        <v>-7.74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-428.32452639999997</v>
      </c>
      <c r="C14" s="25">
        <f t="shared" si="0"/>
        <v>17.664690700000001</v>
      </c>
      <c r="D14" s="25">
        <f t="shared" si="0"/>
        <v>-831.98659109999994</v>
      </c>
      <c r="E14" s="25">
        <f t="shared" si="0"/>
        <v>824.08679730000006</v>
      </c>
      <c r="F14" s="25">
        <f t="shared" si="0"/>
        <v>-230.17037669999999</v>
      </c>
      <c r="G14" s="25">
        <f t="shared" si="0"/>
        <v>-64.872140000000002</v>
      </c>
      <c r="H14" s="25">
        <f t="shared" si="0"/>
        <v>-179.60139219999999</v>
      </c>
      <c r="I14" s="25">
        <f t="shared" si="0"/>
        <v>320.26600959999996</v>
      </c>
      <c r="J14" s="25">
        <f t="shared" si="0"/>
        <v>15.7209688</v>
      </c>
      <c r="K14" s="25">
        <f t="shared" si="0"/>
        <v>-557.21655999999996</v>
      </c>
      <c r="L14" s="25"/>
      <c r="M14" s="25"/>
      <c r="N14" s="25"/>
      <c r="O14" s="25"/>
      <c r="P14" s="17"/>
      <c r="Q14" s="16" t="s">
        <v>21</v>
      </c>
      <c r="R14" s="25">
        <v>-36829.279999999999</v>
      </c>
      <c r="S14" s="25">
        <v>1518.89</v>
      </c>
      <c r="T14" s="25">
        <v>-71537.97</v>
      </c>
      <c r="U14" s="25">
        <v>70858.710000000006</v>
      </c>
      <c r="V14" s="25">
        <v>-19791.09</v>
      </c>
      <c r="W14" s="25">
        <v>-5578</v>
      </c>
      <c r="X14" s="25">
        <v>-15442.94</v>
      </c>
      <c r="Y14" s="25">
        <v>27537.919999999998</v>
      </c>
      <c r="Z14" s="25">
        <v>1351.76</v>
      </c>
      <c r="AA14" s="25">
        <v>-47912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-364.3432444</v>
      </c>
      <c r="C15" s="17">
        <f t="shared" si="0"/>
        <v>-10.924873099999999</v>
      </c>
      <c r="D15" s="17">
        <f t="shared" si="0"/>
        <v>0</v>
      </c>
      <c r="E15" s="17">
        <f t="shared" si="0"/>
        <v>-6.7444695999999995</v>
      </c>
      <c r="F15" s="17">
        <f t="shared" si="0"/>
        <v>-205.86891020000002</v>
      </c>
      <c r="G15" s="17">
        <f t="shared" si="0"/>
        <v>-64.527310499999999</v>
      </c>
      <c r="H15" s="17">
        <f t="shared" si="0"/>
        <v>-179.60139219999999</v>
      </c>
      <c r="I15" s="17">
        <f t="shared" si="0"/>
        <v>320.26600959999996</v>
      </c>
      <c r="J15" s="17">
        <f t="shared" si="0"/>
        <v>0</v>
      </c>
      <c r="K15" s="17">
        <f t="shared" si="0"/>
        <v>-511.74407409999998</v>
      </c>
      <c r="L15" s="17"/>
      <c r="M15" s="17"/>
      <c r="N15" s="17"/>
      <c r="O15" s="17"/>
      <c r="P15" s="17"/>
      <c r="Q15" s="6" t="s">
        <v>22</v>
      </c>
      <c r="R15" s="17">
        <v>-31327.88</v>
      </c>
      <c r="S15" s="17">
        <v>-939.37</v>
      </c>
      <c r="T15" s="17">
        <v>0</v>
      </c>
      <c r="U15" s="17">
        <v>-579.91999999999996</v>
      </c>
      <c r="V15" s="17">
        <v>-17701.54</v>
      </c>
      <c r="W15" s="17">
        <v>-5548.35</v>
      </c>
      <c r="X15" s="17">
        <v>-15442.94</v>
      </c>
      <c r="Y15" s="17">
        <v>27537.919999999998</v>
      </c>
      <c r="Z15" s="17">
        <v>0</v>
      </c>
      <c r="AA15" s="17">
        <v>-44002.07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-364.10459680000002</v>
      </c>
      <c r="C16" s="17">
        <f t="shared" si="0"/>
        <v>0</v>
      </c>
      <c r="D16" s="17">
        <f t="shared" si="0"/>
        <v>0</v>
      </c>
      <c r="E16" s="17">
        <f t="shared" si="0"/>
        <v>-2.6810638999999998</v>
      </c>
      <c r="F16" s="17">
        <f t="shared" si="0"/>
        <v>-175.20978789999998</v>
      </c>
      <c r="G16" s="17">
        <f t="shared" si="0"/>
        <v>-27.950960499999997</v>
      </c>
      <c r="H16" s="17">
        <f t="shared" si="0"/>
        <v>-179.60139219999999</v>
      </c>
      <c r="I16" s="17">
        <f t="shared" si="0"/>
        <v>294.15154239999998</v>
      </c>
      <c r="J16" s="17">
        <f t="shared" si="0"/>
        <v>0</v>
      </c>
      <c r="K16" s="17">
        <f t="shared" si="0"/>
        <v>-455.39614259999996</v>
      </c>
      <c r="L16" s="17"/>
      <c r="M16" s="17"/>
      <c r="N16" s="17"/>
      <c r="O16" s="17"/>
      <c r="P16" s="17"/>
      <c r="Q16" s="6" t="s">
        <v>23</v>
      </c>
      <c r="R16" s="17">
        <v>-31307.360000000001</v>
      </c>
      <c r="S16" s="17">
        <v>0</v>
      </c>
      <c r="T16" s="17">
        <v>0</v>
      </c>
      <c r="U16" s="17">
        <v>-230.53</v>
      </c>
      <c r="V16" s="17">
        <v>-15065.33</v>
      </c>
      <c r="W16" s="17">
        <v>-2403.35</v>
      </c>
      <c r="X16" s="17">
        <v>-15442.94</v>
      </c>
      <c r="Y16" s="17">
        <v>25292.48</v>
      </c>
      <c r="Z16" s="17">
        <v>0</v>
      </c>
      <c r="AA16" s="17">
        <v>-39157.019999999997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-0.23864759999999999</v>
      </c>
      <c r="C17" s="17">
        <f t="shared" si="0"/>
        <v>-10.924873099999999</v>
      </c>
      <c r="D17" s="17">
        <f t="shared" si="0"/>
        <v>0</v>
      </c>
      <c r="E17" s="17">
        <f t="shared" si="0"/>
        <v>-4.0634056999999997</v>
      </c>
      <c r="F17" s="17">
        <f t="shared" si="0"/>
        <v>-30.6591223</v>
      </c>
      <c r="G17" s="17">
        <f t="shared" si="0"/>
        <v>-36.576349999999998</v>
      </c>
      <c r="H17" s="17">
        <f t="shared" si="0"/>
        <v>0</v>
      </c>
      <c r="I17" s="17">
        <f t="shared" si="0"/>
        <v>26.1144672</v>
      </c>
      <c r="J17" s="17">
        <f t="shared" si="0"/>
        <v>0</v>
      </c>
      <c r="K17" s="17">
        <f t="shared" si="0"/>
        <v>-56.347931500000001</v>
      </c>
      <c r="L17" s="17"/>
      <c r="M17" s="17"/>
      <c r="N17" s="17"/>
      <c r="O17" s="17"/>
      <c r="P17" s="17"/>
      <c r="Q17" s="6" t="s">
        <v>24</v>
      </c>
      <c r="R17" s="17">
        <v>-20.52</v>
      </c>
      <c r="S17" s="17">
        <v>-939.37</v>
      </c>
      <c r="T17" s="17">
        <v>0</v>
      </c>
      <c r="U17" s="17">
        <v>-349.39</v>
      </c>
      <c r="V17" s="17">
        <v>-2636.21</v>
      </c>
      <c r="W17" s="17">
        <v>-3145</v>
      </c>
      <c r="X17" s="17">
        <v>0</v>
      </c>
      <c r="Y17" s="17">
        <v>2245.44</v>
      </c>
      <c r="Z17" s="17">
        <v>0</v>
      </c>
      <c r="AA17" s="17">
        <v>-4845.05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-2.6158195999999996</v>
      </c>
      <c r="C18" s="17">
        <f t="shared" si="0"/>
        <v>-0.59754940000000001</v>
      </c>
      <c r="D18" s="17">
        <f t="shared" si="0"/>
        <v>0</v>
      </c>
      <c r="E18" s="17">
        <f t="shared" si="0"/>
        <v>-0.6980326</v>
      </c>
      <c r="F18" s="17">
        <f t="shared" si="0"/>
        <v>-24.3014665</v>
      </c>
      <c r="G18" s="17">
        <f t="shared" si="0"/>
        <v>-0.34482949999999996</v>
      </c>
      <c r="H18" s="17">
        <f t="shared" si="0"/>
        <v>0</v>
      </c>
      <c r="I18" s="17">
        <f t="shared" si="0"/>
        <v>0</v>
      </c>
      <c r="J18" s="17">
        <f t="shared" si="0"/>
        <v>15.7209688</v>
      </c>
      <c r="K18" s="17">
        <f t="shared" si="0"/>
        <v>-12.8368451</v>
      </c>
      <c r="L18" s="17"/>
      <c r="M18" s="17"/>
      <c r="N18" s="17"/>
      <c r="O18" s="17"/>
      <c r="P18" s="17"/>
      <c r="Q18" s="6" t="s">
        <v>25</v>
      </c>
      <c r="R18" s="17">
        <v>-224.92</v>
      </c>
      <c r="S18" s="17">
        <v>-51.38</v>
      </c>
      <c r="T18" s="17">
        <v>0</v>
      </c>
      <c r="U18" s="17">
        <v>-60.02</v>
      </c>
      <c r="V18" s="17">
        <v>-2089.5500000000002</v>
      </c>
      <c r="W18" s="17">
        <v>-29.65</v>
      </c>
      <c r="X18" s="17">
        <v>0</v>
      </c>
      <c r="Y18" s="17">
        <v>0</v>
      </c>
      <c r="Z18" s="17">
        <v>1351.76</v>
      </c>
      <c r="AA18" s="17">
        <v>-1103.77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-837.78461129999994</v>
      </c>
      <c r="E19" s="17">
        <f t="shared" si="0"/>
        <v>839.00250489999996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1.2178936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-72036.509999999995</v>
      </c>
      <c r="U19" s="17">
        <v>72141.23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104.72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-46.753065200000002</v>
      </c>
      <c r="C20" s="17">
        <f t="shared" si="1"/>
        <v>41.5675971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-5.1854680999999996</v>
      </c>
      <c r="L20" s="17"/>
      <c r="M20" s="17"/>
      <c r="N20" s="17"/>
      <c r="O20" s="17"/>
      <c r="P20" s="17"/>
      <c r="Q20" s="6" t="s">
        <v>27</v>
      </c>
      <c r="R20" s="17">
        <v>-4020.04</v>
      </c>
      <c r="S20" s="17">
        <v>3574.17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-445.87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-12.474105399999999</v>
      </c>
      <c r="C21" s="17">
        <f t="shared" si="1"/>
        <v>-15.159937599999999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-27.634042999999998</v>
      </c>
      <c r="L21" s="17"/>
      <c r="M21" s="17"/>
      <c r="N21" s="17"/>
      <c r="O21" s="17"/>
      <c r="P21" s="17"/>
      <c r="Q21" s="6" t="s">
        <v>28</v>
      </c>
      <c r="R21" s="17">
        <v>-1072.58</v>
      </c>
      <c r="S21" s="17">
        <v>-1303.52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-2376.1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-2.1382918000000002</v>
      </c>
      <c r="C22" s="17">
        <f t="shared" si="1"/>
        <v>2.7794536999999999</v>
      </c>
      <c r="D22" s="17">
        <f t="shared" si="1"/>
        <v>0</v>
      </c>
      <c r="E22" s="17">
        <f t="shared" si="1"/>
        <v>-1.1020588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-0.4608969</v>
      </c>
      <c r="L22" s="17"/>
      <c r="M22" s="17"/>
      <c r="N22" s="17"/>
      <c r="O22" s="17"/>
      <c r="P22" s="17"/>
      <c r="Q22" s="6" t="s">
        <v>29</v>
      </c>
      <c r="R22" s="17">
        <v>-183.86</v>
      </c>
      <c r="S22" s="17">
        <v>238.99</v>
      </c>
      <c r="T22" s="17">
        <v>0</v>
      </c>
      <c r="U22" s="17">
        <v>-94.76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-39.630000000000003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5.7980201999999998</v>
      </c>
      <c r="E23" s="28">
        <f t="shared" si="1"/>
        <v>-6.3711466000000003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-0.57301010000000008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498.54</v>
      </c>
      <c r="U23" s="28">
        <v>-547.82000000000005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-49.27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2.0934000000000001E-2</v>
      </c>
      <c r="C24" s="25">
        <f t="shared" si="1"/>
        <v>9.0408130999999994</v>
      </c>
      <c r="D24" s="25">
        <f t="shared" si="1"/>
        <v>0</v>
      </c>
      <c r="E24" s="25">
        <f t="shared" si="1"/>
        <v>54.013092700000001</v>
      </c>
      <c r="F24" s="25">
        <f t="shared" si="1"/>
        <v>53.219112600000003</v>
      </c>
      <c r="G24" s="25">
        <f t="shared" si="1"/>
        <v>0</v>
      </c>
      <c r="H24" s="25">
        <f t="shared" si="1"/>
        <v>0</v>
      </c>
      <c r="I24" s="25">
        <f t="shared" si="1"/>
        <v>26.988810599999997</v>
      </c>
      <c r="J24" s="25">
        <f t="shared" si="1"/>
        <v>1.8554501999999999</v>
      </c>
      <c r="K24" s="25">
        <f t="shared" si="1"/>
        <v>145.1383295</v>
      </c>
      <c r="L24" s="25"/>
      <c r="M24" s="25"/>
      <c r="N24" s="25"/>
      <c r="O24" s="25"/>
      <c r="P24" s="17"/>
      <c r="Q24" s="16" t="s">
        <v>31</v>
      </c>
      <c r="R24" s="25">
        <v>1.8</v>
      </c>
      <c r="S24" s="25">
        <v>777.37</v>
      </c>
      <c r="T24" s="25">
        <v>0</v>
      </c>
      <c r="U24" s="25">
        <v>4644.29</v>
      </c>
      <c r="V24" s="25">
        <v>4576.0200000000004</v>
      </c>
      <c r="W24" s="25">
        <v>0</v>
      </c>
      <c r="X24" s="25">
        <v>0</v>
      </c>
      <c r="Y24" s="25">
        <v>2320.62</v>
      </c>
      <c r="Z24" s="25">
        <v>159.54</v>
      </c>
      <c r="AA24" s="25">
        <v>12479.65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17.8496077</v>
      </c>
      <c r="J25" s="17">
        <f t="shared" si="1"/>
        <v>0</v>
      </c>
      <c r="K25" s="17">
        <f t="shared" si="1"/>
        <v>17.8496077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1534.79</v>
      </c>
      <c r="Z25" s="17">
        <v>0</v>
      </c>
      <c r="AA25" s="17">
        <v>1534.79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7.8200119999999993</v>
      </c>
      <c r="F26" s="17">
        <f t="shared" si="1"/>
        <v>45.9999064</v>
      </c>
      <c r="G26" s="17">
        <f t="shared" si="1"/>
        <v>0</v>
      </c>
      <c r="H26" s="17">
        <f t="shared" si="1"/>
        <v>0</v>
      </c>
      <c r="I26" s="17">
        <f t="shared" si="1"/>
        <v>0.56975370000000003</v>
      </c>
      <c r="J26" s="17">
        <f t="shared" si="1"/>
        <v>0</v>
      </c>
      <c r="K26" s="17">
        <f t="shared" si="1"/>
        <v>54.389672099999999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672.4</v>
      </c>
      <c r="V26" s="17">
        <v>3955.28</v>
      </c>
      <c r="W26" s="17">
        <v>0</v>
      </c>
      <c r="X26" s="17">
        <v>0</v>
      </c>
      <c r="Y26" s="17">
        <v>48.99</v>
      </c>
      <c r="Z26" s="17">
        <v>0</v>
      </c>
      <c r="AA26" s="17">
        <v>4676.67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46.193196999999998</v>
      </c>
      <c r="F27" s="17">
        <f t="shared" si="1"/>
        <v>1.1511374000000001</v>
      </c>
      <c r="G27" s="17">
        <f t="shared" si="1"/>
        <v>0</v>
      </c>
      <c r="H27" s="17">
        <f t="shared" si="1"/>
        <v>0</v>
      </c>
      <c r="I27" s="17">
        <f t="shared" si="1"/>
        <v>4.6809586999999997</v>
      </c>
      <c r="J27" s="17">
        <f t="shared" si="1"/>
        <v>1.8554501999999999</v>
      </c>
      <c r="K27" s="17">
        <f t="shared" si="1"/>
        <v>53.880743299999999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3971.9</v>
      </c>
      <c r="V27" s="17">
        <v>98.98</v>
      </c>
      <c r="W27" s="17">
        <v>0</v>
      </c>
      <c r="X27" s="17">
        <v>0</v>
      </c>
      <c r="Y27" s="17">
        <v>402.49</v>
      </c>
      <c r="Z27" s="17">
        <v>159.54</v>
      </c>
      <c r="AA27" s="17">
        <v>4632.91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2.0934000000000001E-2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6.0010800000000003E-2</v>
      </c>
      <c r="G28" s="17">
        <f t="shared" si="1"/>
        <v>0</v>
      </c>
      <c r="H28" s="17">
        <f t="shared" si="1"/>
        <v>0</v>
      </c>
      <c r="I28" s="17">
        <f t="shared" si="1"/>
        <v>0.79595719999999992</v>
      </c>
      <c r="J28" s="17">
        <f t="shared" si="1"/>
        <v>0</v>
      </c>
      <c r="K28" s="17">
        <f t="shared" si="1"/>
        <v>0.87690200000000007</v>
      </c>
      <c r="L28" s="17"/>
      <c r="M28" s="17"/>
      <c r="N28" s="17"/>
      <c r="O28" s="17"/>
      <c r="P28" s="17"/>
      <c r="Q28" s="6" t="s">
        <v>33</v>
      </c>
      <c r="R28" s="17">
        <v>1.8</v>
      </c>
      <c r="S28" s="17">
        <v>0</v>
      </c>
      <c r="T28" s="17">
        <v>0</v>
      </c>
      <c r="U28" s="17">
        <v>0</v>
      </c>
      <c r="V28" s="17">
        <v>5.16</v>
      </c>
      <c r="W28" s="17">
        <v>0</v>
      </c>
      <c r="X28" s="17">
        <v>0</v>
      </c>
      <c r="Y28" s="17">
        <v>68.44</v>
      </c>
      <c r="Z28" s="17">
        <v>0</v>
      </c>
      <c r="AA28" s="17">
        <v>75.400000000000006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4.3946281000000003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7.7455800000000005E-2</v>
      </c>
      <c r="J29" s="17">
        <f t="shared" si="1"/>
        <v>0</v>
      </c>
      <c r="K29" s="17">
        <f t="shared" si="1"/>
        <v>4.4719675999999993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377.87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6.66</v>
      </c>
      <c r="Z29" s="17">
        <v>0</v>
      </c>
      <c r="AA29" s="17">
        <v>384.52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4.6463013000000002</v>
      </c>
      <c r="D30" s="17">
        <f t="shared" si="1"/>
        <v>0</v>
      </c>
      <c r="E30" s="17">
        <f t="shared" si="1"/>
        <v>0</v>
      </c>
      <c r="F30" s="17">
        <f t="shared" si="1"/>
        <v>0.36297230000000003</v>
      </c>
      <c r="G30" s="17">
        <f t="shared" si="1"/>
        <v>0</v>
      </c>
      <c r="H30" s="17">
        <f t="shared" si="1"/>
        <v>0</v>
      </c>
      <c r="I30" s="17">
        <f t="shared" si="1"/>
        <v>0.43833469999999997</v>
      </c>
      <c r="J30" s="17">
        <f t="shared" si="1"/>
        <v>0</v>
      </c>
      <c r="K30" s="17">
        <f t="shared" si="1"/>
        <v>5.4474919999999996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399.51</v>
      </c>
      <c r="T30" s="17">
        <v>0</v>
      </c>
      <c r="U30" s="17">
        <v>0</v>
      </c>
      <c r="V30" s="17">
        <v>31.21</v>
      </c>
      <c r="W30" s="17">
        <v>0</v>
      </c>
      <c r="X30" s="17">
        <v>0</v>
      </c>
      <c r="Y30" s="17">
        <v>37.69</v>
      </c>
      <c r="Z30" s="17">
        <v>0</v>
      </c>
      <c r="AA30" s="17">
        <v>468.4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1.0256497</v>
      </c>
      <c r="J32" s="17">
        <f t="shared" si="1"/>
        <v>0</v>
      </c>
      <c r="K32" s="17">
        <f t="shared" si="1"/>
        <v>1.0256497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88.19</v>
      </c>
      <c r="Z32" s="17">
        <v>0</v>
      </c>
      <c r="AA32" s="17">
        <v>88.19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5.6450857000000001</v>
      </c>
      <c r="G33" s="17">
        <f t="shared" si="1"/>
        <v>0</v>
      </c>
      <c r="H33" s="17">
        <f t="shared" si="1"/>
        <v>0</v>
      </c>
      <c r="I33" s="17">
        <f t="shared" si="1"/>
        <v>1.5510931000000001</v>
      </c>
      <c r="J33" s="17">
        <f t="shared" si="1"/>
        <v>0</v>
      </c>
      <c r="K33" s="17">
        <f t="shared" si="1"/>
        <v>7.1961787999999993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485.39</v>
      </c>
      <c r="W33" s="17">
        <v>0</v>
      </c>
      <c r="X33" s="17">
        <v>0</v>
      </c>
      <c r="Y33" s="17">
        <v>133.37</v>
      </c>
      <c r="Z33" s="17">
        <v>0</v>
      </c>
      <c r="AA33" s="17">
        <v>618.76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2.5004499999999998</v>
      </c>
      <c r="D34" s="25">
        <f t="shared" si="1"/>
        <v>0</v>
      </c>
      <c r="E34" s="25">
        <f t="shared" si="1"/>
        <v>0</v>
      </c>
      <c r="F34" s="25">
        <f t="shared" si="1"/>
        <v>7.4733217000000005</v>
      </c>
      <c r="G34" s="25">
        <f t="shared" si="1"/>
        <v>0</v>
      </c>
      <c r="H34" s="25">
        <f t="shared" si="1"/>
        <v>0</v>
      </c>
      <c r="I34" s="25">
        <f t="shared" si="1"/>
        <v>27.666606999999999</v>
      </c>
      <c r="J34" s="25">
        <f t="shared" si="1"/>
        <v>0</v>
      </c>
      <c r="K34" s="25">
        <f t="shared" si="1"/>
        <v>37.640378699999999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215</v>
      </c>
      <c r="T34" s="25">
        <v>0</v>
      </c>
      <c r="U34" s="25">
        <v>0</v>
      </c>
      <c r="V34" s="25">
        <v>642.59</v>
      </c>
      <c r="W34" s="25">
        <v>0</v>
      </c>
      <c r="X34" s="25">
        <v>0</v>
      </c>
      <c r="Y34" s="25">
        <v>2378.9</v>
      </c>
      <c r="Z34" s="25">
        <v>0</v>
      </c>
      <c r="AA34" s="25">
        <v>3236.49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24.145508199999998</v>
      </c>
      <c r="C35" s="31">
        <f t="shared" si="1"/>
        <v>11.0982764</v>
      </c>
      <c r="D35" s="31">
        <f t="shared" si="1"/>
        <v>0</v>
      </c>
      <c r="E35" s="31">
        <f t="shared" si="1"/>
        <v>792.75790330000007</v>
      </c>
      <c r="F35" s="31">
        <f t="shared" si="1"/>
        <v>557.20120840000004</v>
      </c>
      <c r="G35" s="31">
        <f t="shared" si="1"/>
        <v>41.0168003</v>
      </c>
      <c r="H35" s="31">
        <f t="shared" si="1"/>
        <v>0</v>
      </c>
      <c r="I35" s="31">
        <f t="shared" si="1"/>
        <v>316.2713372</v>
      </c>
      <c r="J35" s="31">
        <f t="shared" si="1"/>
        <v>13.8655186</v>
      </c>
      <c r="K35" s="31">
        <f t="shared" si="1"/>
        <v>1756.3564360999999</v>
      </c>
      <c r="L35" s="39"/>
      <c r="M35" s="39"/>
      <c r="N35" s="39"/>
      <c r="O35" s="39"/>
      <c r="P35" s="17"/>
      <c r="Q35" s="30" t="s">
        <v>36</v>
      </c>
      <c r="R35" s="31">
        <v>2076.14</v>
      </c>
      <c r="S35" s="31">
        <v>954.28</v>
      </c>
      <c r="T35" s="31">
        <v>0</v>
      </c>
      <c r="U35" s="31">
        <v>68164.91</v>
      </c>
      <c r="V35" s="31">
        <v>47910.68</v>
      </c>
      <c r="W35" s="31">
        <v>3526.81</v>
      </c>
      <c r="X35" s="31">
        <v>0</v>
      </c>
      <c r="Y35" s="31">
        <v>27194.44</v>
      </c>
      <c r="Z35" s="31">
        <v>1192.22</v>
      </c>
      <c r="AA35" s="31">
        <v>151019.47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18.086976</v>
      </c>
      <c r="C36" s="25">
        <f t="shared" si="1"/>
        <v>6.9031027999999992</v>
      </c>
      <c r="D36" s="25">
        <f t="shared" si="1"/>
        <v>0</v>
      </c>
      <c r="E36" s="25">
        <f t="shared" si="1"/>
        <v>26.008401600000003</v>
      </c>
      <c r="F36" s="25">
        <f t="shared" si="1"/>
        <v>105.01482949999999</v>
      </c>
      <c r="G36" s="25">
        <f t="shared" si="1"/>
        <v>6.6952747000000006</v>
      </c>
      <c r="H36" s="25">
        <f t="shared" si="1"/>
        <v>0</v>
      </c>
      <c r="I36" s="25">
        <f t="shared" si="1"/>
        <v>96.980825500000009</v>
      </c>
      <c r="J36" s="25">
        <f t="shared" si="1"/>
        <v>8.5999198000000003</v>
      </c>
      <c r="K36" s="25">
        <f t="shared" si="1"/>
        <v>268.28932989999998</v>
      </c>
      <c r="L36" s="25"/>
      <c r="M36" s="25"/>
      <c r="N36" s="25"/>
      <c r="O36" s="25"/>
      <c r="P36" s="17"/>
      <c r="Q36" s="16" t="s">
        <v>37</v>
      </c>
      <c r="R36" s="25">
        <v>1555.2</v>
      </c>
      <c r="S36" s="25">
        <v>593.55999999999995</v>
      </c>
      <c r="T36" s="25">
        <v>0</v>
      </c>
      <c r="U36" s="25">
        <v>2236.3200000000002</v>
      </c>
      <c r="V36" s="25">
        <v>9029.65</v>
      </c>
      <c r="W36" s="25">
        <v>575.69000000000005</v>
      </c>
      <c r="X36" s="25">
        <v>0</v>
      </c>
      <c r="Y36" s="25">
        <v>8338.85</v>
      </c>
      <c r="Z36" s="25">
        <v>739.46</v>
      </c>
      <c r="AA36" s="25">
        <v>23068.73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0.86073630000000001</v>
      </c>
      <c r="D37" s="17">
        <f t="shared" si="1"/>
        <v>0</v>
      </c>
      <c r="E37" s="17">
        <f t="shared" si="1"/>
        <v>16.3751563</v>
      </c>
      <c r="F37" s="17">
        <f t="shared" si="1"/>
        <v>1.5002700000000001E-2</v>
      </c>
      <c r="G37" s="17">
        <f t="shared" si="1"/>
        <v>6.6952747000000006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23.946286300000001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74.010000000000005</v>
      </c>
      <c r="T37" s="17">
        <v>0</v>
      </c>
      <c r="U37" s="17">
        <v>1408.01</v>
      </c>
      <c r="V37" s="17">
        <v>1.29</v>
      </c>
      <c r="W37" s="17">
        <v>575.69000000000005</v>
      </c>
      <c r="X37" s="17">
        <v>0</v>
      </c>
      <c r="Y37" s="17">
        <v>0</v>
      </c>
      <c r="Z37" s="17">
        <v>0</v>
      </c>
      <c r="AA37" s="17">
        <v>2059.0100000000002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0.43996289999999999</v>
      </c>
      <c r="C38" s="17">
        <f t="shared" si="1"/>
        <v>6.0422501999999998</v>
      </c>
      <c r="D38" s="17">
        <f t="shared" si="1"/>
        <v>0</v>
      </c>
      <c r="E38" s="17">
        <f t="shared" si="1"/>
        <v>0.2346934</v>
      </c>
      <c r="F38" s="17">
        <f t="shared" si="1"/>
        <v>5.3382863</v>
      </c>
      <c r="G38" s="17">
        <f t="shared" si="1"/>
        <v>0</v>
      </c>
      <c r="H38" s="17">
        <f t="shared" si="1"/>
        <v>0</v>
      </c>
      <c r="I38" s="17">
        <f t="shared" si="1"/>
        <v>3.7984743000000001</v>
      </c>
      <c r="J38" s="17">
        <f t="shared" si="1"/>
        <v>0</v>
      </c>
      <c r="K38" s="17">
        <f t="shared" si="1"/>
        <v>15.853667100000001</v>
      </c>
      <c r="L38" s="17"/>
      <c r="M38" s="17"/>
      <c r="N38" s="17"/>
      <c r="O38" s="17"/>
      <c r="P38" s="17"/>
      <c r="Q38" s="6" t="s">
        <v>39</v>
      </c>
      <c r="R38" s="17">
        <v>37.83</v>
      </c>
      <c r="S38" s="17">
        <v>519.54</v>
      </c>
      <c r="T38" s="17">
        <v>0</v>
      </c>
      <c r="U38" s="17">
        <v>20.18</v>
      </c>
      <c r="V38" s="17">
        <v>459.01</v>
      </c>
      <c r="W38" s="17">
        <v>0</v>
      </c>
      <c r="X38" s="17">
        <v>0</v>
      </c>
      <c r="Y38" s="17">
        <v>326.61</v>
      </c>
      <c r="Z38" s="17">
        <v>0</v>
      </c>
      <c r="AA38" s="17">
        <v>1363.17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0.147701</v>
      </c>
      <c r="C39" s="17">
        <f t="shared" si="1"/>
        <v>0</v>
      </c>
      <c r="D39" s="17">
        <f t="shared" si="1"/>
        <v>0</v>
      </c>
      <c r="E39" s="17">
        <f t="shared" si="1"/>
        <v>1.3490799999999999E-2</v>
      </c>
      <c r="F39" s="17">
        <f t="shared" si="1"/>
        <v>2.1795782999999997</v>
      </c>
      <c r="G39" s="17">
        <f t="shared" si="1"/>
        <v>0</v>
      </c>
      <c r="H39" s="17">
        <f t="shared" si="1"/>
        <v>0</v>
      </c>
      <c r="I39" s="17">
        <f t="shared" si="1"/>
        <v>4.4300996000000001</v>
      </c>
      <c r="J39" s="17">
        <f t="shared" si="1"/>
        <v>0</v>
      </c>
      <c r="K39" s="17">
        <f t="shared" si="1"/>
        <v>6.7709860000000006</v>
      </c>
      <c r="L39" s="17"/>
      <c r="M39" s="17"/>
      <c r="N39" s="17"/>
      <c r="O39" s="17"/>
      <c r="P39" s="17"/>
      <c r="Q39" s="6" t="s">
        <v>40</v>
      </c>
      <c r="R39" s="17">
        <v>12.7</v>
      </c>
      <c r="S39" s="17">
        <v>0</v>
      </c>
      <c r="T39" s="17">
        <v>0</v>
      </c>
      <c r="U39" s="17">
        <v>1.1599999999999999</v>
      </c>
      <c r="V39" s="17">
        <v>187.41</v>
      </c>
      <c r="W39" s="17">
        <v>0</v>
      </c>
      <c r="X39" s="17">
        <v>0</v>
      </c>
      <c r="Y39" s="17">
        <v>380.92</v>
      </c>
      <c r="Z39" s="17">
        <v>0</v>
      </c>
      <c r="AA39" s="17">
        <v>582.20000000000005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10.320229400000001</v>
      </c>
      <c r="C40" s="17">
        <f t="shared" si="1"/>
        <v>0</v>
      </c>
      <c r="D40" s="17">
        <f t="shared" si="1"/>
        <v>0</v>
      </c>
      <c r="E40" s="17">
        <f t="shared" si="1"/>
        <v>1.8287012</v>
      </c>
      <c r="F40" s="17">
        <f t="shared" si="1"/>
        <v>11.1251417</v>
      </c>
      <c r="G40" s="17">
        <f t="shared" si="1"/>
        <v>0</v>
      </c>
      <c r="H40" s="17">
        <f t="shared" si="1"/>
        <v>0</v>
      </c>
      <c r="I40" s="17">
        <f t="shared" si="1"/>
        <v>6.7257452999999989</v>
      </c>
      <c r="J40" s="17">
        <f t="shared" si="1"/>
        <v>0</v>
      </c>
      <c r="K40" s="17">
        <f t="shared" si="1"/>
        <v>29.9998176</v>
      </c>
      <c r="L40" s="17"/>
      <c r="M40" s="17"/>
      <c r="N40" s="17"/>
      <c r="O40" s="17"/>
      <c r="P40" s="17"/>
      <c r="Q40" s="6" t="s">
        <v>41</v>
      </c>
      <c r="R40" s="17">
        <v>887.38</v>
      </c>
      <c r="S40" s="17">
        <v>0</v>
      </c>
      <c r="T40" s="17">
        <v>0</v>
      </c>
      <c r="U40" s="17">
        <v>157.24</v>
      </c>
      <c r="V40" s="17">
        <v>956.59</v>
      </c>
      <c r="W40" s="17">
        <v>0</v>
      </c>
      <c r="X40" s="17">
        <v>0</v>
      </c>
      <c r="Y40" s="17">
        <v>578.30999999999995</v>
      </c>
      <c r="Z40" s="17">
        <v>0</v>
      </c>
      <c r="AA40" s="17">
        <v>2579.52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0.61836710000000006</v>
      </c>
      <c r="C41" s="17">
        <f t="shared" si="1"/>
        <v>0</v>
      </c>
      <c r="D41" s="17">
        <f t="shared" si="1"/>
        <v>0</v>
      </c>
      <c r="E41" s="17">
        <f t="shared" si="1"/>
        <v>1.5436498999999999</v>
      </c>
      <c r="F41" s="17">
        <f t="shared" si="1"/>
        <v>21.675761399999999</v>
      </c>
      <c r="G41" s="17">
        <f t="shared" si="1"/>
        <v>0</v>
      </c>
      <c r="H41" s="17">
        <f t="shared" si="1"/>
        <v>0</v>
      </c>
      <c r="I41" s="17">
        <f t="shared" si="1"/>
        <v>16.5252996</v>
      </c>
      <c r="J41" s="17">
        <f t="shared" si="1"/>
        <v>3.7783544</v>
      </c>
      <c r="K41" s="17">
        <f t="shared" si="1"/>
        <v>44.141432399999999</v>
      </c>
      <c r="L41" s="17"/>
      <c r="M41" s="17"/>
      <c r="N41" s="17"/>
      <c r="O41" s="17"/>
      <c r="P41" s="17"/>
      <c r="Q41" s="6" t="s">
        <v>42</v>
      </c>
      <c r="R41" s="17">
        <v>53.17</v>
      </c>
      <c r="S41" s="17">
        <v>0</v>
      </c>
      <c r="T41" s="17">
        <v>0</v>
      </c>
      <c r="U41" s="17">
        <v>132.72999999999999</v>
      </c>
      <c r="V41" s="17">
        <v>1863.78</v>
      </c>
      <c r="W41" s="17">
        <v>0</v>
      </c>
      <c r="X41" s="17">
        <v>0</v>
      </c>
      <c r="Y41" s="17">
        <v>1420.92</v>
      </c>
      <c r="Z41" s="17">
        <v>324.88</v>
      </c>
      <c r="AA41" s="17">
        <v>3795.48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9.362150000000001E-2</v>
      </c>
      <c r="C42" s="17">
        <f t="shared" si="1"/>
        <v>0</v>
      </c>
      <c r="D42" s="17">
        <f t="shared" si="1"/>
        <v>0</v>
      </c>
      <c r="E42" s="17">
        <f t="shared" si="1"/>
        <v>4.3030999999999998E-3</v>
      </c>
      <c r="F42" s="17">
        <f t="shared" si="1"/>
        <v>6.1942542999999999</v>
      </c>
      <c r="G42" s="17">
        <f t="shared" si="1"/>
        <v>0</v>
      </c>
      <c r="H42" s="17">
        <f t="shared" si="1"/>
        <v>0</v>
      </c>
      <c r="I42" s="17">
        <f t="shared" si="1"/>
        <v>7.0638293999999995</v>
      </c>
      <c r="J42" s="17">
        <f t="shared" si="1"/>
        <v>0</v>
      </c>
      <c r="K42" s="17">
        <f t="shared" si="1"/>
        <v>13.356008300000001</v>
      </c>
      <c r="L42" s="17"/>
      <c r="M42" s="17"/>
      <c r="N42" s="17"/>
      <c r="O42" s="17"/>
      <c r="P42" s="17"/>
      <c r="Q42" s="6" t="s">
        <v>43</v>
      </c>
      <c r="R42" s="17">
        <v>8.0500000000000007</v>
      </c>
      <c r="S42" s="17">
        <v>0</v>
      </c>
      <c r="T42" s="17">
        <v>0</v>
      </c>
      <c r="U42" s="17">
        <v>0.37</v>
      </c>
      <c r="V42" s="17">
        <v>532.61</v>
      </c>
      <c r="W42" s="17">
        <v>0</v>
      </c>
      <c r="X42" s="17">
        <v>0</v>
      </c>
      <c r="Y42" s="17">
        <v>607.38</v>
      </c>
      <c r="Z42" s="17">
        <v>0</v>
      </c>
      <c r="AA42" s="17">
        <v>1148.4100000000001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4.3961399999999998E-2</v>
      </c>
      <c r="C43" s="17">
        <f t="shared" si="1"/>
        <v>0</v>
      </c>
      <c r="D43" s="17">
        <f t="shared" si="1"/>
        <v>0</v>
      </c>
      <c r="E43" s="17">
        <f t="shared" si="1"/>
        <v>9.8855000000000002E-3</v>
      </c>
      <c r="F43" s="17">
        <f t="shared" si="1"/>
        <v>2.8116687999999996</v>
      </c>
      <c r="G43" s="17">
        <f t="shared" si="1"/>
        <v>0</v>
      </c>
      <c r="H43" s="17">
        <f t="shared" si="1"/>
        <v>0</v>
      </c>
      <c r="I43" s="17">
        <f t="shared" si="1"/>
        <v>6.1714594999999992</v>
      </c>
      <c r="J43" s="17">
        <f t="shared" si="1"/>
        <v>0</v>
      </c>
      <c r="K43" s="17">
        <f t="shared" si="1"/>
        <v>9.0370914999999989</v>
      </c>
      <c r="L43" s="17"/>
      <c r="M43" s="17"/>
      <c r="N43" s="17"/>
      <c r="O43" s="17"/>
      <c r="P43" s="17"/>
      <c r="Q43" s="6" t="s">
        <v>44</v>
      </c>
      <c r="R43" s="17">
        <v>3.78</v>
      </c>
      <c r="S43" s="17">
        <v>0</v>
      </c>
      <c r="T43" s="17">
        <v>0</v>
      </c>
      <c r="U43" s="17">
        <v>0.85</v>
      </c>
      <c r="V43" s="17">
        <v>241.76</v>
      </c>
      <c r="W43" s="17">
        <v>0</v>
      </c>
      <c r="X43" s="17">
        <v>0</v>
      </c>
      <c r="Y43" s="17">
        <v>530.65</v>
      </c>
      <c r="Z43" s="17">
        <v>0</v>
      </c>
      <c r="AA43" s="17">
        <v>777.05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0.49311199999999999</v>
      </c>
      <c r="C44" s="17">
        <f t="shared" si="2"/>
        <v>0</v>
      </c>
      <c r="D44" s="17">
        <f t="shared" si="2"/>
        <v>0</v>
      </c>
      <c r="E44" s="17">
        <f t="shared" si="2"/>
        <v>0.38693010000000005</v>
      </c>
      <c r="F44" s="17">
        <f t="shared" si="2"/>
        <v>8.4803633999999999</v>
      </c>
      <c r="G44" s="17">
        <f t="shared" si="2"/>
        <v>0</v>
      </c>
      <c r="H44" s="17">
        <f t="shared" si="2"/>
        <v>0</v>
      </c>
      <c r="I44" s="17">
        <f t="shared" si="2"/>
        <v>5.0673072999999995</v>
      </c>
      <c r="J44" s="17">
        <f t="shared" si="2"/>
        <v>0</v>
      </c>
      <c r="K44" s="17">
        <f t="shared" si="2"/>
        <v>14.4274802</v>
      </c>
      <c r="L44" s="17"/>
      <c r="M44" s="17"/>
      <c r="N44" s="17"/>
      <c r="O44" s="17"/>
      <c r="P44" s="17"/>
      <c r="Q44" s="6" t="s">
        <v>45</v>
      </c>
      <c r="R44" s="17">
        <v>42.4</v>
      </c>
      <c r="S44" s="17">
        <v>0</v>
      </c>
      <c r="T44" s="17">
        <v>0</v>
      </c>
      <c r="U44" s="17">
        <v>33.270000000000003</v>
      </c>
      <c r="V44" s="17">
        <v>729.18</v>
      </c>
      <c r="W44" s="17">
        <v>0</v>
      </c>
      <c r="X44" s="17">
        <v>0</v>
      </c>
      <c r="Y44" s="17">
        <v>435.71</v>
      </c>
      <c r="Z44" s="17">
        <v>0</v>
      </c>
      <c r="AA44" s="17">
        <v>1240.54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0.45484929999999996</v>
      </c>
      <c r="C45" s="17">
        <f t="shared" si="2"/>
        <v>0</v>
      </c>
      <c r="D45" s="17">
        <f t="shared" si="2"/>
        <v>0</v>
      </c>
      <c r="E45" s="17">
        <f t="shared" si="2"/>
        <v>1.4561922999999999</v>
      </c>
      <c r="F45" s="17">
        <f t="shared" si="2"/>
        <v>21.095773300000001</v>
      </c>
      <c r="G45" s="17">
        <f t="shared" si="2"/>
        <v>0</v>
      </c>
      <c r="H45" s="17">
        <f t="shared" si="2"/>
        <v>0</v>
      </c>
      <c r="I45" s="17">
        <f t="shared" si="2"/>
        <v>11.0826922</v>
      </c>
      <c r="J45" s="17">
        <f t="shared" si="2"/>
        <v>8.1410000000000011E-4</v>
      </c>
      <c r="K45" s="17">
        <f t="shared" si="2"/>
        <v>34.090321199999998</v>
      </c>
      <c r="L45" s="17"/>
      <c r="M45" s="17"/>
      <c r="N45" s="17"/>
      <c r="O45" s="17"/>
      <c r="P45" s="17"/>
      <c r="Q45" s="6" t="s">
        <v>46</v>
      </c>
      <c r="R45" s="17">
        <v>39.11</v>
      </c>
      <c r="S45" s="17">
        <v>0</v>
      </c>
      <c r="T45" s="17">
        <v>0</v>
      </c>
      <c r="U45" s="17">
        <v>125.21</v>
      </c>
      <c r="V45" s="17">
        <v>1813.91</v>
      </c>
      <c r="W45" s="17">
        <v>0</v>
      </c>
      <c r="X45" s="17">
        <v>0</v>
      </c>
      <c r="Y45" s="17">
        <v>952.94</v>
      </c>
      <c r="Z45" s="17">
        <v>7.0000000000000007E-2</v>
      </c>
      <c r="AA45" s="17">
        <v>2931.24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0.5392830999999999</v>
      </c>
      <c r="C46" s="17">
        <f t="shared" si="2"/>
        <v>0</v>
      </c>
      <c r="D46" s="17">
        <f t="shared" si="2"/>
        <v>0</v>
      </c>
      <c r="E46" s="17">
        <f t="shared" si="2"/>
        <v>0.47334100000000001</v>
      </c>
      <c r="F46" s="17">
        <f t="shared" si="2"/>
        <v>4.7571352000000005</v>
      </c>
      <c r="G46" s="17">
        <f t="shared" si="2"/>
        <v>0</v>
      </c>
      <c r="H46" s="17">
        <f t="shared" si="2"/>
        <v>0</v>
      </c>
      <c r="I46" s="17">
        <f t="shared" si="2"/>
        <v>2.8937765999999998</v>
      </c>
      <c r="J46" s="17">
        <f t="shared" si="2"/>
        <v>0</v>
      </c>
      <c r="K46" s="17">
        <f t="shared" si="2"/>
        <v>8.6635358999999994</v>
      </c>
      <c r="L46" s="17"/>
      <c r="M46" s="17"/>
      <c r="N46" s="17"/>
      <c r="O46" s="17"/>
      <c r="P46" s="17"/>
      <c r="Q46" s="6" t="s">
        <v>47</v>
      </c>
      <c r="R46" s="17">
        <v>46.37</v>
      </c>
      <c r="S46" s="17">
        <v>0</v>
      </c>
      <c r="T46" s="17">
        <v>0</v>
      </c>
      <c r="U46" s="17">
        <v>40.700000000000003</v>
      </c>
      <c r="V46" s="17">
        <v>409.04</v>
      </c>
      <c r="W46" s="17">
        <v>0</v>
      </c>
      <c r="X46" s="17">
        <v>0</v>
      </c>
      <c r="Y46" s="17">
        <v>248.82</v>
      </c>
      <c r="Z46" s="17">
        <v>0</v>
      </c>
      <c r="AA46" s="17">
        <v>744.93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0.95831200000000005</v>
      </c>
      <c r="C47" s="17">
        <f t="shared" si="2"/>
        <v>0</v>
      </c>
      <c r="D47" s="17">
        <f t="shared" si="2"/>
        <v>0</v>
      </c>
      <c r="E47" s="17">
        <f t="shared" si="2"/>
        <v>0.3456436</v>
      </c>
      <c r="F47" s="17">
        <f t="shared" si="2"/>
        <v>11.133631600000001</v>
      </c>
      <c r="G47" s="17">
        <f t="shared" si="2"/>
        <v>0</v>
      </c>
      <c r="H47" s="17">
        <f t="shared" si="2"/>
        <v>0</v>
      </c>
      <c r="I47" s="17">
        <f t="shared" si="2"/>
        <v>10.806247099999998</v>
      </c>
      <c r="J47" s="17">
        <f t="shared" si="2"/>
        <v>0</v>
      </c>
      <c r="K47" s="17">
        <f t="shared" si="2"/>
        <v>23.2438343</v>
      </c>
      <c r="L47" s="17"/>
      <c r="M47" s="17"/>
      <c r="N47" s="17"/>
      <c r="O47" s="17"/>
      <c r="P47" s="17"/>
      <c r="Q47" s="6" t="s">
        <v>48</v>
      </c>
      <c r="R47" s="17">
        <v>82.4</v>
      </c>
      <c r="S47" s="17">
        <v>0</v>
      </c>
      <c r="T47" s="17">
        <v>0</v>
      </c>
      <c r="U47" s="17">
        <v>29.72</v>
      </c>
      <c r="V47" s="17">
        <v>957.32</v>
      </c>
      <c r="W47" s="17">
        <v>0</v>
      </c>
      <c r="X47" s="17">
        <v>0</v>
      </c>
      <c r="Y47" s="17">
        <v>929.17</v>
      </c>
      <c r="Z47" s="17">
        <v>0</v>
      </c>
      <c r="AA47" s="17">
        <v>1998.61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3.925125</v>
      </c>
      <c r="C48" s="17">
        <f t="shared" si="2"/>
        <v>0</v>
      </c>
      <c r="D48" s="17">
        <f t="shared" si="2"/>
        <v>0</v>
      </c>
      <c r="E48" s="17">
        <f t="shared" si="2"/>
        <v>0.51939579999999996</v>
      </c>
      <c r="F48" s="17">
        <f t="shared" si="2"/>
        <v>7.1711742999999997</v>
      </c>
      <c r="G48" s="17">
        <f t="shared" si="2"/>
        <v>0</v>
      </c>
      <c r="H48" s="17">
        <f t="shared" si="2"/>
        <v>0</v>
      </c>
      <c r="I48" s="17">
        <f t="shared" si="2"/>
        <v>20.951561299999998</v>
      </c>
      <c r="J48" s="17">
        <f t="shared" si="2"/>
        <v>4.8207512999999995</v>
      </c>
      <c r="K48" s="17">
        <f t="shared" si="2"/>
        <v>37.387891400000001</v>
      </c>
      <c r="L48" s="17"/>
      <c r="M48" s="17"/>
      <c r="N48" s="17"/>
      <c r="O48" s="17"/>
      <c r="P48" s="17"/>
      <c r="Q48" s="6" t="s">
        <v>49</v>
      </c>
      <c r="R48" s="17">
        <v>337.5</v>
      </c>
      <c r="S48" s="17">
        <v>0</v>
      </c>
      <c r="T48" s="17">
        <v>0</v>
      </c>
      <c r="U48" s="17">
        <v>44.66</v>
      </c>
      <c r="V48" s="17">
        <v>616.61</v>
      </c>
      <c r="W48" s="17">
        <v>0</v>
      </c>
      <c r="X48" s="17">
        <v>0</v>
      </c>
      <c r="Y48" s="17">
        <v>1801.51</v>
      </c>
      <c r="Z48" s="17">
        <v>414.51</v>
      </c>
      <c r="AA48" s="17">
        <v>3214.78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5.2567599999999992E-2</v>
      </c>
      <c r="C49" s="17">
        <f t="shared" si="2"/>
        <v>0</v>
      </c>
      <c r="D49" s="17">
        <f t="shared" si="2"/>
        <v>0</v>
      </c>
      <c r="E49" s="17">
        <f t="shared" si="2"/>
        <v>2.8171348999999997</v>
      </c>
      <c r="F49" s="17">
        <f t="shared" si="2"/>
        <v>3.0371744999999994</v>
      </c>
      <c r="G49" s="17">
        <f t="shared" si="2"/>
        <v>0</v>
      </c>
      <c r="H49" s="17">
        <f t="shared" si="2"/>
        <v>0</v>
      </c>
      <c r="I49" s="17">
        <f t="shared" si="2"/>
        <v>1.4643332999999998</v>
      </c>
      <c r="J49" s="17">
        <f t="shared" si="2"/>
        <v>0</v>
      </c>
      <c r="K49" s="17">
        <f t="shared" si="2"/>
        <v>7.3710939999999994</v>
      </c>
      <c r="L49" s="17"/>
      <c r="M49" s="17"/>
      <c r="N49" s="17"/>
      <c r="O49" s="17"/>
      <c r="P49" s="17"/>
      <c r="Q49" s="6" t="s">
        <v>50</v>
      </c>
      <c r="R49" s="17">
        <v>4.5199999999999996</v>
      </c>
      <c r="S49" s="17">
        <v>0</v>
      </c>
      <c r="T49" s="17">
        <v>0</v>
      </c>
      <c r="U49" s="17">
        <v>242.23</v>
      </c>
      <c r="V49" s="17">
        <v>261.14999999999998</v>
      </c>
      <c r="W49" s="17">
        <v>0</v>
      </c>
      <c r="X49" s="17">
        <v>0</v>
      </c>
      <c r="Y49" s="17">
        <v>125.91</v>
      </c>
      <c r="Z49" s="17">
        <v>0</v>
      </c>
      <c r="AA49" s="17">
        <v>633.79999999999995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0.1149044</v>
      </c>
      <c r="C50" s="25">
        <f t="shared" si="2"/>
        <v>0</v>
      </c>
      <c r="D50" s="25">
        <f t="shared" si="2"/>
        <v>0</v>
      </c>
      <c r="E50" s="25">
        <f t="shared" si="2"/>
        <v>610.52615400000002</v>
      </c>
      <c r="F50" s="25">
        <f t="shared" si="2"/>
        <v>0</v>
      </c>
      <c r="G50" s="25">
        <f t="shared" si="2"/>
        <v>12.695075399999999</v>
      </c>
      <c r="H50" s="25">
        <f t="shared" si="2"/>
        <v>0</v>
      </c>
      <c r="I50" s="25">
        <f t="shared" si="2"/>
        <v>4.3522949000000004</v>
      </c>
      <c r="J50" s="25">
        <f t="shared" si="2"/>
        <v>0</v>
      </c>
      <c r="K50" s="25">
        <f t="shared" si="2"/>
        <v>627.68842869999992</v>
      </c>
      <c r="L50" s="25"/>
      <c r="M50" s="25"/>
      <c r="N50" s="25"/>
      <c r="O50" s="25"/>
      <c r="P50" s="17"/>
      <c r="Q50" s="16" t="s">
        <v>76</v>
      </c>
      <c r="R50" s="25">
        <v>9.8800000000000008</v>
      </c>
      <c r="S50" s="25">
        <v>0</v>
      </c>
      <c r="T50" s="25">
        <v>0</v>
      </c>
      <c r="U50" s="25">
        <v>52495.8</v>
      </c>
      <c r="V50" s="25">
        <v>0</v>
      </c>
      <c r="W50" s="25">
        <v>1091.58</v>
      </c>
      <c r="X50" s="25">
        <v>0</v>
      </c>
      <c r="Y50" s="25">
        <v>374.23</v>
      </c>
      <c r="Z50" s="25">
        <v>0</v>
      </c>
      <c r="AA50" s="25">
        <v>53971.49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147.37780229999998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147.37780229999998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12672.21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12672.21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0.1149044</v>
      </c>
      <c r="C52" s="17">
        <f t="shared" si="2"/>
        <v>0</v>
      </c>
      <c r="D52" s="17">
        <f t="shared" si="2"/>
        <v>0</v>
      </c>
      <c r="E52" s="17">
        <f t="shared" si="2"/>
        <v>7.7620945999999993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4.3193820000000001</v>
      </c>
      <c r="J52" s="17">
        <f t="shared" si="2"/>
        <v>0</v>
      </c>
      <c r="K52" s="17">
        <f t="shared" si="2"/>
        <v>12.1962647</v>
      </c>
      <c r="L52" s="17"/>
      <c r="M52" s="17"/>
      <c r="N52" s="17"/>
      <c r="O52" s="17"/>
      <c r="P52" s="17"/>
      <c r="Q52" s="6" t="s">
        <v>53</v>
      </c>
      <c r="R52" s="17">
        <v>9.8800000000000008</v>
      </c>
      <c r="S52" s="17">
        <v>0</v>
      </c>
      <c r="T52" s="17">
        <v>0</v>
      </c>
      <c r="U52" s="17">
        <v>667.42</v>
      </c>
      <c r="V52" s="17">
        <v>0</v>
      </c>
      <c r="W52" s="17">
        <v>0</v>
      </c>
      <c r="X52" s="17">
        <v>0</v>
      </c>
      <c r="Y52" s="17">
        <v>371.4</v>
      </c>
      <c r="Z52" s="17">
        <v>0</v>
      </c>
      <c r="AA52" s="17">
        <v>1048.69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443.99746330000005</v>
      </c>
      <c r="F53" s="17">
        <f t="shared" si="2"/>
        <v>0</v>
      </c>
      <c r="G53" s="17">
        <f t="shared" si="2"/>
        <v>12.695075399999999</v>
      </c>
      <c r="H53" s="17">
        <f t="shared" si="2"/>
        <v>0</v>
      </c>
      <c r="I53" s="17">
        <f t="shared" si="2"/>
        <v>3.2912900000000002E-2</v>
      </c>
      <c r="J53" s="17">
        <f t="shared" si="2"/>
        <v>0</v>
      </c>
      <c r="K53" s="17">
        <f t="shared" si="2"/>
        <v>456.72545159999999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38176.910000000003</v>
      </c>
      <c r="V53" s="17">
        <v>0</v>
      </c>
      <c r="W53" s="17">
        <v>1091.58</v>
      </c>
      <c r="X53" s="17">
        <v>0</v>
      </c>
      <c r="Y53" s="17">
        <v>2.83</v>
      </c>
      <c r="Z53" s="17">
        <v>0</v>
      </c>
      <c r="AA53" s="17">
        <v>39271.32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11.3887938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11.3887938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979.26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979.26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5.9436277999999998</v>
      </c>
      <c r="C56" s="25">
        <f t="shared" si="2"/>
        <v>2.5647639</v>
      </c>
      <c r="D56" s="25">
        <f t="shared" si="2"/>
        <v>0</v>
      </c>
      <c r="E56" s="25">
        <f t="shared" si="2"/>
        <v>82.384477699999991</v>
      </c>
      <c r="F56" s="25">
        <f t="shared" si="2"/>
        <v>446.58862729999998</v>
      </c>
      <c r="G56" s="25">
        <f t="shared" si="2"/>
        <v>21.626333899999999</v>
      </c>
      <c r="H56" s="25">
        <f t="shared" si="2"/>
        <v>0</v>
      </c>
      <c r="I56" s="25">
        <f t="shared" si="2"/>
        <v>214.93821679999999</v>
      </c>
      <c r="J56" s="25">
        <f t="shared" si="2"/>
        <v>5.2655987999999994</v>
      </c>
      <c r="K56" s="25">
        <f t="shared" si="2"/>
        <v>779.31176249999999</v>
      </c>
      <c r="L56" s="25"/>
      <c r="M56" s="25"/>
      <c r="N56" s="25"/>
      <c r="O56" s="25"/>
      <c r="P56" s="17"/>
      <c r="Q56" s="16" t="s">
        <v>30</v>
      </c>
      <c r="R56" s="25">
        <v>511.06</v>
      </c>
      <c r="S56" s="25">
        <v>220.53</v>
      </c>
      <c r="T56" s="25">
        <v>0</v>
      </c>
      <c r="U56" s="25">
        <v>7083.79</v>
      </c>
      <c r="V56" s="25">
        <v>38399.71</v>
      </c>
      <c r="W56" s="25">
        <v>1859.53</v>
      </c>
      <c r="X56" s="25">
        <v>0</v>
      </c>
      <c r="Y56" s="25">
        <v>18481.36</v>
      </c>
      <c r="Z56" s="25">
        <v>452.76</v>
      </c>
      <c r="AA56" s="25">
        <v>67008.75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5.6522962999999997</v>
      </c>
      <c r="C57" s="17">
        <f t="shared" si="2"/>
        <v>2.5647639</v>
      </c>
      <c r="D57" s="17">
        <f t="shared" si="2"/>
        <v>0</v>
      </c>
      <c r="E57" s="17">
        <f t="shared" si="2"/>
        <v>34.169986700000003</v>
      </c>
      <c r="F57" s="17">
        <f t="shared" si="2"/>
        <v>344.50095249999998</v>
      </c>
      <c r="G57" s="17">
        <f t="shared" si="2"/>
        <v>6.9989339999999993</v>
      </c>
      <c r="H57" s="17">
        <f t="shared" si="2"/>
        <v>0</v>
      </c>
      <c r="I57" s="17">
        <f t="shared" si="2"/>
        <v>113.41250359999999</v>
      </c>
      <c r="J57" s="17">
        <f t="shared" si="2"/>
        <v>0.60394590000000004</v>
      </c>
      <c r="K57" s="17">
        <f t="shared" si="2"/>
        <v>507.9033829</v>
      </c>
      <c r="L57" s="17"/>
      <c r="M57" s="17"/>
      <c r="N57" s="17"/>
      <c r="O57" s="17"/>
      <c r="P57" s="17"/>
      <c r="Q57" s="6" t="s">
        <v>57</v>
      </c>
      <c r="R57" s="17">
        <v>486.01</v>
      </c>
      <c r="S57" s="17">
        <v>220.53</v>
      </c>
      <c r="T57" s="17">
        <v>0</v>
      </c>
      <c r="U57" s="17">
        <v>2938.09</v>
      </c>
      <c r="V57" s="17">
        <v>29621.75</v>
      </c>
      <c r="W57" s="17">
        <v>601.79999999999995</v>
      </c>
      <c r="X57" s="17">
        <v>0</v>
      </c>
      <c r="Y57" s="17">
        <v>9751.7199999999993</v>
      </c>
      <c r="Z57" s="17">
        <v>51.93</v>
      </c>
      <c r="AA57" s="17">
        <v>43671.83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0.19340689999999999</v>
      </c>
      <c r="C58" s="17">
        <f t="shared" si="2"/>
        <v>0</v>
      </c>
      <c r="D58" s="17">
        <f t="shared" si="2"/>
        <v>0</v>
      </c>
      <c r="E58" s="17">
        <f t="shared" si="2"/>
        <v>11.032450600000001</v>
      </c>
      <c r="F58" s="17">
        <f t="shared" si="2"/>
        <v>42.250627000000001</v>
      </c>
      <c r="G58" s="17">
        <f t="shared" si="2"/>
        <v>1.440957</v>
      </c>
      <c r="H58" s="17">
        <f t="shared" si="2"/>
        <v>0</v>
      </c>
      <c r="I58" s="17">
        <f t="shared" si="2"/>
        <v>18.8024536</v>
      </c>
      <c r="J58" s="17">
        <f t="shared" si="2"/>
        <v>4.5227906999999998</v>
      </c>
      <c r="K58" s="17">
        <f t="shared" si="2"/>
        <v>78.242802100000006</v>
      </c>
      <c r="L58" s="17"/>
      <c r="M58" s="17"/>
      <c r="N58" s="17"/>
      <c r="O58" s="17"/>
      <c r="P58" s="17"/>
      <c r="Q58" s="6" t="s">
        <v>58</v>
      </c>
      <c r="R58" s="17">
        <v>16.63</v>
      </c>
      <c r="S58" s="17">
        <v>0</v>
      </c>
      <c r="T58" s="17">
        <v>0</v>
      </c>
      <c r="U58" s="17">
        <v>948.62</v>
      </c>
      <c r="V58" s="17">
        <v>3632.9</v>
      </c>
      <c r="W58" s="17">
        <v>123.9</v>
      </c>
      <c r="X58" s="17">
        <v>0</v>
      </c>
      <c r="Y58" s="17">
        <v>1616.72</v>
      </c>
      <c r="Z58" s="17">
        <v>388.89</v>
      </c>
      <c r="AA58" s="17">
        <v>6727.67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4.0937599999999998E-2</v>
      </c>
      <c r="C59" s="17">
        <f t="shared" si="2"/>
        <v>0</v>
      </c>
      <c r="D59" s="17">
        <f t="shared" si="2"/>
        <v>0</v>
      </c>
      <c r="E59" s="17">
        <f t="shared" si="2"/>
        <v>18.964808399999999</v>
      </c>
      <c r="F59" s="17">
        <f t="shared" si="2"/>
        <v>47.275717399999998</v>
      </c>
      <c r="G59" s="17">
        <f t="shared" si="2"/>
        <v>9.6154513999999995</v>
      </c>
      <c r="H59" s="17">
        <f t="shared" si="2"/>
        <v>0</v>
      </c>
      <c r="I59" s="17">
        <f t="shared" si="2"/>
        <v>78.849306599999991</v>
      </c>
      <c r="J59" s="17">
        <f t="shared" si="2"/>
        <v>0.13886219999999999</v>
      </c>
      <c r="K59" s="17">
        <f t="shared" si="2"/>
        <v>154.8849673</v>
      </c>
      <c r="L59" s="17"/>
      <c r="M59" s="17"/>
      <c r="N59" s="17"/>
      <c r="O59" s="17"/>
      <c r="P59" s="17"/>
      <c r="Q59" s="6" t="s">
        <v>59</v>
      </c>
      <c r="R59" s="17">
        <v>3.52</v>
      </c>
      <c r="S59" s="17">
        <v>0</v>
      </c>
      <c r="T59" s="17">
        <v>0</v>
      </c>
      <c r="U59" s="17">
        <v>1630.68</v>
      </c>
      <c r="V59" s="17">
        <v>4064.98</v>
      </c>
      <c r="W59" s="17">
        <v>826.78</v>
      </c>
      <c r="X59" s="17">
        <v>0</v>
      </c>
      <c r="Y59" s="17">
        <v>6779.82</v>
      </c>
      <c r="Z59" s="17">
        <v>11.94</v>
      </c>
      <c r="AA59" s="17">
        <v>13317.71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11.5803399</v>
      </c>
      <c r="F60" s="17">
        <f t="shared" si="2"/>
        <v>1.0964764</v>
      </c>
      <c r="G60" s="17">
        <f t="shared" si="2"/>
        <v>3.5170283000000002</v>
      </c>
      <c r="H60" s="17">
        <f t="shared" si="2"/>
        <v>0</v>
      </c>
      <c r="I60" s="17">
        <f t="shared" si="2"/>
        <v>3.8740692999999999</v>
      </c>
      <c r="J60" s="17">
        <f t="shared" si="2"/>
        <v>0</v>
      </c>
      <c r="K60" s="17">
        <f t="shared" si="2"/>
        <v>20.067913900000001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995.73</v>
      </c>
      <c r="V60" s="17">
        <v>94.28</v>
      </c>
      <c r="W60" s="17">
        <v>302.41000000000003</v>
      </c>
      <c r="X60" s="17">
        <v>0</v>
      </c>
      <c r="Y60" s="17">
        <v>333.11</v>
      </c>
      <c r="Z60" s="17">
        <v>0</v>
      </c>
      <c r="AA60" s="17">
        <v>1725.53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5.7103300000000003E-2</v>
      </c>
      <c r="C61" s="28">
        <f t="shared" si="2"/>
        <v>0</v>
      </c>
      <c r="D61" s="28">
        <f t="shared" si="2"/>
        <v>0</v>
      </c>
      <c r="E61" s="28">
        <f t="shared" si="2"/>
        <v>6.6370083999999991</v>
      </c>
      <c r="F61" s="28">
        <f t="shared" si="2"/>
        <v>11.464737699999999</v>
      </c>
      <c r="G61" s="28">
        <f t="shared" si="2"/>
        <v>5.3963199999999996E-2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18.212696300000001</v>
      </c>
      <c r="L61" s="17"/>
      <c r="M61" s="17"/>
      <c r="N61" s="17"/>
      <c r="O61" s="17"/>
      <c r="P61" s="17"/>
      <c r="Q61" s="27" t="s">
        <v>61</v>
      </c>
      <c r="R61" s="28">
        <v>4.91</v>
      </c>
      <c r="S61" s="28">
        <v>0</v>
      </c>
      <c r="T61" s="28">
        <v>0</v>
      </c>
      <c r="U61" s="28">
        <v>570.67999999999995</v>
      </c>
      <c r="V61" s="28">
        <v>985.79</v>
      </c>
      <c r="W61" s="28">
        <v>4.6399999999999997</v>
      </c>
      <c r="X61" s="28">
        <v>0</v>
      </c>
      <c r="Y61" s="28">
        <v>0</v>
      </c>
      <c r="Z61" s="28">
        <v>0</v>
      </c>
      <c r="AA61" s="28">
        <v>1566.01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1.6304097</v>
      </c>
      <c r="D62" s="33">
        <f t="shared" si="2"/>
        <v>0</v>
      </c>
      <c r="E62" s="33">
        <f t="shared" si="2"/>
        <v>73.83887</v>
      </c>
      <c r="F62" s="33">
        <f t="shared" si="2"/>
        <v>5.5977515999999996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81.067031299999996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140.19</v>
      </c>
      <c r="T62" s="33">
        <v>0</v>
      </c>
      <c r="U62" s="33">
        <v>6349</v>
      </c>
      <c r="V62" s="33">
        <v>481.32</v>
      </c>
      <c r="W62" s="33">
        <v>0</v>
      </c>
      <c r="X62" s="33">
        <v>0</v>
      </c>
      <c r="Y62" s="33">
        <v>0</v>
      </c>
      <c r="Z62" s="33">
        <v>0</v>
      </c>
      <c r="AA62" s="33">
        <v>6970.51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46944972-A102-43AB-944D-BCF29BB66AD0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49FD-E6E4-4CE4-8E6A-DF15DC075080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99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2012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123.0784292</v>
      </c>
      <c r="C5" s="17">
        <f t="shared" ref="C5:K19" si="0">S5*$N$4</f>
        <v>0</v>
      </c>
      <c r="D5" s="17">
        <f t="shared" si="0"/>
        <v>567.03018659999998</v>
      </c>
      <c r="E5" s="17">
        <f t="shared" si="0"/>
        <v>0</v>
      </c>
      <c r="F5" s="17">
        <f t="shared" si="0"/>
        <v>435.47092880000002</v>
      </c>
      <c r="G5" s="17">
        <f t="shared" si="0"/>
        <v>77.707473199999995</v>
      </c>
      <c r="H5" s="17">
        <f t="shared" si="0"/>
        <v>203.36124959999998</v>
      </c>
      <c r="I5" s="17">
        <f t="shared" si="0"/>
        <v>0</v>
      </c>
      <c r="J5" s="17">
        <f t="shared" si="0"/>
        <v>0</v>
      </c>
      <c r="K5" s="17">
        <f t="shared" si="0"/>
        <v>1406.6481511</v>
      </c>
      <c r="L5" s="17"/>
      <c r="M5" s="17"/>
      <c r="N5" s="17"/>
      <c r="O5" s="17"/>
      <c r="P5" s="17"/>
      <c r="Q5" s="6" t="s">
        <v>80</v>
      </c>
      <c r="R5" s="17">
        <v>10582.84</v>
      </c>
      <c r="S5" s="17">
        <v>0</v>
      </c>
      <c r="T5" s="17">
        <v>48755.82</v>
      </c>
      <c r="U5" s="17">
        <v>0</v>
      </c>
      <c r="V5" s="17">
        <v>37443.760000000002</v>
      </c>
      <c r="W5" s="17">
        <v>6681.64</v>
      </c>
      <c r="X5" s="17">
        <v>17485.919999999998</v>
      </c>
      <c r="Y5" s="17">
        <v>0</v>
      </c>
      <c r="Z5" s="17">
        <v>0</v>
      </c>
      <c r="AA5" s="17">
        <v>120949.97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337.980593</v>
      </c>
      <c r="C6" s="17">
        <f t="shared" si="0"/>
        <v>1.7156576000000001</v>
      </c>
      <c r="D6" s="17">
        <f t="shared" si="0"/>
        <v>768.6253044</v>
      </c>
      <c r="E6" s="17">
        <f t="shared" si="0"/>
        <v>342.4137164</v>
      </c>
      <c r="F6" s="17">
        <f t="shared" si="0"/>
        <v>566.66884249999998</v>
      </c>
      <c r="G6" s="17">
        <f t="shared" si="0"/>
        <v>20.060005499999999</v>
      </c>
      <c r="H6" s="17">
        <f t="shared" si="0"/>
        <v>0</v>
      </c>
      <c r="I6" s="17">
        <f t="shared" si="0"/>
        <v>13.774339400000001</v>
      </c>
      <c r="J6" s="17">
        <f t="shared" si="0"/>
        <v>0</v>
      </c>
      <c r="K6" s="17">
        <f t="shared" si="0"/>
        <v>2051.2385750999997</v>
      </c>
      <c r="L6" s="17"/>
      <c r="M6" s="17"/>
      <c r="N6" s="17"/>
      <c r="O6" s="17"/>
      <c r="P6" s="17"/>
      <c r="Q6" s="6" t="s">
        <v>13</v>
      </c>
      <c r="R6" s="17">
        <v>29061.1</v>
      </c>
      <c r="S6" s="17">
        <v>147.52000000000001</v>
      </c>
      <c r="T6" s="17">
        <v>66089.88</v>
      </c>
      <c r="U6" s="17">
        <v>29442.28</v>
      </c>
      <c r="V6" s="17">
        <v>48724.75</v>
      </c>
      <c r="W6" s="17">
        <v>1724.85</v>
      </c>
      <c r="X6" s="17">
        <v>0</v>
      </c>
      <c r="Y6" s="17">
        <v>1184.3800000000001</v>
      </c>
      <c r="Z6" s="17">
        <v>0</v>
      </c>
      <c r="AA6" s="17">
        <v>176374.77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-4.2764672999999993</v>
      </c>
      <c r="C7" s="17">
        <f t="shared" si="0"/>
        <v>-4.5698922</v>
      </c>
      <c r="D7" s="17">
        <f t="shared" si="0"/>
        <v>-393.5234959</v>
      </c>
      <c r="E7" s="17">
        <f t="shared" si="0"/>
        <v>-380.80132259999999</v>
      </c>
      <c r="F7" s="17">
        <f t="shared" si="0"/>
        <v>-144.02301249999999</v>
      </c>
      <c r="G7" s="17">
        <f t="shared" si="0"/>
        <v>-3.5562213999999996</v>
      </c>
      <c r="H7" s="17">
        <f t="shared" si="0"/>
        <v>0</v>
      </c>
      <c r="I7" s="17">
        <f t="shared" si="0"/>
        <v>-1.9103437999999999</v>
      </c>
      <c r="J7" s="17">
        <f t="shared" si="0"/>
        <v>0</v>
      </c>
      <c r="K7" s="17">
        <f t="shared" si="0"/>
        <v>-932.66063940000004</v>
      </c>
      <c r="L7" s="17"/>
      <c r="M7" s="17"/>
      <c r="N7" s="17"/>
      <c r="O7" s="17"/>
      <c r="P7" s="17"/>
      <c r="Q7" s="6" t="s">
        <v>14</v>
      </c>
      <c r="R7" s="17">
        <v>-367.71</v>
      </c>
      <c r="S7" s="17">
        <v>-392.94</v>
      </c>
      <c r="T7" s="17">
        <v>-33836.93</v>
      </c>
      <c r="U7" s="17">
        <v>-32743.02</v>
      </c>
      <c r="V7" s="17">
        <v>-12383.75</v>
      </c>
      <c r="W7" s="17">
        <v>-305.77999999999997</v>
      </c>
      <c r="X7" s="17">
        <v>0</v>
      </c>
      <c r="Y7" s="17">
        <v>-164.26</v>
      </c>
      <c r="Z7" s="17">
        <v>0</v>
      </c>
      <c r="AA7" s="17">
        <v>-80194.38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-32.653783599999997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-32.653783599999997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-2807.72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-2807.72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22.739092299999999</v>
      </c>
      <c r="C9" s="24">
        <f t="shared" si="0"/>
        <v>0.76932450000000008</v>
      </c>
      <c r="D9" s="24">
        <f t="shared" si="0"/>
        <v>-6.1879741000000008</v>
      </c>
      <c r="E9" s="24">
        <f t="shared" si="0"/>
        <v>1.6971659000000001</v>
      </c>
      <c r="F9" s="24">
        <f t="shared" si="0"/>
        <v>-0.26900189999999996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18.7486067</v>
      </c>
      <c r="L9" s="20"/>
      <c r="M9" s="20"/>
      <c r="N9" s="20"/>
      <c r="O9" s="20"/>
      <c r="P9" s="20"/>
      <c r="Q9" s="6" t="s">
        <v>74</v>
      </c>
      <c r="R9" s="24">
        <v>1955.21</v>
      </c>
      <c r="S9" s="24">
        <v>66.150000000000006</v>
      </c>
      <c r="T9" s="24">
        <v>-532.07000000000005</v>
      </c>
      <c r="U9" s="24">
        <v>145.93</v>
      </c>
      <c r="V9" s="24">
        <v>-23.13</v>
      </c>
      <c r="W9" s="24">
        <v>0</v>
      </c>
      <c r="X9" s="24">
        <v>0</v>
      </c>
      <c r="Y9" s="24">
        <v>0</v>
      </c>
      <c r="Z9" s="24">
        <v>0</v>
      </c>
      <c r="AA9" s="24">
        <v>1612.09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479.52164720000002</v>
      </c>
      <c r="C10" s="22">
        <f t="shared" si="0"/>
        <v>-2.0849101000000001</v>
      </c>
      <c r="D10" s="22">
        <f t="shared" si="0"/>
        <v>935.94402099999991</v>
      </c>
      <c r="E10" s="22">
        <f t="shared" si="0"/>
        <v>-69.344223899999989</v>
      </c>
      <c r="F10" s="22">
        <f t="shared" si="0"/>
        <v>857.84787319999998</v>
      </c>
      <c r="G10" s="22">
        <f t="shared" si="0"/>
        <v>94.211373600000002</v>
      </c>
      <c r="H10" s="22">
        <f t="shared" si="0"/>
        <v>203.36124959999998</v>
      </c>
      <c r="I10" s="22">
        <f t="shared" si="0"/>
        <v>11.863879300000001</v>
      </c>
      <c r="J10" s="22">
        <f t="shared" si="0"/>
        <v>0</v>
      </c>
      <c r="K10" s="22">
        <f t="shared" si="0"/>
        <v>2511.3209099000001</v>
      </c>
      <c r="L10" s="25"/>
      <c r="M10" s="25"/>
      <c r="N10" s="25"/>
      <c r="O10" s="25"/>
      <c r="P10" s="17"/>
      <c r="Q10" s="21" t="s">
        <v>17</v>
      </c>
      <c r="R10" s="22">
        <v>41231.440000000002</v>
      </c>
      <c r="S10" s="22">
        <v>-179.27</v>
      </c>
      <c r="T10" s="22">
        <v>80476.7</v>
      </c>
      <c r="U10" s="22">
        <v>-5962.53</v>
      </c>
      <c r="V10" s="22">
        <v>73761.64</v>
      </c>
      <c r="W10" s="22">
        <v>8100.72</v>
      </c>
      <c r="X10" s="22">
        <v>17485.919999999998</v>
      </c>
      <c r="Y10" s="22">
        <v>1020.11</v>
      </c>
      <c r="Z10" s="22">
        <v>0</v>
      </c>
      <c r="AA10" s="22">
        <v>215934.73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2.5930248000000002</v>
      </c>
      <c r="C11" s="24">
        <f t="shared" si="0"/>
        <v>-8.8504300000000008E-2</v>
      </c>
      <c r="D11" s="24">
        <f t="shared" si="0"/>
        <v>-1.7661318000000001</v>
      </c>
      <c r="E11" s="24">
        <f t="shared" si="0"/>
        <v>1.1256676999999999</v>
      </c>
      <c r="F11" s="24">
        <f t="shared" si="0"/>
        <v>3.3620003999999999</v>
      </c>
      <c r="G11" s="24">
        <f t="shared" si="0"/>
        <v>0</v>
      </c>
      <c r="H11" s="24">
        <f t="shared" si="0"/>
        <v>0</v>
      </c>
      <c r="I11" s="24">
        <f t="shared" si="0"/>
        <v>-0.62243760000000004</v>
      </c>
      <c r="J11" s="24">
        <f t="shared" si="0"/>
        <v>0</v>
      </c>
      <c r="K11" s="24">
        <f t="shared" si="0"/>
        <v>4.6036191999999998</v>
      </c>
      <c r="L11" s="24"/>
      <c r="M11" s="24"/>
      <c r="N11" s="24"/>
      <c r="O11" s="24"/>
      <c r="P11" s="17"/>
      <c r="Q11" s="21" t="s">
        <v>75</v>
      </c>
      <c r="R11" s="24">
        <v>222.96</v>
      </c>
      <c r="S11" s="24">
        <v>-7.61</v>
      </c>
      <c r="T11" s="24">
        <v>-151.86000000000001</v>
      </c>
      <c r="U11" s="24">
        <v>96.79</v>
      </c>
      <c r="V11" s="24">
        <v>289.08</v>
      </c>
      <c r="W11" s="24">
        <v>0</v>
      </c>
      <c r="X11" s="24">
        <v>0</v>
      </c>
      <c r="Y11" s="24">
        <v>-53.52</v>
      </c>
      <c r="Z11" s="24">
        <v>0</v>
      </c>
      <c r="AA11" s="24">
        <v>395.84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476.92873869999994</v>
      </c>
      <c r="C12" s="22">
        <f t="shared" si="0"/>
        <v>-1.9964058</v>
      </c>
      <c r="D12" s="22">
        <f t="shared" si="0"/>
        <v>937.71015279999995</v>
      </c>
      <c r="E12" s="22">
        <f t="shared" si="0"/>
        <v>-70.469891599999997</v>
      </c>
      <c r="F12" s="22">
        <f t="shared" si="0"/>
        <v>854.48587279999992</v>
      </c>
      <c r="G12" s="22">
        <f t="shared" si="0"/>
        <v>94.211373600000002</v>
      </c>
      <c r="H12" s="22">
        <f t="shared" si="0"/>
        <v>203.36124959999998</v>
      </c>
      <c r="I12" s="22">
        <f t="shared" si="0"/>
        <v>12.4863169</v>
      </c>
      <c r="J12" s="22">
        <f t="shared" si="0"/>
        <v>0</v>
      </c>
      <c r="K12" s="22">
        <f t="shared" si="0"/>
        <v>2506.7172906999999</v>
      </c>
      <c r="L12" s="25"/>
      <c r="M12" s="25"/>
      <c r="N12" s="25"/>
      <c r="O12" s="25"/>
      <c r="P12" s="17"/>
      <c r="Q12" s="21" t="s">
        <v>19</v>
      </c>
      <c r="R12" s="22">
        <v>41008.49</v>
      </c>
      <c r="S12" s="22">
        <v>-171.66</v>
      </c>
      <c r="T12" s="22">
        <v>80628.56</v>
      </c>
      <c r="U12" s="22">
        <v>-6059.32</v>
      </c>
      <c r="V12" s="22">
        <v>73472.56</v>
      </c>
      <c r="W12" s="22">
        <v>8100.72</v>
      </c>
      <c r="X12" s="22">
        <v>17485.919999999998</v>
      </c>
      <c r="Y12" s="22">
        <v>1073.6300000000001</v>
      </c>
      <c r="Z12" s="22">
        <v>0</v>
      </c>
      <c r="AA12" s="22">
        <v>215538.89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5.4195800000000002E-2</v>
      </c>
      <c r="D13" s="24">
        <f t="shared" si="0"/>
        <v>-25.760449999999999</v>
      </c>
      <c r="E13" s="24">
        <f t="shared" si="0"/>
        <v>25.4412065</v>
      </c>
      <c r="F13" s="24">
        <f t="shared" si="0"/>
        <v>-5.5707699999999999E-2</v>
      </c>
      <c r="G13" s="24">
        <f t="shared" si="0"/>
        <v>0</v>
      </c>
      <c r="H13" s="24">
        <f t="shared" si="0"/>
        <v>-26.514771800000002</v>
      </c>
      <c r="I13" s="24">
        <f t="shared" si="0"/>
        <v>26.514771800000002</v>
      </c>
      <c r="J13" s="24">
        <f t="shared" si="0"/>
        <v>0</v>
      </c>
      <c r="K13" s="24">
        <f t="shared" si="0"/>
        <v>-0.32087169999999998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4.66</v>
      </c>
      <c r="T13" s="24">
        <v>-2215</v>
      </c>
      <c r="U13" s="24">
        <v>2187.5500000000002</v>
      </c>
      <c r="V13" s="24">
        <v>-4.79</v>
      </c>
      <c r="W13" s="24">
        <v>0</v>
      </c>
      <c r="X13" s="24">
        <v>-2279.86</v>
      </c>
      <c r="Y13" s="24">
        <v>2279.86</v>
      </c>
      <c r="Z13" s="24">
        <v>0</v>
      </c>
      <c r="AA13" s="24">
        <v>-27.59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-456.57658759999993</v>
      </c>
      <c r="C14" s="25">
        <f t="shared" si="0"/>
        <v>20.1440904</v>
      </c>
      <c r="D14" s="25">
        <f t="shared" si="0"/>
        <v>-911.94958650000001</v>
      </c>
      <c r="E14" s="25">
        <f t="shared" si="0"/>
        <v>901.3532608999999</v>
      </c>
      <c r="F14" s="25">
        <f t="shared" si="0"/>
        <v>-239.63114909999999</v>
      </c>
      <c r="G14" s="25">
        <f t="shared" si="0"/>
        <v>-58.818608699999999</v>
      </c>
      <c r="H14" s="25">
        <f t="shared" si="0"/>
        <v>-176.8464778</v>
      </c>
      <c r="I14" s="25">
        <f t="shared" si="0"/>
        <v>334.3923891</v>
      </c>
      <c r="J14" s="25">
        <f t="shared" si="0"/>
        <v>16.032769099999999</v>
      </c>
      <c r="K14" s="25">
        <f t="shared" si="0"/>
        <v>-571.90001649999999</v>
      </c>
      <c r="L14" s="25"/>
      <c r="M14" s="25"/>
      <c r="N14" s="25"/>
      <c r="O14" s="25"/>
      <c r="P14" s="17"/>
      <c r="Q14" s="16" t="s">
        <v>21</v>
      </c>
      <c r="R14" s="25">
        <v>-39258.519999999997</v>
      </c>
      <c r="S14" s="25">
        <v>1732.08</v>
      </c>
      <c r="T14" s="25">
        <v>-78413.55</v>
      </c>
      <c r="U14" s="25">
        <v>77502.429999999993</v>
      </c>
      <c r="V14" s="25">
        <v>-20604.57</v>
      </c>
      <c r="W14" s="25">
        <v>-5057.49</v>
      </c>
      <c r="X14" s="25">
        <v>-15206.06</v>
      </c>
      <c r="Y14" s="25">
        <v>28752.57</v>
      </c>
      <c r="Z14" s="25">
        <v>1378.57</v>
      </c>
      <c r="AA14" s="25">
        <v>-49174.55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-399.09961569999996</v>
      </c>
      <c r="C15" s="17">
        <f t="shared" si="0"/>
        <v>-9.3129550999999999</v>
      </c>
      <c r="D15" s="17">
        <f t="shared" si="0"/>
        <v>0</v>
      </c>
      <c r="E15" s="17">
        <f t="shared" si="0"/>
        <v>-8.3308016000000009</v>
      </c>
      <c r="F15" s="17">
        <f t="shared" si="0"/>
        <v>-216.54257530000001</v>
      </c>
      <c r="G15" s="17">
        <f t="shared" si="0"/>
        <v>-57.678054600000003</v>
      </c>
      <c r="H15" s="17">
        <f t="shared" si="0"/>
        <v>-176.8464778</v>
      </c>
      <c r="I15" s="17">
        <f t="shared" si="0"/>
        <v>334.3923891</v>
      </c>
      <c r="J15" s="17">
        <f t="shared" si="0"/>
        <v>0</v>
      </c>
      <c r="K15" s="17">
        <f t="shared" si="0"/>
        <v>-533.418091</v>
      </c>
      <c r="L15" s="17"/>
      <c r="M15" s="17"/>
      <c r="N15" s="17"/>
      <c r="O15" s="17"/>
      <c r="P15" s="17"/>
      <c r="Q15" s="6" t="s">
        <v>22</v>
      </c>
      <c r="R15" s="17">
        <v>-34316.39</v>
      </c>
      <c r="S15" s="17">
        <v>-800.77</v>
      </c>
      <c r="T15" s="17">
        <v>0</v>
      </c>
      <c r="U15" s="17">
        <v>-716.32</v>
      </c>
      <c r="V15" s="17">
        <v>-18619.310000000001</v>
      </c>
      <c r="W15" s="17">
        <v>-4959.42</v>
      </c>
      <c r="X15" s="17">
        <v>-15206.06</v>
      </c>
      <c r="Y15" s="17">
        <v>28752.57</v>
      </c>
      <c r="Z15" s="17">
        <v>0</v>
      </c>
      <c r="AA15" s="17">
        <v>-45865.7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-391.41230200000001</v>
      </c>
      <c r="C16" s="17">
        <f t="shared" si="0"/>
        <v>0</v>
      </c>
      <c r="D16" s="17">
        <f t="shared" si="0"/>
        <v>0</v>
      </c>
      <c r="E16" s="17">
        <f t="shared" si="0"/>
        <v>-4.6190870999999998</v>
      </c>
      <c r="F16" s="17">
        <f t="shared" si="0"/>
        <v>-184.30665759999999</v>
      </c>
      <c r="G16" s="17">
        <f t="shared" si="0"/>
        <v>-20.534742099999999</v>
      </c>
      <c r="H16" s="17">
        <f t="shared" si="0"/>
        <v>-176.8464778</v>
      </c>
      <c r="I16" s="17">
        <f t="shared" si="0"/>
        <v>303.99750040000004</v>
      </c>
      <c r="J16" s="17">
        <f t="shared" si="0"/>
        <v>0</v>
      </c>
      <c r="K16" s="17">
        <f t="shared" si="0"/>
        <v>-473.72176619999999</v>
      </c>
      <c r="L16" s="17"/>
      <c r="M16" s="17"/>
      <c r="N16" s="17"/>
      <c r="O16" s="17"/>
      <c r="P16" s="17"/>
      <c r="Q16" s="6" t="s">
        <v>23</v>
      </c>
      <c r="R16" s="17">
        <v>-33655.4</v>
      </c>
      <c r="S16" s="17">
        <v>0</v>
      </c>
      <c r="T16" s="17">
        <v>0</v>
      </c>
      <c r="U16" s="17">
        <v>-397.17</v>
      </c>
      <c r="V16" s="17">
        <v>-15847.52</v>
      </c>
      <c r="W16" s="17">
        <v>-1765.67</v>
      </c>
      <c r="X16" s="17">
        <v>-15206.06</v>
      </c>
      <c r="Y16" s="17">
        <v>26139.08</v>
      </c>
      <c r="Z16" s="17">
        <v>0</v>
      </c>
      <c r="AA16" s="17">
        <v>-40732.74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-7.6873136999999998</v>
      </c>
      <c r="C17" s="17">
        <f t="shared" si="0"/>
        <v>-9.3129550999999999</v>
      </c>
      <c r="D17" s="17">
        <f t="shared" si="0"/>
        <v>0</v>
      </c>
      <c r="E17" s="17">
        <f t="shared" si="0"/>
        <v>-3.7117144999999998</v>
      </c>
      <c r="F17" s="17">
        <f t="shared" si="0"/>
        <v>-32.235917700000002</v>
      </c>
      <c r="G17" s="17">
        <f t="shared" si="0"/>
        <v>-37.143196199999998</v>
      </c>
      <c r="H17" s="17">
        <f t="shared" si="0"/>
        <v>0</v>
      </c>
      <c r="I17" s="17">
        <f t="shared" si="0"/>
        <v>30.394888699999996</v>
      </c>
      <c r="J17" s="17">
        <f t="shared" si="0"/>
        <v>0</v>
      </c>
      <c r="K17" s="17">
        <f t="shared" si="0"/>
        <v>-59.696324799999999</v>
      </c>
      <c r="L17" s="17"/>
      <c r="M17" s="17"/>
      <c r="N17" s="17"/>
      <c r="O17" s="17"/>
      <c r="P17" s="17"/>
      <c r="Q17" s="6" t="s">
        <v>24</v>
      </c>
      <c r="R17" s="17">
        <v>-660.99</v>
      </c>
      <c r="S17" s="17">
        <v>-800.77</v>
      </c>
      <c r="T17" s="17">
        <v>0</v>
      </c>
      <c r="U17" s="17">
        <v>-319.14999999999998</v>
      </c>
      <c r="V17" s="17">
        <v>-2771.79</v>
      </c>
      <c r="W17" s="17">
        <v>-3193.74</v>
      </c>
      <c r="X17" s="17">
        <v>0</v>
      </c>
      <c r="Y17" s="17">
        <v>2613.4899999999998</v>
      </c>
      <c r="Z17" s="17">
        <v>0</v>
      </c>
      <c r="AA17" s="17">
        <v>-5132.96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-3.3280408000000001</v>
      </c>
      <c r="C18" s="17">
        <f t="shared" si="0"/>
        <v>-0.59754940000000001</v>
      </c>
      <c r="D18" s="17">
        <f t="shared" si="0"/>
        <v>0</v>
      </c>
      <c r="E18" s="17">
        <f t="shared" si="0"/>
        <v>-0.83328950000000002</v>
      </c>
      <c r="F18" s="17">
        <f t="shared" si="0"/>
        <v>-23.088690100000001</v>
      </c>
      <c r="G18" s="17">
        <f t="shared" si="0"/>
        <v>-1.1406703999999999</v>
      </c>
      <c r="H18" s="17">
        <f t="shared" si="0"/>
        <v>0</v>
      </c>
      <c r="I18" s="17">
        <f t="shared" si="0"/>
        <v>0</v>
      </c>
      <c r="J18" s="17">
        <f t="shared" si="0"/>
        <v>16.032769099999999</v>
      </c>
      <c r="K18" s="17">
        <f t="shared" si="0"/>
        <v>-12.9553548</v>
      </c>
      <c r="L18" s="17"/>
      <c r="M18" s="17"/>
      <c r="N18" s="17"/>
      <c r="O18" s="17"/>
      <c r="P18" s="17"/>
      <c r="Q18" s="6" t="s">
        <v>25</v>
      </c>
      <c r="R18" s="17">
        <v>-286.16000000000003</v>
      </c>
      <c r="S18" s="17">
        <v>-51.38</v>
      </c>
      <c r="T18" s="17">
        <v>0</v>
      </c>
      <c r="U18" s="17">
        <v>-71.650000000000006</v>
      </c>
      <c r="V18" s="17">
        <v>-1985.27</v>
      </c>
      <c r="W18" s="17">
        <v>-98.08</v>
      </c>
      <c r="X18" s="17">
        <v>0</v>
      </c>
      <c r="Y18" s="17">
        <v>0</v>
      </c>
      <c r="Z18" s="17">
        <v>1378.57</v>
      </c>
      <c r="AA18" s="17">
        <v>-1113.96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-911.94958650000001</v>
      </c>
      <c r="E19" s="17">
        <f t="shared" si="0"/>
        <v>911.34622209999998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-0.60336440000000002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-78413.55</v>
      </c>
      <c r="U19" s="17">
        <v>78361.67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-51.88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-43.898830599999997</v>
      </c>
      <c r="C20" s="17">
        <f t="shared" si="1"/>
        <v>40.783618799999999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-3.1152118</v>
      </c>
      <c r="L20" s="17"/>
      <c r="M20" s="17"/>
      <c r="N20" s="17"/>
      <c r="O20" s="17"/>
      <c r="P20" s="17"/>
      <c r="Q20" s="6" t="s">
        <v>27</v>
      </c>
      <c r="R20" s="17">
        <v>-3774.62</v>
      </c>
      <c r="S20" s="17">
        <v>3506.76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-267.86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-8.7238956000000005</v>
      </c>
      <c r="C21" s="17">
        <f t="shared" si="1"/>
        <v>-12.861268099999998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-21.585047400000001</v>
      </c>
      <c r="L21" s="17"/>
      <c r="M21" s="17"/>
      <c r="N21" s="17"/>
      <c r="O21" s="17"/>
      <c r="P21" s="17"/>
      <c r="Q21" s="6" t="s">
        <v>28</v>
      </c>
      <c r="R21" s="17">
        <v>-750.12</v>
      </c>
      <c r="S21" s="17">
        <v>-1105.8699999999999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-1855.98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-1.5263212000000002</v>
      </c>
      <c r="C22" s="17">
        <f t="shared" si="1"/>
        <v>2.1322442000000001</v>
      </c>
      <c r="D22" s="17">
        <f t="shared" si="1"/>
        <v>0</v>
      </c>
      <c r="E22" s="17">
        <f t="shared" si="1"/>
        <v>-0.82875379999999998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-0.22294710000000001</v>
      </c>
      <c r="L22" s="17"/>
      <c r="M22" s="17"/>
      <c r="N22" s="17"/>
      <c r="O22" s="17"/>
      <c r="P22" s="17"/>
      <c r="Q22" s="6" t="s">
        <v>29</v>
      </c>
      <c r="R22" s="17">
        <v>-131.24</v>
      </c>
      <c r="S22" s="17">
        <v>183.34</v>
      </c>
      <c r="T22" s="17">
        <v>0</v>
      </c>
      <c r="U22" s="17">
        <v>-71.260000000000005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-19.170000000000002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3.08195E-2</v>
      </c>
      <c r="C24" s="25">
        <f t="shared" si="1"/>
        <v>8.1362316999999997</v>
      </c>
      <c r="D24" s="25">
        <f t="shared" si="1"/>
        <v>0</v>
      </c>
      <c r="E24" s="25">
        <f t="shared" si="1"/>
        <v>60.078021399999997</v>
      </c>
      <c r="F24" s="25">
        <f t="shared" si="1"/>
        <v>56.235818299999998</v>
      </c>
      <c r="G24" s="25">
        <f t="shared" si="1"/>
        <v>0</v>
      </c>
      <c r="H24" s="25">
        <f t="shared" si="1"/>
        <v>0</v>
      </c>
      <c r="I24" s="25">
        <f t="shared" si="1"/>
        <v>26.2050649</v>
      </c>
      <c r="J24" s="25">
        <f t="shared" si="1"/>
        <v>1.9879159</v>
      </c>
      <c r="K24" s="25">
        <f t="shared" si="1"/>
        <v>152.67387170000001</v>
      </c>
      <c r="L24" s="25"/>
      <c r="M24" s="25"/>
      <c r="N24" s="25"/>
      <c r="O24" s="25"/>
      <c r="P24" s="17"/>
      <c r="Q24" s="16" t="s">
        <v>31</v>
      </c>
      <c r="R24" s="25">
        <v>2.65</v>
      </c>
      <c r="S24" s="25">
        <v>699.59</v>
      </c>
      <c r="T24" s="25">
        <v>0</v>
      </c>
      <c r="U24" s="25">
        <v>5165.78</v>
      </c>
      <c r="V24" s="25">
        <v>4835.41</v>
      </c>
      <c r="W24" s="25">
        <v>0</v>
      </c>
      <c r="X24" s="25">
        <v>0</v>
      </c>
      <c r="Y24" s="25">
        <v>2253.23</v>
      </c>
      <c r="Z24" s="25">
        <v>170.93</v>
      </c>
      <c r="AA24" s="25">
        <v>13127.59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17.983352699999998</v>
      </c>
      <c r="J25" s="17">
        <f t="shared" si="1"/>
        <v>0</v>
      </c>
      <c r="K25" s="17">
        <f t="shared" si="1"/>
        <v>17.983352699999998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1546.29</v>
      </c>
      <c r="Z25" s="17">
        <v>0</v>
      </c>
      <c r="AA25" s="17">
        <v>1546.29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7.7867501999999993</v>
      </c>
      <c r="F26" s="17">
        <f t="shared" si="1"/>
        <v>48.460581799999993</v>
      </c>
      <c r="G26" s="17">
        <f t="shared" si="1"/>
        <v>0</v>
      </c>
      <c r="H26" s="17">
        <f t="shared" si="1"/>
        <v>0</v>
      </c>
      <c r="I26" s="17">
        <f t="shared" si="1"/>
        <v>0.56463649999999999</v>
      </c>
      <c r="J26" s="17">
        <f t="shared" si="1"/>
        <v>0</v>
      </c>
      <c r="K26" s="17">
        <f t="shared" si="1"/>
        <v>56.811968499999999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669.54</v>
      </c>
      <c r="V26" s="17">
        <v>4166.8599999999997</v>
      </c>
      <c r="W26" s="17">
        <v>0</v>
      </c>
      <c r="X26" s="17">
        <v>0</v>
      </c>
      <c r="Y26" s="17">
        <v>48.55</v>
      </c>
      <c r="Z26" s="17">
        <v>0</v>
      </c>
      <c r="AA26" s="17">
        <v>4884.95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52.291271199999997</v>
      </c>
      <c r="F27" s="17">
        <f t="shared" si="1"/>
        <v>1.5217854999999998</v>
      </c>
      <c r="G27" s="17">
        <f t="shared" si="1"/>
        <v>0</v>
      </c>
      <c r="H27" s="17">
        <f t="shared" si="1"/>
        <v>0</v>
      </c>
      <c r="I27" s="17">
        <f t="shared" si="1"/>
        <v>3.7934733999999999</v>
      </c>
      <c r="J27" s="17">
        <f t="shared" si="1"/>
        <v>1.9879159</v>
      </c>
      <c r="K27" s="17">
        <f t="shared" si="1"/>
        <v>59.594445999999998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4496.24</v>
      </c>
      <c r="V27" s="17">
        <v>130.85</v>
      </c>
      <c r="W27" s="17">
        <v>0</v>
      </c>
      <c r="X27" s="17">
        <v>0</v>
      </c>
      <c r="Y27" s="17">
        <v>326.18</v>
      </c>
      <c r="Z27" s="17">
        <v>170.93</v>
      </c>
      <c r="AA27" s="17">
        <v>5124.2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3.08195E-2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0.19422099999999998</v>
      </c>
      <c r="G28" s="17">
        <f t="shared" si="1"/>
        <v>0</v>
      </c>
      <c r="H28" s="17">
        <f t="shared" si="1"/>
        <v>0</v>
      </c>
      <c r="I28" s="17">
        <f t="shared" si="1"/>
        <v>0.82514850000000006</v>
      </c>
      <c r="J28" s="17">
        <f t="shared" si="1"/>
        <v>0</v>
      </c>
      <c r="K28" s="17">
        <f t="shared" si="1"/>
        <v>1.0503053</v>
      </c>
      <c r="L28" s="17"/>
      <c r="M28" s="17"/>
      <c r="N28" s="17"/>
      <c r="O28" s="17"/>
      <c r="P28" s="17"/>
      <c r="Q28" s="6" t="s">
        <v>33</v>
      </c>
      <c r="R28" s="17">
        <v>2.65</v>
      </c>
      <c r="S28" s="17">
        <v>0</v>
      </c>
      <c r="T28" s="17">
        <v>0</v>
      </c>
      <c r="U28" s="17">
        <v>0</v>
      </c>
      <c r="V28" s="17">
        <v>16.7</v>
      </c>
      <c r="W28" s="17">
        <v>0</v>
      </c>
      <c r="X28" s="17">
        <v>0</v>
      </c>
      <c r="Y28" s="17">
        <v>70.95</v>
      </c>
      <c r="Z28" s="17">
        <v>0</v>
      </c>
      <c r="AA28" s="17">
        <v>90.31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4.4876680999999996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7.7106899999999992E-2</v>
      </c>
      <c r="J29" s="17">
        <f t="shared" si="1"/>
        <v>0</v>
      </c>
      <c r="K29" s="17">
        <f t="shared" si="1"/>
        <v>4.5648913000000002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385.87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6.63</v>
      </c>
      <c r="Z29" s="17">
        <v>0</v>
      </c>
      <c r="AA29" s="17">
        <v>392.51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3.6485636000000001</v>
      </c>
      <c r="D30" s="17">
        <f t="shared" si="1"/>
        <v>0</v>
      </c>
      <c r="E30" s="17">
        <f t="shared" si="1"/>
        <v>0</v>
      </c>
      <c r="F30" s="17">
        <f t="shared" si="1"/>
        <v>0.26562920000000001</v>
      </c>
      <c r="G30" s="17">
        <f t="shared" si="1"/>
        <v>0</v>
      </c>
      <c r="H30" s="17">
        <f t="shared" si="1"/>
        <v>0</v>
      </c>
      <c r="I30" s="17">
        <f t="shared" si="1"/>
        <v>0.36925249999999998</v>
      </c>
      <c r="J30" s="17">
        <f t="shared" si="1"/>
        <v>0</v>
      </c>
      <c r="K30" s="17">
        <f t="shared" si="1"/>
        <v>4.2834453000000003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313.72000000000003</v>
      </c>
      <c r="T30" s="17">
        <v>0</v>
      </c>
      <c r="U30" s="17">
        <v>0</v>
      </c>
      <c r="V30" s="17">
        <v>22.84</v>
      </c>
      <c r="W30" s="17">
        <v>0</v>
      </c>
      <c r="X30" s="17">
        <v>0</v>
      </c>
      <c r="Y30" s="17">
        <v>31.75</v>
      </c>
      <c r="Z30" s="17">
        <v>0</v>
      </c>
      <c r="AA30" s="17">
        <v>368.31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1.0112285000000001</v>
      </c>
      <c r="J32" s="17">
        <f t="shared" si="1"/>
        <v>0</v>
      </c>
      <c r="K32" s="17">
        <f t="shared" si="1"/>
        <v>1.0112285000000001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86.95</v>
      </c>
      <c r="Z32" s="17">
        <v>0</v>
      </c>
      <c r="AA32" s="17">
        <v>86.95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5.7934844999999999</v>
      </c>
      <c r="G33" s="17">
        <f t="shared" si="1"/>
        <v>0</v>
      </c>
      <c r="H33" s="17">
        <f t="shared" si="1"/>
        <v>0</v>
      </c>
      <c r="I33" s="17">
        <f t="shared" si="1"/>
        <v>1.5806332999999999</v>
      </c>
      <c r="J33" s="17">
        <f t="shared" si="1"/>
        <v>0</v>
      </c>
      <c r="K33" s="17">
        <f t="shared" si="1"/>
        <v>7.3741177999999996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498.15</v>
      </c>
      <c r="W33" s="17">
        <v>0</v>
      </c>
      <c r="X33" s="17">
        <v>0</v>
      </c>
      <c r="Y33" s="17">
        <v>135.91</v>
      </c>
      <c r="Z33" s="17">
        <v>0</v>
      </c>
      <c r="AA33" s="17">
        <v>634.05999999999995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1.0084373</v>
      </c>
      <c r="D34" s="25">
        <f t="shared" si="1"/>
        <v>0</v>
      </c>
      <c r="E34" s="25">
        <f t="shared" si="1"/>
        <v>0</v>
      </c>
      <c r="F34" s="25">
        <f t="shared" si="1"/>
        <v>7.8908386999999998</v>
      </c>
      <c r="G34" s="25">
        <f t="shared" si="1"/>
        <v>0</v>
      </c>
      <c r="H34" s="25">
        <f t="shared" si="1"/>
        <v>0</v>
      </c>
      <c r="I34" s="25">
        <f t="shared" si="1"/>
        <v>28.916948299999998</v>
      </c>
      <c r="J34" s="25">
        <f t="shared" si="1"/>
        <v>0</v>
      </c>
      <c r="K34" s="25">
        <f t="shared" si="1"/>
        <v>37.816224300000002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86.71</v>
      </c>
      <c r="T34" s="25">
        <v>0</v>
      </c>
      <c r="U34" s="25">
        <v>0</v>
      </c>
      <c r="V34" s="25">
        <v>678.49</v>
      </c>
      <c r="W34" s="25">
        <v>0</v>
      </c>
      <c r="X34" s="25">
        <v>0</v>
      </c>
      <c r="Y34" s="25">
        <v>2486.41</v>
      </c>
      <c r="Z34" s="25">
        <v>0</v>
      </c>
      <c r="AA34" s="25">
        <v>3251.61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20.321331599999997</v>
      </c>
      <c r="C35" s="31">
        <f t="shared" si="1"/>
        <v>9.0570950999999997</v>
      </c>
      <c r="D35" s="31">
        <f t="shared" si="1"/>
        <v>0</v>
      </c>
      <c r="E35" s="31">
        <f t="shared" si="1"/>
        <v>796.24643809999998</v>
      </c>
      <c r="F35" s="31">
        <f t="shared" si="1"/>
        <v>550.67235900000003</v>
      </c>
      <c r="G35" s="31">
        <f t="shared" si="1"/>
        <v>35.392648599999994</v>
      </c>
      <c r="H35" s="31">
        <f t="shared" si="1"/>
        <v>0</v>
      </c>
      <c r="I35" s="31">
        <f t="shared" si="1"/>
        <v>318.2715809</v>
      </c>
      <c r="J35" s="31">
        <f t="shared" si="1"/>
        <v>14.0448532</v>
      </c>
      <c r="K35" s="31">
        <f t="shared" si="1"/>
        <v>1744.0064227999999</v>
      </c>
      <c r="L35" s="39"/>
      <c r="M35" s="39"/>
      <c r="N35" s="39"/>
      <c r="O35" s="39"/>
      <c r="P35" s="17"/>
      <c r="Q35" s="30" t="s">
        <v>36</v>
      </c>
      <c r="R35" s="31">
        <v>1747.32</v>
      </c>
      <c r="S35" s="31">
        <v>778.77</v>
      </c>
      <c r="T35" s="31">
        <v>0</v>
      </c>
      <c r="U35" s="31">
        <v>68464.87</v>
      </c>
      <c r="V35" s="31">
        <v>47349.3</v>
      </c>
      <c r="W35" s="31">
        <v>3043.22</v>
      </c>
      <c r="X35" s="31">
        <v>0</v>
      </c>
      <c r="Y35" s="31">
        <v>27366.43</v>
      </c>
      <c r="Z35" s="31">
        <v>1207.6400000000001</v>
      </c>
      <c r="AA35" s="31">
        <v>149957.56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14.100212000000001</v>
      </c>
      <c r="C36" s="25">
        <f t="shared" si="1"/>
        <v>5.3645700999999999</v>
      </c>
      <c r="D36" s="25">
        <f t="shared" si="1"/>
        <v>0</v>
      </c>
      <c r="E36" s="25">
        <f t="shared" si="1"/>
        <v>25.700555499999997</v>
      </c>
      <c r="F36" s="25">
        <f t="shared" si="1"/>
        <v>102.59381239999999</v>
      </c>
      <c r="G36" s="25">
        <f t="shared" si="1"/>
        <v>5.6775333999999997</v>
      </c>
      <c r="H36" s="25">
        <f t="shared" si="1"/>
        <v>0</v>
      </c>
      <c r="I36" s="25">
        <f t="shared" si="1"/>
        <v>98.455742099999995</v>
      </c>
      <c r="J36" s="25">
        <f t="shared" si="1"/>
        <v>8.8146095999999989</v>
      </c>
      <c r="K36" s="25">
        <f t="shared" si="1"/>
        <v>260.70715139999999</v>
      </c>
      <c r="L36" s="25"/>
      <c r="M36" s="25"/>
      <c r="N36" s="25"/>
      <c r="O36" s="25"/>
      <c r="P36" s="17"/>
      <c r="Q36" s="16" t="s">
        <v>37</v>
      </c>
      <c r="R36" s="25">
        <v>1212.4000000000001</v>
      </c>
      <c r="S36" s="25">
        <v>461.27</v>
      </c>
      <c r="T36" s="25">
        <v>0</v>
      </c>
      <c r="U36" s="25">
        <v>2209.85</v>
      </c>
      <c r="V36" s="25">
        <v>8821.48</v>
      </c>
      <c r="W36" s="25">
        <v>488.18</v>
      </c>
      <c r="X36" s="25">
        <v>0</v>
      </c>
      <c r="Y36" s="25">
        <v>8465.67</v>
      </c>
      <c r="Z36" s="25">
        <v>757.92</v>
      </c>
      <c r="AA36" s="25">
        <v>22416.78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0.57266119999999998</v>
      </c>
      <c r="D37" s="17">
        <f t="shared" si="1"/>
        <v>0</v>
      </c>
      <c r="E37" s="17">
        <f t="shared" si="1"/>
        <v>16.158373099999999</v>
      </c>
      <c r="F37" s="17">
        <f t="shared" si="1"/>
        <v>1.8026500000000001E-2</v>
      </c>
      <c r="G37" s="17">
        <f t="shared" si="1"/>
        <v>5.6775333999999997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22.426710499999999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49.24</v>
      </c>
      <c r="T37" s="17">
        <v>0</v>
      </c>
      <c r="U37" s="17">
        <v>1389.37</v>
      </c>
      <c r="V37" s="17">
        <v>1.55</v>
      </c>
      <c r="W37" s="17">
        <v>488.18</v>
      </c>
      <c r="X37" s="17">
        <v>0</v>
      </c>
      <c r="Y37" s="17">
        <v>0</v>
      </c>
      <c r="Z37" s="17">
        <v>0</v>
      </c>
      <c r="AA37" s="17">
        <v>1928.35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0.42042449999999998</v>
      </c>
      <c r="C38" s="17">
        <f t="shared" si="1"/>
        <v>4.7917926</v>
      </c>
      <c r="D38" s="17">
        <f t="shared" si="1"/>
        <v>0</v>
      </c>
      <c r="E38" s="17">
        <f t="shared" si="1"/>
        <v>0.21236380000000002</v>
      </c>
      <c r="F38" s="17">
        <f t="shared" si="1"/>
        <v>5.0905673</v>
      </c>
      <c r="G38" s="17">
        <f t="shared" si="1"/>
        <v>0</v>
      </c>
      <c r="H38" s="17">
        <f t="shared" si="1"/>
        <v>0</v>
      </c>
      <c r="I38" s="17">
        <f t="shared" si="1"/>
        <v>3.5785509999999996</v>
      </c>
      <c r="J38" s="17">
        <f t="shared" si="1"/>
        <v>0</v>
      </c>
      <c r="K38" s="17">
        <f t="shared" si="1"/>
        <v>14.093699199999998</v>
      </c>
      <c r="L38" s="17"/>
      <c r="M38" s="17"/>
      <c r="N38" s="17"/>
      <c r="O38" s="17"/>
      <c r="P38" s="17"/>
      <c r="Q38" s="6" t="s">
        <v>39</v>
      </c>
      <c r="R38" s="17">
        <v>36.15</v>
      </c>
      <c r="S38" s="17">
        <v>412.02</v>
      </c>
      <c r="T38" s="17">
        <v>0</v>
      </c>
      <c r="U38" s="17">
        <v>18.260000000000002</v>
      </c>
      <c r="V38" s="17">
        <v>437.71</v>
      </c>
      <c r="W38" s="17">
        <v>0</v>
      </c>
      <c r="X38" s="17">
        <v>0</v>
      </c>
      <c r="Y38" s="17">
        <v>307.7</v>
      </c>
      <c r="Z38" s="17">
        <v>0</v>
      </c>
      <c r="AA38" s="17">
        <v>1211.8399999999999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0.14804990000000001</v>
      </c>
      <c r="C39" s="17">
        <f t="shared" si="1"/>
        <v>0</v>
      </c>
      <c r="D39" s="17">
        <f t="shared" si="1"/>
        <v>0</v>
      </c>
      <c r="E39" s="17">
        <f t="shared" si="1"/>
        <v>1.3374499999999999E-2</v>
      </c>
      <c r="F39" s="17">
        <f t="shared" si="1"/>
        <v>2.2405195</v>
      </c>
      <c r="G39" s="17">
        <f t="shared" si="1"/>
        <v>0</v>
      </c>
      <c r="H39" s="17">
        <f t="shared" si="1"/>
        <v>0</v>
      </c>
      <c r="I39" s="17">
        <f t="shared" si="1"/>
        <v>5.0279978999999999</v>
      </c>
      <c r="J39" s="17">
        <f t="shared" si="1"/>
        <v>0</v>
      </c>
      <c r="K39" s="17">
        <f t="shared" si="1"/>
        <v>7.4299417999999999</v>
      </c>
      <c r="L39" s="17"/>
      <c r="M39" s="17"/>
      <c r="N39" s="17"/>
      <c r="O39" s="17"/>
      <c r="P39" s="17"/>
      <c r="Q39" s="6" t="s">
        <v>40</v>
      </c>
      <c r="R39" s="17">
        <v>12.73</v>
      </c>
      <c r="S39" s="17">
        <v>0</v>
      </c>
      <c r="T39" s="17">
        <v>0</v>
      </c>
      <c r="U39" s="17">
        <v>1.1499999999999999</v>
      </c>
      <c r="V39" s="17">
        <v>192.65</v>
      </c>
      <c r="W39" s="17">
        <v>0</v>
      </c>
      <c r="X39" s="17">
        <v>0</v>
      </c>
      <c r="Y39" s="17">
        <v>432.33</v>
      </c>
      <c r="Z39" s="17">
        <v>0</v>
      </c>
      <c r="AA39" s="17">
        <v>638.86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8.6444627000000001</v>
      </c>
      <c r="C40" s="17">
        <f t="shared" si="1"/>
        <v>0</v>
      </c>
      <c r="D40" s="17">
        <f t="shared" si="1"/>
        <v>0</v>
      </c>
      <c r="E40" s="17">
        <f t="shared" si="1"/>
        <v>1.6476220999999998</v>
      </c>
      <c r="F40" s="17">
        <f t="shared" si="1"/>
        <v>10.8920765</v>
      </c>
      <c r="G40" s="17">
        <f t="shared" si="1"/>
        <v>0</v>
      </c>
      <c r="H40" s="17">
        <f t="shared" si="1"/>
        <v>0</v>
      </c>
      <c r="I40" s="17">
        <f t="shared" si="1"/>
        <v>6.7465630000000001</v>
      </c>
      <c r="J40" s="17">
        <f t="shared" si="1"/>
        <v>0</v>
      </c>
      <c r="K40" s="17">
        <f t="shared" si="1"/>
        <v>27.930724300000001</v>
      </c>
      <c r="L40" s="17"/>
      <c r="M40" s="17"/>
      <c r="N40" s="17"/>
      <c r="O40" s="17"/>
      <c r="P40" s="17"/>
      <c r="Q40" s="6" t="s">
        <v>41</v>
      </c>
      <c r="R40" s="17">
        <v>743.29</v>
      </c>
      <c r="S40" s="17">
        <v>0</v>
      </c>
      <c r="T40" s="17">
        <v>0</v>
      </c>
      <c r="U40" s="17">
        <v>141.66999999999999</v>
      </c>
      <c r="V40" s="17">
        <v>936.55</v>
      </c>
      <c r="W40" s="17">
        <v>0</v>
      </c>
      <c r="X40" s="17">
        <v>0</v>
      </c>
      <c r="Y40" s="17">
        <v>580.1</v>
      </c>
      <c r="Z40" s="17">
        <v>0</v>
      </c>
      <c r="AA40" s="17">
        <v>2401.61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0.56579950000000001</v>
      </c>
      <c r="C41" s="17">
        <f t="shared" si="1"/>
        <v>0</v>
      </c>
      <c r="D41" s="17">
        <f t="shared" si="1"/>
        <v>0</v>
      </c>
      <c r="E41" s="17">
        <f t="shared" si="1"/>
        <v>1.5751671999999999</v>
      </c>
      <c r="F41" s="17">
        <f t="shared" si="1"/>
        <v>20.805023300000002</v>
      </c>
      <c r="G41" s="17">
        <f t="shared" si="1"/>
        <v>0</v>
      </c>
      <c r="H41" s="17">
        <f t="shared" si="1"/>
        <v>0</v>
      </c>
      <c r="I41" s="17">
        <f t="shared" si="1"/>
        <v>17.507453099999999</v>
      </c>
      <c r="J41" s="17">
        <f t="shared" si="1"/>
        <v>3.9057028999999996</v>
      </c>
      <c r="K41" s="17">
        <f t="shared" si="1"/>
        <v>44.359145999999996</v>
      </c>
      <c r="L41" s="17"/>
      <c r="M41" s="17"/>
      <c r="N41" s="17"/>
      <c r="O41" s="17"/>
      <c r="P41" s="17"/>
      <c r="Q41" s="6" t="s">
        <v>42</v>
      </c>
      <c r="R41" s="17">
        <v>48.65</v>
      </c>
      <c r="S41" s="17">
        <v>0</v>
      </c>
      <c r="T41" s="17">
        <v>0</v>
      </c>
      <c r="U41" s="17">
        <v>135.44</v>
      </c>
      <c r="V41" s="17">
        <v>1788.91</v>
      </c>
      <c r="W41" s="17">
        <v>0</v>
      </c>
      <c r="X41" s="17">
        <v>0</v>
      </c>
      <c r="Y41" s="17">
        <v>1505.37</v>
      </c>
      <c r="Z41" s="17">
        <v>335.83</v>
      </c>
      <c r="AA41" s="17">
        <v>3814.2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8.7806499999999996E-2</v>
      </c>
      <c r="C42" s="17">
        <f t="shared" si="1"/>
        <v>0</v>
      </c>
      <c r="D42" s="17">
        <f t="shared" si="1"/>
        <v>0</v>
      </c>
      <c r="E42" s="17">
        <f t="shared" si="1"/>
        <v>4.1868000000000001E-3</v>
      </c>
      <c r="F42" s="17">
        <f t="shared" si="1"/>
        <v>6.5355948000000001</v>
      </c>
      <c r="G42" s="17">
        <f t="shared" si="1"/>
        <v>0</v>
      </c>
      <c r="H42" s="17">
        <f t="shared" si="1"/>
        <v>0</v>
      </c>
      <c r="I42" s="17">
        <f t="shared" si="1"/>
        <v>7.0716214999999991</v>
      </c>
      <c r="J42" s="17">
        <f t="shared" si="1"/>
        <v>0</v>
      </c>
      <c r="K42" s="17">
        <f t="shared" si="1"/>
        <v>13.6992096</v>
      </c>
      <c r="L42" s="17"/>
      <c r="M42" s="17"/>
      <c r="N42" s="17"/>
      <c r="O42" s="17"/>
      <c r="P42" s="17"/>
      <c r="Q42" s="6" t="s">
        <v>43</v>
      </c>
      <c r="R42" s="17">
        <v>7.55</v>
      </c>
      <c r="S42" s="17">
        <v>0</v>
      </c>
      <c r="T42" s="17">
        <v>0</v>
      </c>
      <c r="U42" s="17">
        <v>0.36</v>
      </c>
      <c r="V42" s="17">
        <v>561.96</v>
      </c>
      <c r="W42" s="17">
        <v>0</v>
      </c>
      <c r="X42" s="17">
        <v>0</v>
      </c>
      <c r="Y42" s="17">
        <v>608.04999999999995</v>
      </c>
      <c r="Z42" s="17">
        <v>0</v>
      </c>
      <c r="AA42" s="17">
        <v>1177.92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3.7448599999999999E-2</v>
      </c>
      <c r="C43" s="17">
        <f t="shared" si="1"/>
        <v>0</v>
      </c>
      <c r="D43" s="17">
        <f t="shared" si="1"/>
        <v>0</v>
      </c>
      <c r="E43" s="17">
        <f t="shared" si="1"/>
        <v>9.4203000000000012E-3</v>
      </c>
      <c r="F43" s="17">
        <f t="shared" si="1"/>
        <v>2.7830590000000002</v>
      </c>
      <c r="G43" s="17">
        <f t="shared" si="1"/>
        <v>0</v>
      </c>
      <c r="H43" s="17">
        <f t="shared" si="1"/>
        <v>0</v>
      </c>
      <c r="I43" s="17">
        <f t="shared" si="1"/>
        <v>6.1889044999999996</v>
      </c>
      <c r="J43" s="17">
        <f t="shared" si="1"/>
        <v>0</v>
      </c>
      <c r="K43" s="17">
        <f t="shared" si="1"/>
        <v>9.0189486999999993</v>
      </c>
      <c r="L43" s="17"/>
      <c r="M43" s="17"/>
      <c r="N43" s="17"/>
      <c r="O43" s="17"/>
      <c r="P43" s="17"/>
      <c r="Q43" s="6" t="s">
        <v>44</v>
      </c>
      <c r="R43" s="17">
        <v>3.22</v>
      </c>
      <c r="S43" s="17">
        <v>0</v>
      </c>
      <c r="T43" s="17">
        <v>0</v>
      </c>
      <c r="U43" s="17">
        <v>0.81</v>
      </c>
      <c r="V43" s="17">
        <v>239.3</v>
      </c>
      <c r="W43" s="17">
        <v>0</v>
      </c>
      <c r="X43" s="17">
        <v>0</v>
      </c>
      <c r="Y43" s="17">
        <v>532.15</v>
      </c>
      <c r="Z43" s="17">
        <v>0</v>
      </c>
      <c r="AA43" s="17">
        <v>775.49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0.41123679999999996</v>
      </c>
      <c r="C44" s="17">
        <f t="shared" si="2"/>
        <v>0</v>
      </c>
      <c r="D44" s="17">
        <f t="shared" si="2"/>
        <v>0</v>
      </c>
      <c r="E44" s="17">
        <f t="shared" si="2"/>
        <v>0.3816966</v>
      </c>
      <c r="F44" s="17">
        <f t="shared" si="2"/>
        <v>7.9058413999999999</v>
      </c>
      <c r="G44" s="17">
        <f t="shared" si="2"/>
        <v>0</v>
      </c>
      <c r="H44" s="17">
        <f t="shared" si="2"/>
        <v>0</v>
      </c>
      <c r="I44" s="17">
        <f t="shared" si="2"/>
        <v>5.0805655000000005</v>
      </c>
      <c r="J44" s="17">
        <f t="shared" si="2"/>
        <v>0</v>
      </c>
      <c r="K44" s="17">
        <f t="shared" si="2"/>
        <v>13.779223999999999</v>
      </c>
      <c r="L44" s="17"/>
      <c r="M44" s="17"/>
      <c r="N44" s="17"/>
      <c r="O44" s="17"/>
      <c r="P44" s="17"/>
      <c r="Q44" s="6" t="s">
        <v>45</v>
      </c>
      <c r="R44" s="17">
        <v>35.36</v>
      </c>
      <c r="S44" s="17">
        <v>0</v>
      </c>
      <c r="T44" s="17">
        <v>0</v>
      </c>
      <c r="U44" s="17">
        <v>32.82</v>
      </c>
      <c r="V44" s="17">
        <v>679.78</v>
      </c>
      <c r="W44" s="17">
        <v>0</v>
      </c>
      <c r="X44" s="17">
        <v>0</v>
      </c>
      <c r="Y44" s="17">
        <v>436.85</v>
      </c>
      <c r="Z44" s="17">
        <v>0</v>
      </c>
      <c r="AA44" s="17">
        <v>1184.8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0.36448419999999998</v>
      </c>
      <c r="C45" s="17">
        <f t="shared" si="2"/>
        <v>0</v>
      </c>
      <c r="D45" s="17">
        <f t="shared" si="2"/>
        <v>0</v>
      </c>
      <c r="E45" s="17">
        <f t="shared" si="2"/>
        <v>1.4732883999999999</v>
      </c>
      <c r="F45" s="17">
        <f t="shared" si="2"/>
        <v>20.862940699999999</v>
      </c>
      <c r="G45" s="17">
        <f t="shared" si="2"/>
        <v>0</v>
      </c>
      <c r="H45" s="17">
        <f t="shared" si="2"/>
        <v>0</v>
      </c>
      <c r="I45" s="17">
        <f t="shared" si="2"/>
        <v>11.136888000000001</v>
      </c>
      <c r="J45" s="17">
        <f t="shared" si="2"/>
        <v>3.2796599999999995E-2</v>
      </c>
      <c r="K45" s="17">
        <f t="shared" si="2"/>
        <v>33.870514200000002</v>
      </c>
      <c r="L45" s="17"/>
      <c r="M45" s="17"/>
      <c r="N45" s="17"/>
      <c r="O45" s="17"/>
      <c r="P45" s="17"/>
      <c r="Q45" s="6" t="s">
        <v>46</v>
      </c>
      <c r="R45" s="17">
        <v>31.34</v>
      </c>
      <c r="S45" s="17">
        <v>0</v>
      </c>
      <c r="T45" s="17">
        <v>0</v>
      </c>
      <c r="U45" s="17">
        <v>126.68</v>
      </c>
      <c r="V45" s="17">
        <v>1793.89</v>
      </c>
      <c r="W45" s="17">
        <v>0</v>
      </c>
      <c r="X45" s="17">
        <v>0</v>
      </c>
      <c r="Y45" s="17">
        <v>957.6</v>
      </c>
      <c r="Z45" s="17">
        <v>2.82</v>
      </c>
      <c r="AA45" s="17">
        <v>2912.34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0.50462569999999995</v>
      </c>
      <c r="C46" s="17">
        <f t="shared" si="2"/>
        <v>0</v>
      </c>
      <c r="D46" s="17">
        <f t="shared" si="2"/>
        <v>0</v>
      </c>
      <c r="E46" s="17">
        <f t="shared" si="2"/>
        <v>0.47927229999999998</v>
      </c>
      <c r="F46" s="17">
        <f t="shared" si="2"/>
        <v>4.7330611000000005</v>
      </c>
      <c r="G46" s="17">
        <f t="shared" si="2"/>
        <v>0</v>
      </c>
      <c r="H46" s="17">
        <f t="shared" si="2"/>
        <v>0</v>
      </c>
      <c r="I46" s="17">
        <f t="shared" si="2"/>
        <v>2.9097097000000001</v>
      </c>
      <c r="J46" s="17">
        <f t="shared" si="2"/>
        <v>0</v>
      </c>
      <c r="K46" s="17">
        <f t="shared" si="2"/>
        <v>8.6266687999999991</v>
      </c>
      <c r="L46" s="17"/>
      <c r="M46" s="17"/>
      <c r="N46" s="17"/>
      <c r="O46" s="17"/>
      <c r="P46" s="17"/>
      <c r="Q46" s="6" t="s">
        <v>47</v>
      </c>
      <c r="R46" s="17">
        <v>43.39</v>
      </c>
      <c r="S46" s="17">
        <v>0</v>
      </c>
      <c r="T46" s="17">
        <v>0</v>
      </c>
      <c r="U46" s="17">
        <v>41.21</v>
      </c>
      <c r="V46" s="17">
        <v>406.97</v>
      </c>
      <c r="W46" s="17">
        <v>0</v>
      </c>
      <c r="X46" s="17">
        <v>0</v>
      </c>
      <c r="Y46" s="17">
        <v>250.19</v>
      </c>
      <c r="Z46" s="17">
        <v>0</v>
      </c>
      <c r="AA46" s="17">
        <v>741.76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0.93005109999999991</v>
      </c>
      <c r="C47" s="17">
        <f t="shared" si="2"/>
        <v>0</v>
      </c>
      <c r="D47" s="17">
        <f t="shared" si="2"/>
        <v>0</v>
      </c>
      <c r="E47" s="17">
        <f t="shared" si="2"/>
        <v>0.34715550000000001</v>
      </c>
      <c r="F47" s="17">
        <f t="shared" si="2"/>
        <v>10.230911000000001</v>
      </c>
      <c r="G47" s="17">
        <f t="shared" si="2"/>
        <v>0</v>
      </c>
      <c r="H47" s="17">
        <f t="shared" si="2"/>
        <v>0</v>
      </c>
      <c r="I47" s="17">
        <f t="shared" si="2"/>
        <v>10.865908999999998</v>
      </c>
      <c r="J47" s="17">
        <f t="shared" si="2"/>
        <v>1.3956E-2</v>
      </c>
      <c r="K47" s="17">
        <f t="shared" si="2"/>
        <v>22.387982600000001</v>
      </c>
      <c r="L47" s="17"/>
      <c r="M47" s="17"/>
      <c r="N47" s="17"/>
      <c r="O47" s="17"/>
      <c r="P47" s="17"/>
      <c r="Q47" s="6" t="s">
        <v>48</v>
      </c>
      <c r="R47" s="17">
        <v>79.97</v>
      </c>
      <c r="S47" s="17">
        <v>0</v>
      </c>
      <c r="T47" s="17">
        <v>0</v>
      </c>
      <c r="U47" s="17">
        <v>29.85</v>
      </c>
      <c r="V47" s="17">
        <v>879.7</v>
      </c>
      <c r="W47" s="17">
        <v>0</v>
      </c>
      <c r="X47" s="17">
        <v>0</v>
      </c>
      <c r="Y47" s="17">
        <v>934.3</v>
      </c>
      <c r="Z47" s="17">
        <v>1.2</v>
      </c>
      <c r="AA47" s="17">
        <v>1925.02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1.9297659</v>
      </c>
      <c r="C48" s="17">
        <f t="shared" si="2"/>
        <v>0</v>
      </c>
      <c r="D48" s="17">
        <f t="shared" si="2"/>
        <v>0</v>
      </c>
      <c r="E48" s="17">
        <f t="shared" si="2"/>
        <v>0.49904329999999997</v>
      </c>
      <c r="F48" s="17">
        <f t="shared" si="2"/>
        <v>7.5714788999999998</v>
      </c>
      <c r="G48" s="17">
        <f t="shared" si="2"/>
        <v>0</v>
      </c>
      <c r="H48" s="17">
        <f t="shared" si="2"/>
        <v>0</v>
      </c>
      <c r="I48" s="17">
        <f t="shared" si="2"/>
        <v>20.847937999999999</v>
      </c>
      <c r="J48" s="17">
        <f t="shared" si="2"/>
        <v>4.8620377999999995</v>
      </c>
      <c r="K48" s="17">
        <f t="shared" si="2"/>
        <v>35.710263900000001</v>
      </c>
      <c r="L48" s="17"/>
      <c r="M48" s="17"/>
      <c r="N48" s="17"/>
      <c r="O48" s="17"/>
      <c r="P48" s="17"/>
      <c r="Q48" s="6" t="s">
        <v>49</v>
      </c>
      <c r="R48" s="17">
        <v>165.93</v>
      </c>
      <c r="S48" s="17">
        <v>0</v>
      </c>
      <c r="T48" s="17">
        <v>0</v>
      </c>
      <c r="U48" s="17">
        <v>42.91</v>
      </c>
      <c r="V48" s="17">
        <v>651.03</v>
      </c>
      <c r="W48" s="17">
        <v>0</v>
      </c>
      <c r="X48" s="17">
        <v>0</v>
      </c>
      <c r="Y48" s="17">
        <v>1792.6</v>
      </c>
      <c r="Z48" s="17">
        <v>418.06</v>
      </c>
      <c r="AA48" s="17">
        <v>3070.53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5.6056600000000005E-2</v>
      </c>
      <c r="C49" s="17">
        <f t="shared" si="2"/>
        <v>0</v>
      </c>
      <c r="D49" s="17">
        <f t="shared" si="2"/>
        <v>0</v>
      </c>
      <c r="E49" s="17">
        <f t="shared" si="2"/>
        <v>2.8995915999999999</v>
      </c>
      <c r="F49" s="17">
        <f t="shared" si="2"/>
        <v>2.9248286999999999</v>
      </c>
      <c r="G49" s="17">
        <f t="shared" si="2"/>
        <v>0</v>
      </c>
      <c r="H49" s="17">
        <f t="shared" si="2"/>
        <v>0</v>
      </c>
      <c r="I49" s="17">
        <f t="shared" si="2"/>
        <v>1.4936408999999999</v>
      </c>
      <c r="J49" s="17">
        <f t="shared" si="2"/>
        <v>0</v>
      </c>
      <c r="K49" s="17">
        <f t="shared" si="2"/>
        <v>7.3741177999999996</v>
      </c>
      <c r="L49" s="17"/>
      <c r="M49" s="17"/>
      <c r="N49" s="17"/>
      <c r="O49" s="17"/>
      <c r="P49" s="17"/>
      <c r="Q49" s="6" t="s">
        <v>50</v>
      </c>
      <c r="R49" s="17">
        <v>4.82</v>
      </c>
      <c r="S49" s="17">
        <v>0</v>
      </c>
      <c r="T49" s="17">
        <v>0</v>
      </c>
      <c r="U49" s="17">
        <v>249.32</v>
      </c>
      <c r="V49" s="17">
        <v>251.49</v>
      </c>
      <c r="W49" s="17">
        <v>0</v>
      </c>
      <c r="X49" s="17">
        <v>0</v>
      </c>
      <c r="Y49" s="17">
        <v>128.43</v>
      </c>
      <c r="Z49" s="17">
        <v>0</v>
      </c>
      <c r="AA49" s="17">
        <v>634.05999999999995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0.134908</v>
      </c>
      <c r="C50" s="25">
        <f t="shared" si="2"/>
        <v>0</v>
      </c>
      <c r="D50" s="25">
        <f t="shared" si="2"/>
        <v>0</v>
      </c>
      <c r="E50" s="25">
        <f t="shared" si="2"/>
        <v>613.30211869999994</v>
      </c>
      <c r="F50" s="25">
        <f t="shared" si="2"/>
        <v>0</v>
      </c>
      <c r="G50" s="25">
        <f t="shared" si="2"/>
        <v>11.1387488</v>
      </c>
      <c r="H50" s="25">
        <f t="shared" si="2"/>
        <v>0</v>
      </c>
      <c r="I50" s="25">
        <f t="shared" si="2"/>
        <v>4.4801086000000003</v>
      </c>
      <c r="J50" s="25">
        <f t="shared" si="2"/>
        <v>0</v>
      </c>
      <c r="K50" s="25">
        <f t="shared" si="2"/>
        <v>629.05600040000002</v>
      </c>
      <c r="L50" s="25"/>
      <c r="M50" s="25"/>
      <c r="N50" s="25"/>
      <c r="O50" s="25"/>
      <c r="P50" s="17"/>
      <c r="Q50" s="16" t="s">
        <v>76</v>
      </c>
      <c r="R50" s="25">
        <v>11.6</v>
      </c>
      <c r="S50" s="25">
        <v>0</v>
      </c>
      <c r="T50" s="25">
        <v>0</v>
      </c>
      <c r="U50" s="25">
        <v>52734.49</v>
      </c>
      <c r="V50" s="25">
        <v>0</v>
      </c>
      <c r="W50" s="25">
        <v>957.76</v>
      </c>
      <c r="X50" s="25">
        <v>0</v>
      </c>
      <c r="Y50" s="25">
        <v>385.22</v>
      </c>
      <c r="Z50" s="25">
        <v>0</v>
      </c>
      <c r="AA50" s="25">
        <v>54089.08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144.8817717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144.8817717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12457.59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12457.59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0.134908</v>
      </c>
      <c r="C52" s="17">
        <f t="shared" si="2"/>
        <v>0</v>
      </c>
      <c r="D52" s="17">
        <f t="shared" si="2"/>
        <v>0</v>
      </c>
      <c r="E52" s="17">
        <f t="shared" si="2"/>
        <v>7.8225705999999997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4.4538247999999996</v>
      </c>
      <c r="J52" s="17">
        <f t="shared" si="2"/>
        <v>0</v>
      </c>
      <c r="K52" s="17">
        <f t="shared" si="2"/>
        <v>12.411303400000001</v>
      </c>
      <c r="L52" s="17"/>
      <c r="M52" s="17"/>
      <c r="N52" s="17"/>
      <c r="O52" s="17"/>
      <c r="P52" s="17"/>
      <c r="Q52" s="6" t="s">
        <v>53</v>
      </c>
      <c r="R52" s="17">
        <v>11.6</v>
      </c>
      <c r="S52" s="17">
        <v>0</v>
      </c>
      <c r="T52" s="17">
        <v>0</v>
      </c>
      <c r="U52" s="17">
        <v>672.62</v>
      </c>
      <c r="V52" s="17">
        <v>0</v>
      </c>
      <c r="W52" s="17">
        <v>0</v>
      </c>
      <c r="X52" s="17">
        <v>0</v>
      </c>
      <c r="Y52" s="17">
        <v>382.96</v>
      </c>
      <c r="Z52" s="17">
        <v>0</v>
      </c>
      <c r="AA52" s="17">
        <v>1067.18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449.43402310000005</v>
      </c>
      <c r="F53" s="17">
        <f t="shared" si="2"/>
        <v>0</v>
      </c>
      <c r="G53" s="17">
        <f t="shared" si="2"/>
        <v>11.1387488</v>
      </c>
      <c r="H53" s="17">
        <f t="shared" si="2"/>
        <v>0</v>
      </c>
      <c r="I53" s="17">
        <f t="shared" si="2"/>
        <v>2.6400099999999999E-2</v>
      </c>
      <c r="J53" s="17">
        <f t="shared" si="2"/>
        <v>0</v>
      </c>
      <c r="K53" s="17">
        <f t="shared" si="2"/>
        <v>460.59917200000001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38644.370000000003</v>
      </c>
      <c r="V53" s="17">
        <v>0</v>
      </c>
      <c r="W53" s="17">
        <v>957.76</v>
      </c>
      <c r="X53" s="17">
        <v>0</v>
      </c>
      <c r="Y53" s="17">
        <v>2.27</v>
      </c>
      <c r="Z53" s="17">
        <v>0</v>
      </c>
      <c r="AA53" s="17">
        <v>39604.400000000001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11.1637533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11.1637533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959.91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959.91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6.0860952999999993</v>
      </c>
      <c r="C56" s="25">
        <f t="shared" si="2"/>
        <v>2.1491077000000001</v>
      </c>
      <c r="D56" s="25">
        <f t="shared" si="2"/>
        <v>0</v>
      </c>
      <c r="E56" s="25">
        <f t="shared" si="2"/>
        <v>79.431969600000002</v>
      </c>
      <c r="F56" s="25">
        <f t="shared" si="2"/>
        <v>442.30774060000005</v>
      </c>
      <c r="G56" s="25">
        <f t="shared" si="2"/>
        <v>18.576366399999998</v>
      </c>
      <c r="H56" s="25">
        <f t="shared" si="2"/>
        <v>0</v>
      </c>
      <c r="I56" s="25">
        <f t="shared" si="2"/>
        <v>215.33561389999997</v>
      </c>
      <c r="J56" s="25">
        <f t="shared" si="2"/>
        <v>5.2303598999999998</v>
      </c>
      <c r="K56" s="25">
        <f t="shared" si="2"/>
        <v>769.11713709999992</v>
      </c>
      <c r="L56" s="25"/>
      <c r="M56" s="25"/>
      <c r="N56" s="25"/>
      <c r="O56" s="25"/>
      <c r="P56" s="17"/>
      <c r="Q56" s="16" t="s">
        <v>30</v>
      </c>
      <c r="R56" s="25">
        <v>523.30999999999995</v>
      </c>
      <c r="S56" s="25">
        <v>184.79</v>
      </c>
      <c r="T56" s="25">
        <v>0</v>
      </c>
      <c r="U56" s="25">
        <v>6829.92</v>
      </c>
      <c r="V56" s="25">
        <v>38031.620000000003</v>
      </c>
      <c r="W56" s="25">
        <v>1597.28</v>
      </c>
      <c r="X56" s="25">
        <v>0</v>
      </c>
      <c r="Y56" s="25">
        <v>18515.53</v>
      </c>
      <c r="Z56" s="25">
        <v>449.73</v>
      </c>
      <c r="AA56" s="25">
        <v>66132.17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5.8888505000000002</v>
      </c>
      <c r="C57" s="17">
        <f t="shared" si="2"/>
        <v>2.1491077000000001</v>
      </c>
      <c r="D57" s="17">
        <f t="shared" si="2"/>
        <v>0</v>
      </c>
      <c r="E57" s="17">
        <f t="shared" si="2"/>
        <v>32.450025999999994</v>
      </c>
      <c r="F57" s="17">
        <f t="shared" si="2"/>
        <v>343.18013339999999</v>
      </c>
      <c r="G57" s="17">
        <f t="shared" si="2"/>
        <v>5.9425810999999999</v>
      </c>
      <c r="H57" s="17">
        <f t="shared" si="2"/>
        <v>0</v>
      </c>
      <c r="I57" s="17">
        <f t="shared" si="2"/>
        <v>114.66261229999999</v>
      </c>
      <c r="J57" s="17">
        <f t="shared" si="2"/>
        <v>0.60394590000000004</v>
      </c>
      <c r="K57" s="17">
        <f t="shared" si="2"/>
        <v>504.87725689999996</v>
      </c>
      <c r="L57" s="17"/>
      <c r="M57" s="17"/>
      <c r="N57" s="17"/>
      <c r="O57" s="17"/>
      <c r="P57" s="17"/>
      <c r="Q57" s="6" t="s">
        <v>57</v>
      </c>
      <c r="R57" s="17">
        <v>506.35</v>
      </c>
      <c r="S57" s="17">
        <v>184.79</v>
      </c>
      <c r="T57" s="17">
        <v>0</v>
      </c>
      <c r="U57" s="17">
        <v>2790.2</v>
      </c>
      <c r="V57" s="17">
        <v>29508.18</v>
      </c>
      <c r="W57" s="17">
        <v>510.97</v>
      </c>
      <c r="X57" s="17">
        <v>0</v>
      </c>
      <c r="Y57" s="17">
        <v>9859.2099999999991</v>
      </c>
      <c r="Z57" s="17">
        <v>51.93</v>
      </c>
      <c r="AA57" s="17">
        <v>43411.63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9.5017099999999993E-2</v>
      </c>
      <c r="C58" s="17">
        <f t="shared" si="2"/>
        <v>0</v>
      </c>
      <c r="D58" s="17">
        <f t="shared" si="2"/>
        <v>0</v>
      </c>
      <c r="E58" s="17">
        <f t="shared" si="2"/>
        <v>10.617608500000001</v>
      </c>
      <c r="F58" s="17">
        <f t="shared" si="2"/>
        <v>41.323367099999999</v>
      </c>
      <c r="G58" s="17">
        <f t="shared" si="2"/>
        <v>1.0308831999999999</v>
      </c>
      <c r="H58" s="17">
        <f t="shared" si="2"/>
        <v>0</v>
      </c>
      <c r="I58" s="17">
        <f t="shared" si="2"/>
        <v>18.9025879</v>
      </c>
      <c r="J58" s="17">
        <f t="shared" si="2"/>
        <v>4.5488419000000002</v>
      </c>
      <c r="K58" s="17">
        <f t="shared" si="2"/>
        <v>76.518305699999999</v>
      </c>
      <c r="L58" s="17"/>
      <c r="M58" s="17"/>
      <c r="N58" s="17"/>
      <c r="O58" s="17"/>
      <c r="P58" s="17"/>
      <c r="Q58" s="6" t="s">
        <v>58</v>
      </c>
      <c r="R58" s="17">
        <v>8.17</v>
      </c>
      <c r="S58" s="17">
        <v>0</v>
      </c>
      <c r="T58" s="17">
        <v>0</v>
      </c>
      <c r="U58" s="17">
        <v>912.95</v>
      </c>
      <c r="V58" s="17">
        <v>3553.17</v>
      </c>
      <c r="W58" s="17">
        <v>88.64</v>
      </c>
      <c r="X58" s="17">
        <v>0</v>
      </c>
      <c r="Y58" s="17">
        <v>1625.33</v>
      </c>
      <c r="Z58" s="17">
        <v>391.13</v>
      </c>
      <c r="AA58" s="17">
        <v>6579.39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4.0937599999999998E-2</v>
      </c>
      <c r="C59" s="17">
        <f t="shared" si="2"/>
        <v>0</v>
      </c>
      <c r="D59" s="17">
        <f t="shared" si="2"/>
        <v>0</v>
      </c>
      <c r="E59" s="17">
        <f t="shared" si="2"/>
        <v>19.028889700000001</v>
      </c>
      <c r="F59" s="17">
        <f t="shared" si="2"/>
        <v>45.331181399999998</v>
      </c>
      <c r="G59" s="17">
        <f t="shared" si="2"/>
        <v>9.4147175999999995</v>
      </c>
      <c r="H59" s="17">
        <f t="shared" si="2"/>
        <v>0</v>
      </c>
      <c r="I59" s="17">
        <f t="shared" si="2"/>
        <v>77.899368199999998</v>
      </c>
      <c r="J59" s="17">
        <f t="shared" si="2"/>
        <v>7.7455800000000005E-2</v>
      </c>
      <c r="K59" s="17">
        <f t="shared" si="2"/>
        <v>151.79255029999999</v>
      </c>
      <c r="L59" s="17"/>
      <c r="M59" s="17"/>
      <c r="N59" s="17"/>
      <c r="O59" s="17"/>
      <c r="P59" s="17"/>
      <c r="Q59" s="6" t="s">
        <v>59</v>
      </c>
      <c r="R59" s="17">
        <v>3.52</v>
      </c>
      <c r="S59" s="17">
        <v>0</v>
      </c>
      <c r="T59" s="17">
        <v>0</v>
      </c>
      <c r="U59" s="17">
        <v>1636.19</v>
      </c>
      <c r="V59" s="17">
        <v>3897.78</v>
      </c>
      <c r="W59" s="17">
        <v>809.52</v>
      </c>
      <c r="X59" s="17">
        <v>0</v>
      </c>
      <c r="Y59" s="17">
        <v>6698.14</v>
      </c>
      <c r="Z59" s="17">
        <v>6.66</v>
      </c>
      <c r="AA59" s="17">
        <v>13051.81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1.1862599999999999E-2</v>
      </c>
      <c r="C60" s="17">
        <f t="shared" si="2"/>
        <v>0</v>
      </c>
      <c r="D60" s="17">
        <f t="shared" si="2"/>
        <v>0</v>
      </c>
      <c r="E60" s="17">
        <f t="shared" si="2"/>
        <v>11.001165899999998</v>
      </c>
      <c r="F60" s="17">
        <f t="shared" si="2"/>
        <v>1.1621859000000001</v>
      </c>
      <c r="G60" s="17">
        <f t="shared" si="2"/>
        <v>2.1353843000000001</v>
      </c>
      <c r="H60" s="17">
        <f t="shared" si="2"/>
        <v>0</v>
      </c>
      <c r="I60" s="17">
        <f t="shared" si="2"/>
        <v>3.8710455000000001</v>
      </c>
      <c r="J60" s="17">
        <f t="shared" si="2"/>
        <v>0</v>
      </c>
      <c r="K60" s="17">
        <f t="shared" si="2"/>
        <v>18.181644199999997</v>
      </c>
      <c r="L60" s="17"/>
      <c r="M60" s="17"/>
      <c r="N60" s="17"/>
      <c r="O60" s="17"/>
      <c r="P60" s="17"/>
      <c r="Q60" s="6" t="s">
        <v>60</v>
      </c>
      <c r="R60" s="17">
        <v>1.02</v>
      </c>
      <c r="S60" s="17">
        <v>0</v>
      </c>
      <c r="T60" s="17">
        <v>0</v>
      </c>
      <c r="U60" s="17">
        <v>945.93</v>
      </c>
      <c r="V60" s="17">
        <v>99.93</v>
      </c>
      <c r="W60" s="17">
        <v>183.61</v>
      </c>
      <c r="X60" s="17">
        <v>0</v>
      </c>
      <c r="Y60" s="17">
        <v>332.85</v>
      </c>
      <c r="Z60" s="17">
        <v>0</v>
      </c>
      <c r="AA60" s="17">
        <v>1563.34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4.9543799999999999E-2</v>
      </c>
      <c r="C61" s="28">
        <f t="shared" si="2"/>
        <v>0</v>
      </c>
      <c r="D61" s="28">
        <f t="shared" si="2"/>
        <v>0</v>
      </c>
      <c r="E61" s="28">
        <f t="shared" si="2"/>
        <v>6.3342794999999992</v>
      </c>
      <c r="F61" s="28">
        <f t="shared" si="2"/>
        <v>11.310872799999999</v>
      </c>
      <c r="G61" s="28">
        <f t="shared" si="2"/>
        <v>5.2567599999999992E-2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17.747263700000001</v>
      </c>
      <c r="L61" s="17"/>
      <c r="M61" s="17"/>
      <c r="N61" s="17"/>
      <c r="O61" s="17"/>
      <c r="P61" s="17"/>
      <c r="Q61" s="27" t="s">
        <v>61</v>
      </c>
      <c r="R61" s="28">
        <v>4.26</v>
      </c>
      <c r="S61" s="28">
        <v>0</v>
      </c>
      <c r="T61" s="28">
        <v>0</v>
      </c>
      <c r="U61" s="28">
        <v>544.65</v>
      </c>
      <c r="V61" s="28">
        <v>972.56</v>
      </c>
      <c r="W61" s="28">
        <v>4.5199999999999996</v>
      </c>
      <c r="X61" s="28">
        <v>0</v>
      </c>
      <c r="Y61" s="28">
        <v>0</v>
      </c>
      <c r="Z61" s="28">
        <v>0</v>
      </c>
      <c r="AA61" s="28">
        <v>1525.99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1.5435336</v>
      </c>
      <c r="D62" s="33">
        <f t="shared" si="2"/>
        <v>0</v>
      </c>
      <c r="E62" s="33">
        <f t="shared" si="2"/>
        <v>77.81191059999999</v>
      </c>
      <c r="F62" s="33">
        <f t="shared" si="2"/>
        <v>5.7708059999999994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85.126250200000001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132.72</v>
      </c>
      <c r="T62" s="33">
        <v>0</v>
      </c>
      <c r="U62" s="33">
        <v>6690.62</v>
      </c>
      <c r="V62" s="33">
        <v>496.2</v>
      </c>
      <c r="W62" s="33">
        <v>0</v>
      </c>
      <c r="X62" s="33">
        <v>0</v>
      </c>
      <c r="Y62" s="33">
        <v>0</v>
      </c>
      <c r="Z62" s="33">
        <v>0</v>
      </c>
      <c r="AA62" s="33">
        <v>7319.54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C7C1B07D-E71D-4874-A407-58E97019A828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879C-3333-47D9-9995-8B567C9543F3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98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2011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134.11727629999999</v>
      </c>
      <c r="C5" s="17">
        <f t="shared" ref="C5:K19" si="0">S5*$N$4</f>
        <v>0</v>
      </c>
      <c r="D5" s="17">
        <f t="shared" si="0"/>
        <v>661.77188819999992</v>
      </c>
      <c r="E5" s="17">
        <f t="shared" si="0"/>
        <v>0</v>
      </c>
      <c r="F5" s="17">
        <f t="shared" si="0"/>
        <v>512.02807869999992</v>
      </c>
      <c r="G5" s="17">
        <f t="shared" si="0"/>
        <v>71.474374699999998</v>
      </c>
      <c r="H5" s="17">
        <f t="shared" si="0"/>
        <v>203.63106559999997</v>
      </c>
      <c r="I5" s="17">
        <f t="shared" si="0"/>
        <v>0</v>
      </c>
      <c r="J5" s="17">
        <f t="shared" si="0"/>
        <v>0</v>
      </c>
      <c r="K5" s="17">
        <f t="shared" si="0"/>
        <v>1583.0224509</v>
      </c>
      <c r="L5" s="17"/>
      <c r="M5" s="17"/>
      <c r="N5" s="17"/>
      <c r="O5" s="17"/>
      <c r="P5" s="17"/>
      <c r="Q5" s="6" t="s">
        <v>80</v>
      </c>
      <c r="R5" s="17">
        <v>11532.01</v>
      </c>
      <c r="S5" s="17">
        <v>0</v>
      </c>
      <c r="T5" s="17">
        <v>56902.14</v>
      </c>
      <c r="U5" s="17">
        <v>0</v>
      </c>
      <c r="V5" s="17">
        <v>44026.49</v>
      </c>
      <c r="W5" s="17">
        <v>6145.69</v>
      </c>
      <c r="X5" s="17">
        <v>17509.12</v>
      </c>
      <c r="Y5" s="17">
        <v>0</v>
      </c>
      <c r="Z5" s="17">
        <v>0</v>
      </c>
      <c r="AA5" s="17">
        <v>136115.43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248.86734620000001</v>
      </c>
      <c r="C6" s="17">
        <f t="shared" si="0"/>
        <v>0.38879089999999999</v>
      </c>
      <c r="D6" s="17">
        <f t="shared" si="0"/>
        <v>738.16493879999996</v>
      </c>
      <c r="E6" s="17">
        <f t="shared" si="0"/>
        <v>289.22670260000001</v>
      </c>
      <c r="F6" s="17">
        <f t="shared" si="0"/>
        <v>603.92357040000002</v>
      </c>
      <c r="G6" s="17">
        <f t="shared" si="0"/>
        <v>21.564229699999999</v>
      </c>
      <c r="H6" s="17">
        <f t="shared" si="0"/>
        <v>0</v>
      </c>
      <c r="I6" s="17">
        <f t="shared" si="0"/>
        <v>8.6888892999999996</v>
      </c>
      <c r="J6" s="17">
        <f t="shared" si="0"/>
        <v>0</v>
      </c>
      <c r="K6" s="17">
        <f t="shared" si="0"/>
        <v>1910.8244678999997</v>
      </c>
      <c r="L6" s="17"/>
      <c r="M6" s="17"/>
      <c r="N6" s="17"/>
      <c r="O6" s="17"/>
      <c r="P6" s="17"/>
      <c r="Q6" s="6" t="s">
        <v>13</v>
      </c>
      <c r="R6" s="17">
        <v>21398.74</v>
      </c>
      <c r="S6" s="17">
        <v>33.43</v>
      </c>
      <c r="T6" s="17">
        <v>63470.76</v>
      </c>
      <c r="U6" s="17">
        <v>24869.02</v>
      </c>
      <c r="V6" s="17">
        <v>51928.08</v>
      </c>
      <c r="W6" s="17">
        <v>1854.19</v>
      </c>
      <c r="X6" s="17">
        <v>0</v>
      </c>
      <c r="Y6" s="17">
        <v>747.11</v>
      </c>
      <c r="Z6" s="17">
        <v>0</v>
      </c>
      <c r="AA6" s="17">
        <v>164301.32999999999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-4.2978664999999996</v>
      </c>
      <c r="C7" s="17">
        <f t="shared" si="0"/>
        <v>-4.1298130000000004</v>
      </c>
      <c r="D7" s="17">
        <f t="shared" si="0"/>
        <v>-427.63544889999997</v>
      </c>
      <c r="E7" s="17">
        <f t="shared" si="0"/>
        <v>-351.69271190000001</v>
      </c>
      <c r="F7" s="17">
        <f t="shared" si="0"/>
        <v>-183.68445260000001</v>
      </c>
      <c r="G7" s="17">
        <f t="shared" si="0"/>
        <v>-2.1410830000000001</v>
      </c>
      <c r="H7" s="17">
        <f t="shared" si="0"/>
        <v>0</v>
      </c>
      <c r="I7" s="17">
        <f t="shared" si="0"/>
        <v>-2.4670719000000001</v>
      </c>
      <c r="J7" s="17">
        <f t="shared" si="0"/>
        <v>0</v>
      </c>
      <c r="K7" s="17">
        <f t="shared" si="0"/>
        <v>-976.04856410000002</v>
      </c>
      <c r="L7" s="17"/>
      <c r="M7" s="17"/>
      <c r="N7" s="17"/>
      <c r="O7" s="17"/>
      <c r="P7" s="17"/>
      <c r="Q7" s="6" t="s">
        <v>14</v>
      </c>
      <c r="R7" s="17">
        <v>-369.55</v>
      </c>
      <c r="S7" s="17">
        <v>-355.1</v>
      </c>
      <c r="T7" s="17">
        <v>-36770.03</v>
      </c>
      <c r="U7" s="17">
        <v>-30240.13</v>
      </c>
      <c r="V7" s="17">
        <v>-15794.02</v>
      </c>
      <c r="W7" s="17">
        <v>-184.1</v>
      </c>
      <c r="X7" s="17">
        <v>0</v>
      </c>
      <c r="Y7" s="17">
        <v>-212.13</v>
      </c>
      <c r="Z7" s="17">
        <v>0</v>
      </c>
      <c r="AA7" s="17">
        <v>-83925.07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-36.689626199999999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-36.689626199999999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-3154.74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-3154.74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6.2134437999999994</v>
      </c>
      <c r="C9" s="24">
        <f t="shared" si="0"/>
        <v>-4.4752239999999999</v>
      </c>
      <c r="D9" s="24">
        <f t="shared" si="0"/>
        <v>7.7575588999999994</v>
      </c>
      <c r="E9" s="24">
        <f t="shared" si="0"/>
        <v>2.6093068000000001</v>
      </c>
      <c r="F9" s="24">
        <f t="shared" si="0"/>
        <v>-23.275351599999997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-11.170266099999999</v>
      </c>
      <c r="L9" s="20"/>
      <c r="M9" s="20"/>
      <c r="N9" s="20"/>
      <c r="O9" s="20"/>
      <c r="P9" s="20"/>
      <c r="Q9" s="6" t="s">
        <v>74</v>
      </c>
      <c r="R9" s="24">
        <v>534.26</v>
      </c>
      <c r="S9" s="24">
        <v>-384.8</v>
      </c>
      <c r="T9" s="24">
        <v>667.03</v>
      </c>
      <c r="U9" s="24">
        <v>224.36</v>
      </c>
      <c r="V9" s="24">
        <v>-2001.32</v>
      </c>
      <c r="W9" s="24">
        <v>0</v>
      </c>
      <c r="X9" s="24">
        <v>0</v>
      </c>
      <c r="Y9" s="24">
        <v>0</v>
      </c>
      <c r="Z9" s="24">
        <v>0</v>
      </c>
      <c r="AA9" s="24">
        <v>-960.47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384.9001998</v>
      </c>
      <c r="C10" s="22">
        <f t="shared" si="0"/>
        <v>-8.2161298000000009</v>
      </c>
      <c r="D10" s="22">
        <f t="shared" si="0"/>
        <v>980.05882069999996</v>
      </c>
      <c r="E10" s="22">
        <f t="shared" si="0"/>
        <v>-96.546444999999991</v>
      </c>
      <c r="F10" s="22">
        <f t="shared" si="0"/>
        <v>908.99172859999999</v>
      </c>
      <c r="G10" s="22">
        <f t="shared" si="0"/>
        <v>90.897521399999988</v>
      </c>
      <c r="H10" s="22">
        <f t="shared" si="0"/>
        <v>203.63106559999997</v>
      </c>
      <c r="I10" s="22">
        <f t="shared" si="0"/>
        <v>6.2219337000000001</v>
      </c>
      <c r="J10" s="22">
        <f t="shared" si="0"/>
        <v>0</v>
      </c>
      <c r="K10" s="22">
        <f t="shared" si="0"/>
        <v>2469.9385786999997</v>
      </c>
      <c r="L10" s="25"/>
      <c r="M10" s="25"/>
      <c r="N10" s="25"/>
      <c r="O10" s="25"/>
      <c r="P10" s="17"/>
      <c r="Q10" s="21" t="s">
        <v>17</v>
      </c>
      <c r="R10" s="22">
        <v>33095.46</v>
      </c>
      <c r="S10" s="22">
        <v>-706.46</v>
      </c>
      <c r="T10" s="22">
        <v>84269.89</v>
      </c>
      <c r="U10" s="22">
        <v>-8301.5</v>
      </c>
      <c r="V10" s="22">
        <v>78159.22</v>
      </c>
      <c r="W10" s="22">
        <v>7815.78</v>
      </c>
      <c r="X10" s="22">
        <v>17509.12</v>
      </c>
      <c r="Y10" s="22">
        <v>534.99</v>
      </c>
      <c r="Z10" s="22">
        <v>0</v>
      </c>
      <c r="AA10" s="22">
        <v>212376.49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-0.10152990000000001</v>
      </c>
      <c r="C11" s="24">
        <f t="shared" si="0"/>
        <v>-0.1664253</v>
      </c>
      <c r="D11" s="24">
        <f t="shared" si="0"/>
        <v>-4.0130477999999998</v>
      </c>
      <c r="E11" s="24">
        <f t="shared" si="0"/>
        <v>0.86143409999999987</v>
      </c>
      <c r="F11" s="24">
        <f t="shared" si="0"/>
        <v>-1.2740665</v>
      </c>
      <c r="G11" s="24">
        <f t="shared" si="0"/>
        <v>0</v>
      </c>
      <c r="H11" s="24">
        <f t="shared" si="0"/>
        <v>0</v>
      </c>
      <c r="I11" s="24">
        <f t="shared" si="0"/>
        <v>-0.14991070000000001</v>
      </c>
      <c r="J11" s="24">
        <f t="shared" si="0"/>
        <v>0</v>
      </c>
      <c r="K11" s="24">
        <f t="shared" si="0"/>
        <v>-4.8435461000000002</v>
      </c>
      <c r="L11" s="24"/>
      <c r="M11" s="24"/>
      <c r="N11" s="24"/>
      <c r="O11" s="24"/>
      <c r="P11" s="17"/>
      <c r="Q11" s="21" t="s">
        <v>75</v>
      </c>
      <c r="R11" s="24">
        <v>-8.73</v>
      </c>
      <c r="S11" s="24">
        <v>-14.31</v>
      </c>
      <c r="T11" s="24">
        <v>-345.06</v>
      </c>
      <c r="U11" s="24">
        <v>74.069999999999993</v>
      </c>
      <c r="V11" s="24">
        <v>-109.55</v>
      </c>
      <c r="W11" s="24">
        <v>0</v>
      </c>
      <c r="X11" s="24">
        <v>0</v>
      </c>
      <c r="Y11" s="24">
        <v>-12.89</v>
      </c>
      <c r="Z11" s="24">
        <v>0</v>
      </c>
      <c r="AA11" s="24">
        <v>-416.47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385.0017297</v>
      </c>
      <c r="C12" s="22">
        <f t="shared" si="0"/>
        <v>-8.0497044999999989</v>
      </c>
      <c r="D12" s="22">
        <f t="shared" si="0"/>
        <v>984.07186849999994</v>
      </c>
      <c r="E12" s="22">
        <f t="shared" si="0"/>
        <v>-97.407879099999988</v>
      </c>
      <c r="F12" s="22">
        <f t="shared" si="0"/>
        <v>910.26579509999999</v>
      </c>
      <c r="G12" s="22">
        <f t="shared" si="0"/>
        <v>90.897521399999988</v>
      </c>
      <c r="H12" s="22">
        <f t="shared" si="0"/>
        <v>203.63106559999997</v>
      </c>
      <c r="I12" s="22">
        <f t="shared" si="0"/>
        <v>6.3718443999999996</v>
      </c>
      <c r="J12" s="22">
        <f t="shared" si="0"/>
        <v>0</v>
      </c>
      <c r="K12" s="22">
        <f t="shared" si="0"/>
        <v>2474.7821248</v>
      </c>
      <c r="L12" s="25"/>
      <c r="M12" s="25"/>
      <c r="N12" s="25"/>
      <c r="O12" s="25"/>
      <c r="P12" s="17"/>
      <c r="Q12" s="21" t="s">
        <v>19</v>
      </c>
      <c r="R12" s="22">
        <v>33104.19</v>
      </c>
      <c r="S12" s="22">
        <v>-692.15</v>
      </c>
      <c r="T12" s="22">
        <v>84614.95</v>
      </c>
      <c r="U12" s="22">
        <v>-8375.57</v>
      </c>
      <c r="V12" s="22">
        <v>78268.77</v>
      </c>
      <c r="W12" s="22">
        <v>7815.78</v>
      </c>
      <c r="X12" s="22">
        <v>17509.12</v>
      </c>
      <c r="Y12" s="22">
        <v>547.88</v>
      </c>
      <c r="Z12" s="22">
        <v>0</v>
      </c>
      <c r="AA12" s="22">
        <v>212792.95999999999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6.0010800000000003E-2</v>
      </c>
      <c r="D13" s="24">
        <f t="shared" si="0"/>
        <v>-30.845900099999998</v>
      </c>
      <c r="E13" s="24">
        <f t="shared" si="0"/>
        <v>30.396982099999999</v>
      </c>
      <c r="F13" s="24">
        <f t="shared" si="0"/>
        <v>-6.0010800000000003E-2</v>
      </c>
      <c r="G13" s="24">
        <f t="shared" si="0"/>
        <v>0</v>
      </c>
      <c r="H13" s="24">
        <f t="shared" si="0"/>
        <v>-21.899290000000001</v>
      </c>
      <c r="I13" s="24">
        <f t="shared" si="0"/>
        <v>21.899290000000001</v>
      </c>
      <c r="J13" s="24">
        <f t="shared" si="0"/>
        <v>0</v>
      </c>
      <c r="K13" s="24">
        <f t="shared" si="0"/>
        <v>-0.44891799999999998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5.16</v>
      </c>
      <c r="T13" s="24">
        <v>-2652.27</v>
      </c>
      <c r="U13" s="24">
        <v>2613.67</v>
      </c>
      <c r="V13" s="24">
        <v>-5.16</v>
      </c>
      <c r="W13" s="24">
        <v>0</v>
      </c>
      <c r="X13" s="24">
        <v>-1883</v>
      </c>
      <c r="Y13" s="24">
        <v>1883</v>
      </c>
      <c r="Z13" s="24">
        <v>0</v>
      </c>
      <c r="AA13" s="24">
        <v>-38.6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-364.46942989999997</v>
      </c>
      <c r="C14" s="25">
        <f t="shared" si="0"/>
        <v>26.5697817</v>
      </c>
      <c r="D14" s="25">
        <f t="shared" si="0"/>
        <v>-953.2258521</v>
      </c>
      <c r="E14" s="25">
        <f t="shared" si="0"/>
        <v>939.83134849999999</v>
      </c>
      <c r="F14" s="25">
        <f t="shared" si="0"/>
        <v>-332.01219329999998</v>
      </c>
      <c r="G14" s="25">
        <f t="shared" si="0"/>
        <v>-54.629482699999997</v>
      </c>
      <c r="H14" s="25">
        <f t="shared" si="0"/>
        <v>-181.73177559999999</v>
      </c>
      <c r="I14" s="25">
        <f t="shared" si="0"/>
        <v>343.1772259</v>
      </c>
      <c r="J14" s="25">
        <f t="shared" si="0"/>
        <v>16.145231200000001</v>
      </c>
      <c r="K14" s="25">
        <f t="shared" si="0"/>
        <v>-560.34526259999996</v>
      </c>
      <c r="L14" s="25"/>
      <c r="M14" s="25"/>
      <c r="N14" s="25"/>
      <c r="O14" s="25"/>
      <c r="P14" s="17"/>
      <c r="Q14" s="16" t="s">
        <v>21</v>
      </c>
      <c r="R14" s="25">
        <v>-31338.73</v>
      </c>
      <c r="S14" s="25">
        <v>2284.59</v>
      </c>
      <c r="T14" s="25">
        <v>-81962.67</v>
      </c>
      <c r="U14" s="25">
        <v>80810.95</v>
      </c>
      <c r="V14" s="25">
        <v>-28547.91</v>
      </c>
      <c r="W14" s="25">
        <v>-4697.29</v>
      </c>
      <c r="X14" s="25">
        <v>-15626.12</v>
      </c>
      <c r="Y14" s="25">
        <v>29507.93</v>
      </c>
      <c r="Z14" s="25">
        <v>1388.24</v>
      </c>
      <c r="AA14" s="25">
        <v>-48181.02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-302.56375399999996</v>
      </c>
      <c r="C15" s="17">
        <f t="shared" si="0"/>
        <v>-7.8839769999999998</v>
      </c>
      <c r="D15" s="17">
        <f t="shared" si="0"/>
        <v>0</v>
      </c>
      <c r="E15" s="17">
        <f t="shared" si="0"/>
        <v>-9.097916399999999</v>
      </c>
      <c r="F15" s="17">
        <f t="shared" si="0"/>
        <v>-309.07643769999999</v>
      </c>
      <c r="G15" s="17">
        <f t="shared" si="0"/>
        <v>-53.501837899999998</v>
      </c>
      <c r="H15" s="17">
        <f t="shared" si="0"/>
        <v>-181.73177559999999</v>
      </c>
      <c r="I15" s="17">
        <f t="shared" si="0"/>
        <v>343.1772259</v>
      </c>
      <c r="J15" s="17">
        <f t="shared" si="0"/>
        <v>0</v>
      </c>
      <c r="K15" s="17">
        <f t="shared" si="0"/>
        <v>-520.67847270000004</v>
      </c>
      <c r="L15" s="17"/>
      <c r="M15" s="17"/>
      <c r="N15" s="17"/>
      <c r="O15" s="17"/>
      <c r="P15" s="17"/>
      <c r="Q15" s="6" t="s">
        <v>22</v>
      </c>
      <c r="R15" s="17">
        <v>-26015.8</v>
      </c>
      <c r="S15" s="17">
        <v>-677.9</v>
      </c>
      <c r="T15" s="17">
        <v>0</v>
      </c>
      <c r="U15" s="17">
        <v>-782.28</v>
      </c>
      <c r="V15" s="17">
        <v>-26575.79</v>
      </c>
      <c r="W15" s="17">
        <v>-4600.33</v>
      </c>
      <c r="X15" s="17">
        <v>-15626.12</v>
      </c>
      <c r="Y15" s="17">
        <v>29507.93</v>
      </c>
      <c r="Z15" s="17">
        <v>0</v>
      </c>
      <c r="AA15" s="17">
        <v>-44770.29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-293.32999919999997</v>
      </c>
      <c r="C16" s="17">
        <f t="shared" si="0"/>
        <v>0</v>
      </c>
      <c r="D16" s="17">
        <f t="shared" si="0"/>
        <v>0</v>
      </c>
      <c r="E16" s="17">
        <f t="shared" si="0"/>
        <v>-4.0340980999999996</v>
      </c>
      <c r="F16" s="17">
        <f t="shared" si="0"/>
        <v>-277.52750409999999</v>
      </c>
      <c r="G16" s="17">
        <f t="shared" si="0"/>
        <v>-14.684037999999999</v>
      </c>
      <c r="H16" s="17">
        <f t="shared" si="0"/>
        <v>-181.73177559999999</v>
      </c>
      <c r="I16" s="17">
        <f t="shared" si="0"/>
        <v>312.1218695</v>
      </c>
      <c r="J16" s="17">
        <f t="shared" si="0"/>
        <v>0</v>
      </c>
      <c r="K16" s="17">
        <f t="shared" si="0"/>
        <v>-459.18554549999999</v>
      </c>
      <c r="L16" s="17"/>
      <c r="M16" s="17"/>
      <c r="N16" s="17"/>
      <c r="O16" s="17"/>
      <c r="P16" s="17"/>
      <c r="Q16" s="6" t="s">
        <v>23</v>
      </c>
      <c r="R16" s="17">
        <v>-25221.84</v>
      </c>
      <c r="S16" s="17">
        <v>0</v>
      </c>
      <c r="T16" s="17">
        <v>0</v>
      </c>
      <c r="U16" s="17">
        <v>-346.87</v>
      </c>
      <c r="V16" s="17">
        <v>-23863.07</v>
      </c>
      <c r="W16" s="17">
        <v>-1262.5999999999999</v>
      </c>
      <c r="X16" s="17">
        <v>-15626.12</v>
      </c>
      <c r="Y16" s="17">
        <v>26837.65</v>
      </c>
      <c r="Z16" s="17">
        <v>0</v>
      </c>
      <c r="AA16" s="17">
        <v>-39482.85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-9.2337547999999998</v>
      </c>
      <c r="C17" s="17">
        <f t="shared" si="0"/>
        <v>-7.8839769999999998</v>
      </c>
      <c r="D17" s="17">
        <f t="shared" si="0"/>
        <v>0</v>
      </c>
      <c r="E17" s="17">
        <f t="shared" si="0"/>
        <v>-5.0639345999999996</v>
      </c>
      <c r="F17" s="17">
        <f t="shared" si="0"/>
        <v>-31.548933599999998</v>
      </c>
      <c r="G17" s="17">
        <f t="shared" si="0"/>
        <v>-38.817799899999997</v>
      </c>
      <c r="H17" s="17">
        <f t="shared" si="0"/>
        <v>0</v>
      </c>
      <c r="I17" s="17">
        <f t="shared" si="0"/>
        <v>31.055356400000001</v>
      </c>
      <c r="J17" s="17">
        <f t="shared" si="0"/>
        <v>0</v>
      </c>
      <c r="K17" s="17">
        <f t="shared" si="0"/>
        <v>-61.492927199999997</v>
      </c>
      <c r="L17" s="17"/>
      <c r="M17" s="17"/>
      <c r="N17" s="17"/>
      <c r="O17" s="17"/>
      <c r="P17" s="17"/>
      <c r="Q17" s="6" t="s">
        <v>24</v>
      </c>
      <c r="R17" s="17">
        <v>-793.96</v>
      </c>
      <c r="S17" s="17">
        <v>-677.9</v>
      </c>
      <c r="T17" s="17">
        <v>0</v>
      </c>
      <c r="U17" s="17">
        <v>-435.42</v>
      </c>
      <c r="V17" s="17">
        <v>-2712.72</v>
      </c>
      <c r="W17" s="17">
        <v>-3337.73</v>
      </c>
      <c r="X17" s="17">
        <v>0</v>
      </c>
      <c r="Y17" s="17">
        <v>2670.28</v>
      </c>
      <c r="Z17" s="17">
        <v>0</v>
      </c>
      <c r="AA17" s="17">
        <v>-5287.44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-4.0420065000000003</v>
      </c>
      <c r="C18" s="17">
        <f t="shared" si="0"/>
        <v>-0.59754940000000001</v>
      </c>
      <c r="D18" s="17">
        <f t="shared" si="0"/>
        <v>0</v>
      </c>
      <c r="E18" s="17">
        <f t="shared" si="0"/>
        <v>-0.87643680000000002</v>
      </c>
      <c r="F18" s="17">
        <f t="shared" si="0"/>
        <v>-22.935755599999997</v>
      </c>
      <c r="G18" s="17">
        <f t="shared" si="0"/>
        <v>-1.1276447999999999</v>
      </c>
      <c r="H18" s="17">
        <f t="shared" si="0"/>
        <v>0</v>
      </c>
      <c r="I18" s="17">
        <f t="shared" si="0"/>
        <v>0</v>
      </c>
      <c r="J18" s="17">
        <f t="shared" si="0"/>
        <v>16.145231200000001</v>
      </c>
      <c r="K18" s="17">
        <f t="shared" si="0"/>
        <v>-13.434278200000001</v>
      </c>
      <c r="L18" s="17"/>
      <c r="M18" s="17"/>
      <c r="N18" s="17"/>
      <c r="O18" s="17"/>
      <c r="P18" s="17"/>
      <c r="Q18" s="6" t="s">
        <v>25</v>
      </c>
      <c r="R18" s="17">
        <v>-347.55</v>
      </c>
      <c r="S18" s="17">
        <v>-51.38</v>
      </c>
      <c r="T18" s="17">
        <v>0</v>
      </c>
      <c r="U18" s="17">
        <v>-75.36</v>
      </c>
      <c r="V18" s="17">
        <v>-1972.12</v>
      </c>
      <c r="W18" s="17">
        <v>-96.96</v>
      </c>
      <c r="X18" s="17">
        <v>0</v>
      </c>
      <c r="Y18" s="17">
        <v>0</v>
      </c>
      <c r="Z18" s="17">
        <v>1388.24</v>
      </c>
      <c r="AA18" s="17">
        <v>-1155.1400000000001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-953.2258521</v>
      </c>
      <c r="E19" s="17">
        <f t="shared" si="0"/>
        <v>950.70656150000002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-2.5192906000000002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-81962.67</v>
      </c>
      <c r="U19" s="17">
        <v>81746.05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-216.62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-46.894834899999999</v>
      </c>
      <c r="C20" s="17">
        <f t="shared" si="1"/>
        <v>44.0476946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-2.8472565999999997</v>
      </c>
      <c r="L20" s="17"/>
      <c r="M20" s="17"/>
      <c r="N20" s="17"/>
      <c r="O20" s="17"/>
      <c r="P20" s="17"/>
      <c r="Q20" s="6" t="s">
        <v>27</v>
      </c>
      <c r="R20" s="17">
        <v>-4032.23</v>
      </c>
      <c r="S20" s="17">
        <v>3787.42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-244.82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-8.8315894000000004</v>
      </c>
      <c r="C21" s="17">
        <f t="shared" si="1"/>
        <v>-11.392282799999998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-20.223872199999999</v>
      </c>
      <c r="L21" s="17"/>
      <c r="M21" s="17"/>
      <c r="N21" s="17"/>
      <c r="O21" s="17"/>
      <c r="P21" s="17"/>
      <c r="Q21" s="6" t="s">
        <v>28</v>
      </c>
      <c r="R21" s="17">
        <v>-759.38</v>
      </c>
      <c r="S21" s="17">
        <v>-979.56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-1738.94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-2.1372450999999999</v>
      </c>
      <c r="C22" s="17">
        <f t="shared" si="1"/>
        <v>2.3960126000000002</v>
      </c>
      <c r="D22" s="17">
        <f t="shared" si="1"/>
        <v>0</v>
      </c>
      <c r="E22" s="17">
        <f t="shared" si="1"/>
        <v>-0.90085979999999988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-0.64209229999999995</v>
      </c>
      <c r="L22" s="17"/>
      <c r="M22" s="17"/>
      <c r="N22" s="17"/>
      <c r="O22" s="17"/>
      <c r="P22" s="17"/>
      <c r="Q22" s="6" t="s">
        <v>29</v>
      </c>
      <c r="R22" s="17">
        <v>-183.77</v>
      </c>
      <c r="S22" s="17">
        <v>206.02</v>
      </c>
      <c r="T22" s="17">
        <v>0</v>
      </c>
      <c r="U22" s="17">
        <v>-77.459999999999994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-55.21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3.04706E-2</v>
      </c>
      <c r="C24" s="25">
        <f t="shared" si="1"/>
        <v>7.6704501999999994</v>
      </c>
      <c r="D24" s="25">
        <f t="shared" si="1"/>
        <v>0</v>
      </c>
      <c r="E24" s="25">
        <f t="shared" si="1"/>
        <v>63.006571700000002</v>
      </c>
      <c r="F24" s="25">
        <f t="shared" si="1"/>
        <v>63.967791199999994</v>
      </c>
      <c r="G24" s="25">
        <f t="shared" si="1"/>
        <v>0</v>
      </c>
      <c r="H24" s="25">
        <f t="shared" si="1"/>
        <v>0</v>
      </c>
      <c r="I24" s="25">
        <f t="shared" si="1"/>
        <v>25.4352752</v>
      </c>
      <c r="J24" s="25">
        <f t="shared" si="1"/>
        <v>2.1187534000000001</v>
      </c>
      <c r="K24" s="25">
        <f t="shared" si="1"/>
        <v>162.22942859999998</v>
      </c>
      <c r="L24" s="25"/>
      <c r="M24" s="25"/>
      <c r="N24" s="25"/>
      <c r="O24" s="25"/>
      <c r="P24" s="17"/>
      <c r="Q24" s="16" t="s">
        <v>31</v>
      </c>
      <c r="R24" s="25">
        <v>2.62</v>
      </c>
      <c r="S24" s="25">
        <v>659.54</v>
      </c>
      <c r="T24" s="25">
        <v>0</v>
      </c>
      <c r="U24" s="25">
        <v>5417.59</v>
      </c>
      <c r="V24" s="25">
        <v>5500.24</v>
      </c>
      <c r="W24" s="25">
        <v>0</v>
      </c>
      <c r="X24" s="25">
        <v>0</v>
      </c>
      <c r="Y24" s="25">
        <v>2187.04</v>
      </c>
      <c r="Z24" s="25">
        <v>182.18</v>
      </c>
      <c r="AA24" s="25">
        <v>13949.22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16.451449099999998</v>
      </c>
      <c r="J25" s="17">
        <f t="shared" si="1"/>
        <v>0</v>
      </c>
      <c r="K25" s="17">
        <f t="shared" si="1"/>
        <v>16.451449099999998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1414.57</v>
      </c>
      <c r="Z25" s="17">
        <v>0</v>
      </c>
      <c r="AA25" s="17">
        <v>1414.57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6.7188835999999998</v>
      </c>
      <c r="F26" s="17">
        <f t="shared" si="1"/>
        <v>53.725017600000001</v>
      </c>
      <c r="G26" s="17">
        <f t="shared" si="1"/>
        <v>0</v>
      </c>
      <c r="H26" s="17">
        <f t="shared" si="1"/>
        <v>0</v>
      </c>
      <c r="I26" s="17">
        <f t="shared" si="1"/>
        <v>0.57649910000000004</v>
      </c>
      <c r="J26" s="17">
        <f t="shared" si="1"/>
        <v>0</v>
      </c>
      <c r="K26" s="17">
        <f t="shared" si="1"/>
        <v>61.020284000000004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577.72</v>
      </c>
      <c r="V26" s="17">
        <v>4619.5200000000004</v>
      </c>
      <c r="W26" s="17">
        <v>0</v>
      </c>
      <c r="X26" s="17">
        <v>0</v>
      </c>
      <c r="Y26" s="17">
        <v>49.57</v>
      </c>
      <c r="Z26" s="17">
        <v>0</v>
      </c>
      <c r="AA26" s="17">
        <v>5246.8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56.287688099999997</v>
      </c>
      <c r="F27" s="17">
        <f t="shared" si="1"/>
        <v>1.7569440999999999</v>
      </c>
      <c r="G27" s="17">
        <f t="shared" si="1"/>
        <v>0</v>
      </c>
      <c r="H27" s="17">
        <f t="shared" si="1"/>
        <v>0</v>
      </c>
      <c r="I27" s="17">
        <f t="shared" si="1"/>
        <v>4.6840988000000001</v>
      </c>
      <c r="J27" s="17">
        <f t="shared" si="1"/>
        <v>2.1187534000000001</v>
      </c>
      <c r="K27" s="17">
        <f t="shared" si="1"/>
        <v>64.847600700000001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4839.87</v>
      </c>
      <c r="V27" s="17">
        <v>151.07</v>
      </c>
      <c r="W27" s="17">
        <v>0</v>
      </c>
      <c r="X27" s="17">
        <v>0</v>
      </c>
      <c r="Y27" s="17">
        <v>402.76</v>
      </c>
      <c r="Z27" s="17">
        <v>182.18</v>
      </c>
      <c r="AA27" s="17">
        <v>5575.89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3.04706E-2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0.22317970000000001</v>
      </c>
      <c r="G28" s="17">
        <f t="shared" si="1"/>
        <v>0</v>
      </c>
      <c r="H28" s="17">
        <f t="shared" si="1"/>
        <v>0</v>
      </c>
      <c r="I28" s="17">
        <f t="shared" si="1"/>
        <v>0.84701289999999996</v>
      </c>
      <c r="J28" s="17">
        <f t="shared" si="1"/>
        <v>0</v>
      </c>
      <c r="K28" s="17">
        <f t="shared" si="1"/>
        <v>1.1006632000000001</v>
      </c>
      <c r="L28" s="17"/>
      <c r="M28" s="17"/>
      <c r="N28" s="17"/>
      <c r="O28" s="17"/>
      <c r="P28" s="17"/>
      <c r="Q28" s="6" t="s">
        <v>33</v>
      </c>
      <c r="R28" s="17">
        <v>2.62</v>
      </c>
      <c r="S28" s="17">
        <v>0</v>
      </c>
      <c r="T28" s="17">
        <v>0</v>
      </c>
      <c r="U28" s="17">
        <v>0</v>
      </c>
      <c r="V28" s="17">
        <v>19.190000000000001</v>
      </c>
      <c r="W28" s="17">
        <v>0</v>
      </c>
      <c r="X28" s="17">
        <v>0</v>
      </c>
      <c r="Y28" s="17">
        <v>72.83</v>
      </c>
      <c r="Z28" s="17">
        <v>0</v>
      </c>
      <c r="AA28" s="17">
        <v>94.64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4.4890637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8.2340399999999994E-2</v>
      </c>
      <c r="J29" s="17">
        <f t="shared" si="1"/>
        <v>0</v>
      </c>
      <c r="K29" s="17">
        <f t="shared" si="1"/>
        <v>4.5712878000000003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385.99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7.08</v>
      </c>
      <c r="Z29" s="17">
        <v>0</v>
      </c>
      <c r="AA29" s="17">
        <v>393.06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3.1815028000000001</v>
      </c>
      <c r="D30" s="17">
        <f t="shared" si="1"/>
        <v>0</v>
      </c>
      <c r="E30" s="17">
        <f t="shared" si="1"/>
        <v>0</v>
      </c>
      <c r="F30" s="17">
        <f t="shared" si="1"/>
        <v>0.45310479999999997</v>
      </c>
      <c r="G30" s="17">
        <f t="shared" si="1"/>
        <v>0</v>
      </c>
      <c r="H30" s="17">
        <f t="shared" si="1"/>
        <v>0</v>
      </c>
      <c r="I30" s="17">
        <f t="shared" si="1"/>
        <v>0.25306880000000004</v>
      </c>
      <c r="J30" s="17">
        <f t="shared" si="1"/>
        <v>0</v>
      </c>
      <c r="K30" s="17">
        <f t="shared" si="1"/>
        <v>3.8876763999999997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273.56</v>
      </c>
      <c r="T30" s="17">
        <v>0</v>
      </c>
      <c r="U30" s="17">
        <v>0</v>
      </c>
      <c r="V30" s="17">
        <v>38.96</v>
      </c>
      <c r="W30" s="17">
        <v>0</v>
      </c>
      <c r="X30" s="17">
        <v>0</v>
      </c>
      <c r="Y30" s="17">
        <v>21.76</v>
      </c>
      <c r="Z30" s="17">
        <v>0</v>
      </c>
      <c r="AA30" s="17">
        <v>334.28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0.9374943</v>
      </c>
      <c r="J32" s="17">
        <f t="shared" si="1"/>
        <v>0</v>
      </c>
      <c r="K32" s="17">
        <f t="shared" si="1"/>
        <v>0.9374943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80.61</v>
      </c>
      <c r="Z32" s="17">
        <v>0</v>
      </c>
      <c r="AA32" s="17">
        <v>80.61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7.8094286999999998</v>
      </c>
      <c r="G33" s="17">
        <f t="shared" si="1"/>
        <v>0</v>
      </c>
      <c r="H33" s="17">
        <f t="shared" si="1"/>
        <v>0</v>
      </c>
      <c r="I33" s="17">
        <f t="shared" si="1"/>
        <v>1.6033118000000002</v>
      </c>
      <c r="J33" s="17">
        <f t="shared" si="1"/>
        <v>0</v>
      </c>
      <c r="K33" s="17">
        <f t="shared" si="1"/>
        <v>9.4127405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671.49</v>
      </c>
      <c r="W33" s="17">
        <v>0</v>
      </c>
      <c r="X33" s="17">
        <v>0</v>
      </c>
      <c r="Y33" s="17">
        <v>137.86000000000001</v>
      </c>
      <c r="Z33" s="17">
        <v>0</v>
      </c>
      <c r="AA33" s="17">
        <v>809.35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1.7505476</v>
      </c>
      <c r="D34" s="25">
        <f t="shared" si="1"/>
        <v>0</v>
      </c>
      <c r="E34" s="25">
        <f t="shared" si="1"/>
        <v>0</v>
      </c>
      <c r="F34" s="25">
        <f t="shared" si="1"/>
        <v>9.2648069</v>
      </c>
      <c r="G34" s="25">
        <f t="shared" si="1"/>
        <v>0</v>
      </c>
      <c r="H34" s="25">
        <f t="shared" si="1"/>
        <v>0</v>
      </c>
      <c r="I34" s="25">
        <f t="shared" si="1"/>
        <v>28.140296899999999</v>
      </c>
      <c r="J34" s="25">
        <f t="shared" si="1"/>
        <v>0</v>
      </c>
      <c r="K34" s="25">
        <f t="shared" si="1"/>
        <v>39.155651400000004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150.52000000000001</v>
      </c>
      <c r="T34" s="25">
        <v>0</v>
      </c>
      <c r="U34" s="25">
        <v>0</v>
      </c>
      <c r="V34" s="25">
        <v>796.63</v>
      </c>
      <c r="W34" s="25">
        <v>0</v>
      </c>
      <c r="X34" s="25">
        <v>0</v>
      </c>
      <c r="Y34" s="25">
        <v>2419.63</v>
      </c>
      <c r="Z34" s="25">
        <v>0</v>
      </c>
      <c r="AA34" s="25">
        <v>3366.78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20.5018292</v>
      </c>
      <c r="C35" s="31">
        <f t="shared" si="1"/>
        <v>9.1589738999999994</v>
      </c>
      <c r="D35" s="31">
        <f t="shared" si="1"/>
        <v>0</v>
      </c>
      <c r="E35" s="31">
        <f t="shared" si="1"/>
        <v>809.81387980000011</v>
      </c>
      <c r="F35" s="31">
        <f t="shared" si="1"/>
        <v>504.96087660000001</v>
      </c>
      <c r="G35" s="31">
        <f t="shared" si="1"/>
        <v>36.267922399999996</v>
      </c>
      <c r="H35" s="31">
        <f t="shared" si="1"/>
        <v>0</v>
      </c>
      <c r="I35" s="31">
        <f t="shared" si="1"/>
        <v>317.8727882</v>
      </c>
      <c r="J35" s="31">
        <f t="shared" si="1"/>
        <v>14.026477799999999</v>
      </c>
      <c r="K35" s="31">
        <f t="shared" si="1"/>
        <v>1712.6028641999999</v>
      </c>
      <c r="L35" s="39"/>
      <c r="M35" s="39"/>
      <c r="N35" s="39"/>
      <c r="O35" s="39"/>
      <c r="P35" s="17"/>
      <c r="Q35" s="30" t="s">
        <v>36</v>
      </c>
      <c r="R35" s="31">
        <v>1762.84</v>
      </c>
      <c r="S35" s="31">
        <v>787.53</v>
      </c>
      <c r="T35" s="31">
        <v>0</v>
      </c>
      <c r="U35" s="31">
        <v>69631.460000000006</v>
      </c>
      <c r="V35" s="31">
        <v>43418.82</v>
      </c>
      <c r="W35" s="31">
        <v>3118.48</v>
      </c>
      <c r="X35" s="31">
        <v>0</v>
      </c>
      <c r="Y35" s="31">
        <v>27332.14</v>
      </c>
      <c r="Z35" s="31">
        <v>1206.06</v>
      </c>
      <c r="AA35" s="31">
        <v>147257.34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13.881800599999998</v>
      </c>
      <c r="C36" s="25">
        <f t="shared" si="1"/>
        <v>5.1988425999999999</v>
      </c>
      <c r="D36" s="25">
        <f t="shared" si="1"/>
        <v>0</v>
      </c>
      <c r="E36" s="25">
        <f t="shared" si="1"/>
        <v>26.468600699999996</v>
      </c>
      <c r="F36" s="25">
        <f t="shared" si="1"/>
        <v>104.7550153</v>
      </c>
      <c r="G36" s="25">
        <f t="shared" si="1"/>
        <v>6.1739018000000003</v>
      </c>
      <c r="H36" s="25">
        <f t="shared" si="1"/>
        <v>0</v>
      </c>
      <c r="I36" s="25">
        <f t="shared" si="1"/>
        <v>102.41552449999999</v>
      </c>
      <c r="J36" s="25">
        <f t="shared" si="1"/>
        <v>8.9475405000000006</v>
      </c>
      <c r="K36" s="25">
        <f t="shared" si="1"/>
        <v>267.8411097</v>
      </c>
      <c r="L36" s="25"/>
      <c r="M36" s="25"/>
      <c r="N36" s="25"/>
      <c r="O36" s="25"/>
      <c r="P36" s="17"/>
      <c r="Q36" s="16" t="s">
        <v>37</v>
      </c>
      <c r="R36" s="25">
        <v>1193.6199999999999</v>
      </c>
      <c r="S36" s="25">
        <v>447.02</v>
      </c>
      <c r="T36" s="25">
        <v>0</v>
      </c>
      <c r="U36" s="25">
        <v>2275.89</v>
      </c>
      <c r="V36" s="25">
        <v>9007.31</v>
      </c>
      <c r="W36" s="25">
        <v>530.86</v>
      </c>
      <c r="X36" s="25">
        <v>0</v>
      </c>
      <c r="Y36" s="25">
        <v>8806.15</v>
      </c>
      <c r="Z36" s="25">
        <v>769.35</v>
      </c>
      <c r="AA36" s="25">
        <v>23030.19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0.48857629999999996</v>
      </c>
      <c r="D37" s="17">
        <f t="shared" si="1"/>
        <v>0</v>
      </c>
      <c r="E37" s="17">
        <f t="shared" si="1"/>
        <v>16.7075417</v>
      </c>
      <c r="F37" s="17">
        <f t="shared" si="1"/>
        <v>2.1050300000000001E-2</v>
      </c>
      <c r="G37" s="17">
        <f t="shared" si="1"/>
        <v>6.1739018000000003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23.3910701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42.01</v>
      </c>
      <c r="T37" s="17">
        <v>0</v>
      </c>
      <c r="U37" s="17">
        <v>1436.59</v>
      </c>
      <c r="V37" s="17">
        <v>1.81</v>
      </c>
      <c r="W37" s="17">
        <v>530.86</v>
      </c>
      <c r="X37" s="17">
        <v>0</v>
      </c>
      <c r="Y37" s="17">
        <v>0</v>
      </c>
      <c r="Z37" s="17">
        <v>0</v>
      </c>
      <c r="AA37" s="17">
        <v>2011.27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0.4376369</v>
      </c>
      <c r="C38" s="17">
        <f t="shared" si="1"/>
        <v>4.7101499999999996</v>
      </c>
      <c r="D38" s="17">
        <f t="shared" si="1"/>
        <v>0</v>
      </c>
      <c r="E38" s="17">
        <f t="shared" si="1"/>
        <v>0.20689769999999999</v>
      </c>
      <c r="F38" s="17">
        <f t="shared" si="1"/>
        <v>5.8352361999999998</v>
      </c>
      <c r="G38" s="17">
        <f t="shared" si="1"/>
        <v>0</v>
      </c>
      <c r="H38" s="17">
        <f t="shared" si="1"/>
        <v>0</v>
      </c>
      <c r="I38" s="17">
        <f t="shared" si="1"/>
        <v>3.8518559999999997</v>
      </c>
      <c r="J38" s="17">
        <f t="shared" si="1"/>
        <v>0</v>
      </c>
      <c r="K38" s="17">
        <f t="shared" si="1"/>
        <v>15.041893099999998</v>
      </c>
      <c r="L38" s="17"/>
      <c r="M38" s="17"/>
      <c r="N38" s="17"/>
      <c r="O38" s="17"/>
      <c r="P38" s="17"/>
      <c r="Q38" s="6" t="s">
        <v>39</v>
      </c>
      <c r="R38" s="17">
        <v>37.630000000000003</v>
      </c>
      <c r="S38" s="17">
        <v>405</v>
      </c>
      <c r="T38" s="17">
        <v>0</v>
      </c>
      <c r="U38" s="17">
        <v>17.79</v>
      </c>
      <c r="V38" s="17">
        <v>501.74</v>
      </c>
      <c r="W38" s="17">
        <v>0</v>
      </c>
      <c r="X38" s="17">
        <v>0</v>
      </c>
      <c r="Y38" s="17">
        <v>331.2</v>
      </c>
      <c r="Z38" s="17">
        <v>0</v>
      </c>
      <c r="AA38" s="17">
        <v>1293.3699999999999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0.15747019999999998</v>
      </c>
      <c r="C39" s="17">
        <f t="shared" si="1"/>
        <v>0</v>
      </c>
      <c r="D39" s="17">
        <f t="shared" si="1"/>
        <v>0</v>
      </c>
      <c r="E39" s="17">
        <f t="shared" si="1"/>
        <v>1.3025600000000002E-2</v>
      </c>
      <c r="F39" s="17">
        <f t="shared" si="1"/>
        <v>2.1400362999999998</v>
      </c>
      <c r="G39" s="17">
        <f t="shared" si="1"/>
        <v>0</v>
      </c>
      <c r="H39" s="17">
        <f t="shared" si="1"/>
        <v>0</v>
      </c>
      <c r="I39" s="17">
        <f t="shared" si="1"/>
        <v>6.9709056999999994</v>
      </c>
      <c r="J39" s="17">
        <f t="shared" si="1"/>
        <v>0</v>
      </c>
      <c r="K39" s="17">
        <f t="shared" si="1"/>
        <v>9.2813214999999989</v>
      </c>
      <c r="L39" s="17"/>
      <c r="M39" s="17"/>
      <c r="N39" s="17"/>
      <c r="O39" s="17"/>
      <c r="P39" s="17"/>
      <c r="Q39" s="6" t="s">
        <v>40</v>
      </c>
      <c r="R39" s="17">
        <v>13.54</v>
      </c>
      <c r="S39" s="17">
        <v>0</v>
      </c>
      <c r="T39" s="17">
        <v>0</v>
      </c>
      <c r="U39" s="17">
        <v>1.1200000000000001</v>
      </c>
      <c r="V39" s="17">
        <v>184.01</v>
      </c>
      <c r="W39" s="17">
        <v>0</v>
      </c>
      <c r="X39" s="17">
        <v>0</v>
      </c>
      <c r="Y39" s="17">
        <v>599.39</v>
      </c>
      <c r="Z39" s="17">
        <v>0</v>
      </c>
      <c r="AA39" s="17">
        <v>798.05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8.1079707999999986</v>
      </c>
      <c r="C40" s="17">
        <f t="shared" si="1"/>
        <v>0</v>
      </c>
      <c r="D40" s="17">
        <f t="shared" si="1"/>
        <v>0</v>
      </c>
      <c r="E40" s="17">
        <f t="shared" si="1"/>
        <v>1.9951265</v>
      </c>
      <c r="F40" s="17">
        <f t="shared" si="1"/>
        <v>11.843177900000001</v>
      </c>
      <c r="G40" s="17">
        <f t="shared" si="1"/>
        <v>0</v>
      </c>
      <c r="H40" s="17">
        <f t="shared" si="1"/>
        <v>0</v>
      </c>
      <c r="I40" s="17">
        <f t="shared" si="1"/>
        <v>7.0102150999999999</v>
      </c>
      <c r="J40" s="17">
        <f t="shared" si="1"/>
        <v>0</v>
      </c>
      <c r="K40" s="17">
        <f t="shared" si="1"/>
        <v>28.956490299999999</v>
      </c>
      <c r="L40" s="17"/>
      <c r="M40" s="17"/>
      <c r="N40" s="17"/>
      <c r="O40" s="17"/>
      <c r="P40" s="17"/>
      <c r="Q40" s="6" t="s">
        <v>41</v>
      </c>
      <c r="R40" s="17">
        <v>697.16</v>
      </c>
      <c r="S40" s="17">
        <v>0</v>
      </c>
      <c r="T40" s="17">
        <v>0</v>
      </c>
      <c r="U40" s="17">
        <v>171.55</v>
      </c>
      <c r="V40" s="17">
        <v>1018.33</v>
      </c>
      <c r="W40" s="17">
        <v>0</v>
      </c>
      <c r="X40" s="17">
        <v>0</v>
      </c>
      <c r="Y40" s="17">
        <v>602.77</v>
      </c>
      <c r="Z40" s="17">
        <v>0</v>
      </c>
      <c r="AA40" s="17">
        <v>2489.81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0.58126739999999999</v>
      </c>
      <c r="C41" s="17">
        <f t="shared" si="1"/>
        <v>0</v>
      </c>
      <c r="D41" s="17">
        <f t="shared" si="1"/>
        <v>0</v>
      </c>
      <c r="E41" s="17">
        <f t="shared" si="1"/>
        <v>1.5184127999999999</v>
      </c>
      <c r="F41" s="17">
        <f t="shared" si="1"/>
        <v>21.334420900000001</v>
      </c>
      <c r="G41" s="17">
        <f t="shared" si="1"/>
        <v>0</v>
      </c>
      <c r="H41" s="17">
        <f t="shared" si="1"/>
        <v>0</v>
      </c>
      <c r="I41" s="17">
        <f t="shared" si="1"/>
        <v>17.6399188</v>
      </c>
      <c r="J41" s="17">
        <f t="shared" si="1"/>
        <v>4.0665458000000001</v>
      </c>
      <c r="K41" s="17">
        <f t="shared" si="1"/>
        <v>45.140565699999996</v>
      </c>
      <c r="L41" s="17"/>
      <c r="M41" s="17"/>
      <c r="N41" s="17"/>
      <c r="O41" s="17"/>
      <c r="P41" s="17"/>
      <c r="Q41" s="6" t="s">
        <v>42</v>
      </c>
      <c r="R41" s="17">
        <v>49.98</v>
      </c>
      <c r="S41" s="17">
        <v>0</v>
      </c>
      <c r="T41" s="17">
        <v>0</v>
      </c>
      <c r="U41" s="17">
        <v>130.56</v>
      </c>
      <c r="V41" s="17">
        <v>1834.43</v>
      </c>
      <c r="W41" s="17">
        <v>0</v>
      </c>
      <c r="X41" s="17">
        <v>0</v>
      </c>
      <c r="Y41" s="17">
        <v>1516.76</v>
      </c>
      <c r="Z41" s="17">
        <v>349.66</v>
      </c>
      <c r="AA41" s="17">
        <v>3881.39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8.7806499999999996E-2</v>
      </c>
      <c r="C42" s="17">
        <f t="shared" si="1"/>
        <v>0</v>
      </c>
      <c r="D42" s="17">
        <f t="shared" si="1"/>
        <v>0</v>
      </c>
      <c r="E42" s="17">
        <f t="shared" si="1"/>
        <v>4.0704999999999995E-3</v>
      </c>
      <c r="F42" s="17">
        <f t="shared" si="1"/>
        <v>6.2608942000000001</v>
      </c>
      <c r="G42" s="17">
        <f t="shared" si="1"/>
        <v>0</v>
      </c>
      <c r="H42" s="17">
        <f t="shared" si="1"/>
        <v>0</v>
      </c>
      <c r="I42" s="17">
        <f t="shared" si="1"/>
        <v>7.2613067999999998</v>
      </c>
      <c r="J42" s="17">
        <f t="shared" si="1"/>
        <v>0</v>
      </c>
      <c r="K42" s="17">
        <f t="shared" si="1"/>
        <v>13.613961699999999</v>
      </c>
      <c r="L42" s="17"/>
      <c r="M42" s="17"/>
      <c r="N42" s="17"/>
      <c r="O42" s="17"/>
      <c r="P42" s="17"/>
      <c r="Q42" s="6" t="s">
        <v>43</v>
      </c>
      <c r="R42" s="17">
        <v>7.55</v>
      </c>
      <c r="S42" s="17">
        <v>0</v>
      </c>
      <c r="T42" s="17">
        <v>0</v>
      </c>
      <c r="U42" s="17">
        <v>0.35</v>
      </c>
      <c r="V42" s="17">
        <v>538.34</v>
      </c>
      <c r="W42" s="17">
        <v>0</v>
      </c>
      <c r="X42" s="17">
        <v>0</v>
      </c>
      <c r="Y42" s="17">
        <v>624.36</v>
      </c>
      <c r="Z42" s="17">
        <v>0</v>
      </c>
      <c r="AA42" s="17">
        <v>1170.5899999999999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3.7448599999999999E-2</v>
      </c>
      <c r="C43" s="17">
        <f t="shared" si="1"/>
        <v>0</v>
      </c>
      <c r="D43" s="17">
        <f t="shared" si="1"/>
        <v>0</v>
      </c>
      <c r="E43" s="17">
        <f t="shared" si="1"/>
        <v>9.1877E-3</v>
      </c>
      <c r="F43" s="17">
        <f t="shared" si="1"/>
        <v>2.6591995000000002</v>
      </c>
      <c r="G43" s="17">
        <f t="shared" si="1"/>
        <v>0</v>
      </c>
      <c r="H43" s="17">
        <f t="shared" si="1"/>
        <v>0</v>
      </c>
      <c r="I43" s="17">
        <f t="shared" si="1"/>
        <v>6.3834743999999999</v>
      </c>
      <c r="J43" s="17">
        <f t="shared" si="1"/>
        <v>0</v>
      </c>
      <c r="K43" s="17">
        <f t="shared" si="1"/>
        <v>9.0893101999999999</v>
      </c>
      <c r="L43" s="17"/>
      <c r="M43" s="17"/>
      <c r="N43" s="17"/>
      <c r="O43" s="17"/>
      <c r="P43" s="17"/>
      <c r="Q43" s="6" t="s">
        <v>44</v>
      </c>
      <c r="R43" s="17">
        <v>3.22</v>
      </c>
      <c r="S43" s="17">
        <v>0</v>
      </c>
      <c r="T43" s="17">
        <v>0</v>
      </c>
      <c r="U43" s="17">
        <v>0.79</v>
      </c>
      <c r="V43" s="17">
        <v>228.65</v>
      </c>
      <c r="W43" s="17">
        <v>0</v>
      </c>
      <c r="X43" s="17">
        <v>0</v>
      </c>
      <c r="Y43" s="17">
        <v>548.88</v>
      </c>
      <c r="Z43" s="17">
        <v>0</v>
      </c>
      <c r="AA43" s="17">
        <v>781.54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0.43519459999999999</v>
      </c>
      <c r="C44" s="17">
        <f t="shared" si="2"/>
        <v>0</v>
      </c>
      <c r="D44" s="17">
        <f t="shared" si="2"/>
        <v>0</v>
      </c>
      <c r="E44" s="17">
        <f t="shared" si="2"/>
        <v>0.37448600000000004</v>
      </c>
      <c r="F44" s="17">
        <f t="shared" si="2"/>
        <v>7.5118169999999997</v>
      </c>
      <c r="G44" s="17">
        <f t="shared" si="2"/>
        <v>0</v>
      </c>
      <c r="H44" s="17">
        <f t="shared" si="2"/>
        <v>0</v>
      </c>
      <c r="I44" s="17">
        <f t="shared" si="2"/>
        <v>5.1882593000000004</v>
      </c>
      <c r="J44" s="17">
        <f t="shared" si="2"/>
        <v>0</v>
      </c>
      <c r="K44" s="17">
        <f t="shared" si="2"/>
        <v>13.509756900000001</v>
      </c>
      <c r="L44" s="17"/>
      <c r="M44" s="17"/>
      <c r="N44" s="17"/>
      <c r="O44" s="17"/>
      <c r="P44" s="17"/>
      <c r="Q44" s="6" t="s">
        <v>45</v>
      </c>
      <c r="R44" s="17">
        <v>37.42</v>
      </c>
      <c r="S44" s="17">
        <v>0</v>
      </c>
      <c r="T44" s="17">
        <v>0</v>
      </c>
      <c r="U44" s="17">
        <v>32.200000000000003</v>
      </c>
      <c r="V44" s="17">
        <v>645.9</v>
      </c>
      <c r="W44" s="17">
        <v>0</v>
      </c>
      <c r="X44" s="17">
        <v>0</v>
      </c>
      <c r="Y44" s="17">
        <v>446.11</v>
      </c>
      <c r="Z44" s="17">
        <v>0</v>
      </c>
      <c r="AA44" s="17">
        <v>1161.6300000000001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0.37320670000000006</v>
      </c>
      <c r="C45" s="17">
        <f t="shared" si="2"/>
        <v>0</v>
      </c>
      <c r="D45" s="17">
        <f t="shared" si="2"/>
        <v>0</v>
      </c>
      <c r="E45" s="17">
        <f t="shared" si="2"/>
        <v>1.3098869</v>
      </c>
      <c r="F45" s="17">
        <f t="shared" si="2"/>
        <v>20.908879199999998</v>
      </c>
      <c r="G45" s="17">
        <f t="shared" si="2"/>
        <v>0</v>
      </c>
      <c r="H45" s="17">
        <f t="shared" si="2"/>
        <v>0</v>
      </c>
      <c r="I45" s="17">
        <f t="shared" si="2"/>
        <v>11.3219213</v>
      </c>
      <c r="J45" s="17">
        <f t="shared" si="2"/>
        <v>1.9538399999999997E-2</v>
      </c>
      <c r="K45" s="17">
        <f t="shared" si="2"/>
        <v>33.933548800000004</v>
      </c>
      <c r="L45" s="17"/>
      <c r="M45" s="17"/>
      <c r="N45" s="17"/>
      <c r="O45" s="17"/>
      <c r="P45" s="17"/>
      <c r="Q45" s="6" t="s">
        <v>46</v>
      </c>
      <c r="R45" s="17">
        <v>32.090000000000003</v>
      </c>
      <c r="S45" s="17">
        <v>0</v>
      </c>
      <c r="T45" s="17">
        <v>0</v>
      </c>
      <c r="U45" s="17">
        <v>112.63</v>
      </c>
      <c r="V45" s="17">
        <v>1797.84</v>
      </c>
      <c r="W45" s="17">
        <v>0</v>
      </c>
      <c r="X45" s="17">
        <v>0</v>
      </c>
      <c r="Y45" s="17">
        <v>973.51</v>
      </c>
      <c r="Z45" s="17">
        <v>1.68</v>
      </c>
      <c r="AA45" s="17">
        <v>2917.76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0.52590859999999995</v>
      </c>
      <c r="C46" s="17">
        <f t="shared" si="2"/>
        <v>0</v>
      </c>
      <c r="D46" s="17">
        <f t="shared" si="2"/>
        <v>0</v>
      </c>
      <c r="E46" s="17">
        <f t="shared" si="2"/>
        <v>0.42716989999999994</v>
      </c>
      <c r="F46" s="17">
        <f t="shared" si="2"/>
        <v>5.0081106000000002</v>
      </c>
      <c r="G46" s="17">
        <f t="shared" si="2"/>
        <v>0</v>
      </c>
      <c r="H46" s="17">
        <f t="shared" si="2"/>
        <v>0</v>
      </c>
      <c r="I46" s="17">
        <f t="shared" si="2"/>
        <v>2.9917012000000001</v>
      </c>
      <c r="J46" s="17">
        <f t="shared" si="2"/>
        <v>0</v>
      </c>
      <c r="K46" s="17">
        <f t="shared" si="2"/>
        <v>8.9528903</v>
      </c>
      <c r="L46" s="17"/>
      <c r="M46" s="17"/>
      <c r="N46" s="17"/>
      <c r="O46" s="17"/>
      <c r="P46" s="17"/>
      <c r="Q46" s="6" t="s">
        <v>47</v>
      </c>
      <c r="R46" s="17">
        <v>45.22</v>
      </c>
      <c r="S46" s="17">
        <v>0</v>
      </c>
      <c r="T46" s="17">
        <v>0</v>
      </c>
      <c r="U46" s="17">
        <v>36.729999999999997</v>
      </c>
      <c r="V46" s="17">
        <v>430.62</v>
      </c>
      <c r="W46" s="17">
        <v>0</v>
      </c>
      <c r="X46" s="17">
        <v>0</v>
      </c>
      <c r="Y46" s="17">
        <v>257.24</v>
      </c>
      <c r="Z46" s="17">
        <v>0</v>
      </c>
      <c r="AA46" s="17">
        <v>769.81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0.82352029999999998</v>
      </c>
      <c r="C47" s="17">
        <f t="shared" si="2"/>
        <v>0</v>
      </c>
      <c r="D47" s="17">
        <f t="shared" si="2"/>
        <v>0</v>
      </c>
      <c r="E47" s="17">
        <f t="shared" si="2"/>
        <v>0.3129633</v>
      </c>
      <c r="F47" s="17">
        <f t="shared" si="2"/>
        <v>10.557713999999999</v>
      </c>
      <c r="G47" s="17">
        <f t="shared" si="2"/>
        <v>0</v>
      </c>
      <c r="H47" s="17">
        <f t="shared" si="2"/>
        <v>0</v>
      </c>
      <c r="I47" s="17">
        <f t="shared" si="2"/>
        <v>10.939875799999999</v>
      </c>
      <c r="J47" s="17">
        <f t="shared" si="2"/>
        <v>1.6398299999999998E-2</v>
      </c>
      <c r="K47" s="17">
        <f t="shared" si="2"/>
        <v>22.650471699999997</v>
      </c>
      <c r="L47" s="17"/>
      <c r="M47" s="17"/>
      <c r="N47" s="17"/>
      <c r="O47" s="17"/>
      <c r="P47" s="17"/>
      <c r="Q47" s="6" t="s">
        <v>48</v>
      </c>
      <c r="R47" s="17">
        <v>70.81</v>
      </c>
      <c r="S47" s="17">
        <v>0</v>
      </c>
      <c r="T47" s="17">
        <v>0</v>
      </c>
      <c r="U47" s="17">
        <v>26.91</v>
      </c>
      <c r="V47" s="17">
        <v>907.8</v>
      </c>
      <c r="W47" s="17">
        <v>0</v>
      </c>
      <c r="X47" s="17">
        <v>0</v>
      </c>
      <c r="Y47" s="17">
        <v>940.66</v>
      </c>
      <c r="Z47" s="17">
        <v>1.41</v>
      </c>
      <c r="AA47" s="17">
        <v>1947.59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2.2464507999999999</v>
      </c>
      <c r="C48" s="17">
        <f t="shared" si="2"/>
        <v>0</v>
      </c>
      <c r="D48" s="17">
        <f t="shared" si="2"/>
        <v>0</v>
      </c>
      <c r="E48" s="17">
        <f t="shared" si="2"/>
        <v>0.48299389999999998</v>
      </c>
      <c r="F48" s="17">
        <f t="shared" si="2"/>
        <v>7.6547497000000009</v>
      </c>
      <c r="G48" s="17">
        <f t="shared" si="2"/>
        <v>0</v>
      </c>
      <c r="H48" s="17">
        <f t="shared" si="2"/>
        <v>0</v>
      </c>
      <c r="I48" s="17">
        <f t="shared" si="2"/>
        <v>21.317324800000002</v>
      </c>
      <c r="J48" s="17">
        <f t="shared" si="2"/>
        <v>4.8450579999999999</v>
      </c>
      <c r="K48" s="17">
        <f t="shared" si="2"/>
        <v>36.5464609</v>
      </c>
      <c r="L48" s="17"/>
      <c r="M48" s="17"/>
      <c r="N48" s="17"/>
      <c r="O48" s="17"/>
      <c r="P48" s="17"/>
      <c r="Q48" s="6" t="s">
        <v>49</v>
      </c>
      <c r="R48" s="17">
        <v>193.16</v>
      </c>
      <c r="S48" s="17">
        <v>0</v>
      </c>
      <c r="T48" s="17">
        <v>0</v>
      </c>
      <c r="U48" s="17">
        <v>41.53</v>
      </c>
      <c r="V48" s="17">
        <v>658.19</v>
      </c>
      <c r="W48" s="17">
        <v>0</v>
      </c>
      <c r="X48" s="17">
        <v>0</v>
      </c>
      <c r="Y48" s="17">
        <v>1832.96</v>
      </c>
      <c r="Z48" s="17">
        <v>416.6</v>
      </c>
      <c r="AA48" s="17">
        <v>3142.43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6.7802899999999999E-2</v>
      </c>
      <c r="C49" s="17">
        <f t="shared" si="2"/>
        <v>0</v>
      </c>
      <c r="D49" s="17">
        <f t="shared" si="2"/>
        <v>0</v>
      </c>
      <c r="E49" s="17">
        <f t="shared" si="2"/>
        <v>3.1068381999999999</v>
      </c>
      <c r="F49" s="17">
        <f t="shared" si="2"/>
        <v>3.0197294999999995</v>
      </c>
      <c r="G49" s="17">
        <f t="shared" si="2"/>
        <v>0</v>
      </c>
      <c r="H49" s="17">
        <f t="shared" si="2"/>
        <v>0</v>
      </c>
      <c r="I49" s="17">
        <f t="shared" si="2"/>
        <v>1.5389979</v>
      </c>
      <c r="J49" s="17">
        <f t="shared" si="2"/>
        <v>0</v>
      </c>
      <c r="K49" s="17">
        <f t="shared" si="2"/>
        <v>7.7333685000000001</v>
      </c>
      <c r="L49" s="17"/>
      <c r="M49" s="17"/>
      <c r="N49" s="17"/>
      <c r="O49" s="17"/>
      <c r="P49" s="17"/>
      <c r="Q49" s="6" t="s">
        <v>50</v>
      </c>
      <c r="R49" s="17">
        <v>5.83</v>
      </c>
      <c r="S49" s="17">
        <v>0</v>
      </c>
      <c r="T49" s="17">
        <v>0</v>
      </c>
      <c r="U49" s="17">
        <v>267.14</v>
      </c>
      <c r="V49" s="17">
        <v>259.64999999999998</v>
      </c>
      <c r="W49" s="17">
        <v>0</v>
      </c>
      <c r="X49" s="17">
        <v>0</v>
      </c>
      <c r="Y49" s="17">
        <v>132.33000000000001</v>
      </c>
      <c r="Z49" s="17">
        <v>0</v>
      </c>
      <c r="AA49" s="17">
        <v>664.95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0.1287441</v>
      </c>
      <c r="C50" s="25">
        <f t="shared" si="2"/>
        <v>0</v>
      </c>
      <c r="D50" s="25">
        <f t="shared" si="2"/>
        <v>0</v>
      </c>
      <c r="E50" s="25">
        <f t="shared" si="2"/>
        <v>618.22300429999996</v>
      </c>
      <c r="F50" s="25">
        <f t="shared" si="2"/>
        <v>0</v>
      </c>
      <c r="G50" s="25">
        <f t="shared" si="2"/>
        <v>13.113057599999999</v>
      </c>
      <c r="H50" s="25">
        <f t="shared" si="2"/>
        <v>0</v>
      </c>
      <c r="I50" s="25">
        <f t="shared" si="2"/>
        <v>4.2054080000000003</v>
      </c>
      <c r="J50" s="25">
        <f t="shared" si="2"/>
        <v>0</v>
      </c>
      <c r="K50" s="25">
        <f t="shared" si="2"/>
        <v>635.67021399999999</v>
      </c>
      <c r="L50" s="25"/>
      <c r="M50" s="25"/>
      <c r="N50" s="25"/>
      <c r="O50" s="25"/>
      <c r="P50" s="17"/>
      <c r="Q50" s="16" t="s">
        <v>76</v>
      </c>
      <c r="R50" s="25">
        <v>11.07</v>
      </c>
      <c r="S50" s="25">
        <v>0</v>
      </c>
      <c r="T50" s="25">
        <v>0</v>
      </c>
      <c r="U50" s="25">
        <v>53157.61</v>
      </c>
      <c r="V50" s="25">
        <v>0</v>
      </c>
      <c r="W50" s="25">
        <v>1127.52</v>
      </c>
      <c r="X50" s="25">
        <v>0</v>
      </c>
      <c r="Y50" s="25">
        <v>361.6</v>
      </c>
      <c r="Z50" s="25">
        <v>0</v>
      </c>
      <c r="AA50" s="25">
        <v>54657.8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149.8433623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149.8433623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12884.21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12884.21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0.1287441</v>
      </c>
      <c r="C52" s="17">
        <f t="shared" si="2"/>
        <v>0</v>
      </c>
      <c r="D52" s="17">
        <f t="shared" si="2"/>
        <v>0</v>
      </c>
      <c r="E52" s="17">
        <f t="shared" si="2"/>
        <v>7.5663616999999999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4.1842413999999994</v>
      </c>
      <c r="J52" s="17">
        <f t="shared" si="2"/>
        <v>0</v>
      </c>
      <c r="K52" s="17">
        <f t="shared" si="2"/>
        <v>11.8793472</v>
      </c>
      <c r="L52" s="17"/>
      <c r="M52" s="17"/>
      <c r="N52" s="17"/>
      <c r="O52" s="17"/>
      <c r="P52" s="17"/>
      <c r="Q52" s="6" t="s">
        <v>53</v>
      </c>
      <c r="R52" s="17">
        <v>11.07</v>
      </c>
      <c r="S52" s="17">
        <v>0</v>
      </c>
      <c r="T52" s="17">
        <v>0</v>
      </c>
      <c r="U52" s="17">
        <v>650.59</v>
      </c>
      <c r="V52" s="17">
        <v>0</v>
      </c>
      <c r="W52" s="17">
        <v>0</v>
      </c>
      <c r="X52" s="17">
        <v>0</v>
      </c>
      <c r="Y52" s="17">
        <v>359.78</v>
      </c>
      <c r="Z52" s="17">
        <v>0</v>
      </c>
      <c r="AA52" s="17">
        <v>1021.44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449.45309630000003</v>
      </c>
      <c r="F53" s="17">
        <f t="shared" si="2"/>
        <v>0</v>
      </c>
      <c r="G53" s="17">
        <f t="shared" si="2"/>
        <v>13.113057599999999</v>
      </c>
      <c r="H53" s="17">
        <f t="shared" si="2"/>
        <v>0</v>
      </c>
      <c r="I53" s="17">
        <f t="shared" si="2"/>
        <v>2.1166600000000001E-2</v>
      </c>
      <c r="J53" s="17">
        <f t="shared" si="2"/>
        <v>0</v>
      </c>
      <c r="K53" s="17">
        <f t="shared" si="2"/>
        <v>462.58743679999998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38646.01</v>
      </c>
      <c r="V53" s="17">
        <v>0</v>
      </c>
      <c r="W53" s="17">
        <v>1127.52</v>
      </c>
      <c r="X53" s="17">
        <v>0</v>
      </c>
      <c r="Y53" s="17">
        <v>1.82</v>
      </c>
      <c r="Z53" s="17">
        <v>0</v>
      </c>
      <c r="AA53" s="17">
        <v>39775.360000000001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11.3600677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11.3600677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976.79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976.79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6.4914007999999992</v>
      </c>
      <c r="C56" s="25">
        <f t="shared" si="2"/>
        <v>2.3032051999999998</v>
      </c>
      <c r="D56" s="25">
        <f t="shared" si="2"/>
        <v>0</v>
      </c>
      <c r="E56" s="25">
        <f t="shared" si="2"/>
        <v>77.893088000000006</v>
      </c>
      <c r="F56" s="25">
        <f t="shared" si="2"/>
        <v>394.2566511</v>
      </c>
      <c r="G56" s="25">
        <f t="shared" si="2"/>
        <v>16.980962999999999</v>
      </c>
      <c r="H56" s="25">
        <f t="shared" si="2"/>
        <v>0</v>
      </c>
      <c r="I56" s="25">
        <f t="shared" si="2"/>
        <v>211.25185569999999</v>
      </c>
      <c r="J56" s="25">
        <f t="shared" si="2"/>
        <v>5.0789372999999998</v>
      </c>
      <c r="K56" s="25">
        <f t="shared" si="2"/>
        <v>714.25598479999996</v>
      </c>
      <c r="L56" s="25"/>
      <c r="M56" s="25"/>
      <c r="N56" s="25"/>
      <c r="O56" s="25"/>
      <c r="P56" s="17"/>
      <c r="Q56" s="16" t="s">
        <v>30</v>
      </c>
      <c r="R56" s="25">
        <v>558.16</v>
      </c>
      <c r="S56" s="25">
        <v>198.04</v>
      </c>
      <c r="T56" s="25">
        <v>0</v>
      </c>
      <c r="U56" s="25">
        <v>6697.6</v>
      </c>
      <c r="V56" s="25">
        <v>33899.97</v>
      </c>
      <c r="W56" s="25">
        <v>1460.1</v>
      </c>
      <c r="X56" s="25">
        <v>0</v>
      </c>
      <c r="Y56" s="25">
        <v>18164.39</v>
      </c>
      <c r="Z56" s="25">
        <v>436.71</v>
      </c>
      <c r="AA56" s="25">
        <v>61414.96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6.165063</v>
      </c>
      <c r="C57" s="17">
        <f t="shared" si="2"/>
        <v>2.3032051999999998</v>
      </c>
      <c r="D57" s="17">
        <f t="shared" si="2"/>
        <v>0</v>
      </c>
      <c r="E57" s="17">
        <f t="shared" si="2"/>
        <v>31.9914551</v>
      </c>
      <c r="F57" s="17">
        <f t="shared" si="2"/>
        <v>308.8406976</v>
      </c>
      <c r="G57" s="17">
        <f t="shared" si="2"/>
        <v>4.8783197999999999</v>
      </c>
      <c r="H57" s="17">
        <f t="shared" si="2"/>
        <v>0</v>
      </c>
      <c r="I57" s="17">
        <f t="shared" si="2"/>
        <v>111.58636100000001</v>
      </c>
      <c r="J57" s="17">
        <f t="shared" si="2"/>
        <v>0.60394590000000004</v>
      </c>
      <c r="K57" s="17">
        <f t="shared" si="2"/>
        <v>466.36916389999999</v>
      </c>
      <c r="L57" s="17"/>
      <c r="M57" s="17"/>
      <c r="N57" s="17"/>
      <c r="O57" s="17"/>
      <c r="P57" s="17"/>
      <c r="Q57" s="6" t="s">
        <v>57</v>
      </c>
      <c r="R57" s="17">
        <v>530.1</v>
      </c>
      <c r="S57" s="17">
        <v>198.04</v>
      </c>
      <c r="T57" s="17">
        <v>0</v>
      </c>
      <c r="U57" s="17">
        <v>2750.77</v>
      </c>
      <c r="V57" s="17">
        <v>26555.52</v>
      </c>
      <c r="W57" s="17">
        <v>419.46</v>
      </c>
      <c r="X57" s="17">
        <v>0</v>
      </c>
      <c r="Y57" s="17">
        <v>9594.7000000000007</v>
      </c>
      <c r="Z57" s="17">
        <v>51.93</v>
      </c>
      <c r="AA57" s="17">
        <v>40100.53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0.21108449999999998</v>
      </c>
      <c r="C58" s="17">
        <f t="shared" si="2"/>
        <v>0</v>
      </c>
      <c r="D58" s="17">
        <f t="shared" si="2"/>
        <v>0</v>
      </c>
      <c r="E58" s="17">
        <f t="shared" si="2"/>
        <v>10.2498679</v>
      </c>
      <c r="F58" s="17">
        <f t="shared" si="2"/>
        <v>35.6544399</v>
      </c>
      <c r="G58" s="17">
        <f t="shared" si="2"/>
        <v>1.0921733</v>
      </c>
      <c r="H58" s="17">
        <f t="shared" si="2"/>
        <v>0</v>
      </c>
      <c r="I58" s="17">
        <f t="shared" si="2"/>
        <v>18.397148099999999</v>
      </c>
      <c r="J58" s="17">
        <f t="shared" si="2"/>
        <v>4.4381243000000001</v>
      </c>
      <c r="K58" s="17">
        <f t="shared" si="2"/>
        <v>70.042838000000003</v>
      </c>
      <c r="L58" s="17"/>
      <c r="M58" s="17"/>
      <c r="N58" s="17"/>
      <c r="O58" s="17"/>
      <c r="P58" s="17"/>
      <c r="Q58" s="6" t="s">
        <v>58</v>
      </c>
      <c r="R58" s="17">
        <v>18.149999999999999</v>
      </c>
      <c r="S58" s="17">
        <v>0</v>
      </c>
      <c r="T58" s="17">
        <v>0</v>
      </c>
      <c r="U58" s="17">
        <v>881.33</v>
      </c>
      <c r="V58" s="17">
        <v>3065.73</v>
      </c>
      <c r="W58" s="17">
        <v>93.91</v>
      </c>
      <c r="X58" s="17">
        <v>0</v>
      </c>
      <c r="Y58" s="17">
        <v>1581.87</v>
      </c>
      <c r="Z58" s="17">
        <v>381.61</v>
      </c>
      <c r="AA58" s="17">
        <v>6022.6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4.29147E-2</v>
      </c>
      <c r="C59" s="17">
        <f t="shared" si="2"/>
        <v>0</v>
      </c>
      <c r="D59" s="17">
        <f t="shared" si="2"/>
        <v>0</v>
      </c>
      <c r="E59" s="17">
        <f t="shared" si="2"/>
        <v>18.687083999999999</v>
      </c>
      <c r="F59" s="17">
        <f t="shared" si="2"/>
        <v>38.583455399999998</v>
      </c>
      <c r="G59" s="17">
        <f t="shared" si="2"/>
        <v>9.1289685000000009</v>
      </c>
      <c r="H59" s="17">
        <f t="shared" si="2"/>
        <v>0</v>
      </c>
      <c r="I59" s="17">
        <f t="shared" si="2"/>
        <v>77.320426799999993</v>
      </c>
      <c r="J59" s="17">
        <f t="shared" si="2"/>
        <v>3.67508E-2</v>
      </c>
      <c r="K59" s="17">
        <f t="shared" si="2"/>
        <v>143.79948390000001</v>
      </c>
      <c r="L59" s="17"/>
      <c r="M59" s="17"/>
      <c r="N59" s="17"/>
      <c r="O59" s="17"/>
      <c r="P59" s="17"/>
      <c r="Q59" s="6" t="s">
        <v>59</v>
      </c>
      <c r="R59" s="17">
        <v>3.69</v>
      </c>
      <c r="S59" s="17">
        <v>0</v>
      </c>
      <c r="T59" s="17">
        <v>0</v>
      </c>
      <c r="U59" s="17">
        <v>1606.8</v>
      </c>
      <c r="V59" s="17">
        <v>3317.58</v>
      </c>
      <c r="W59" s="17">
        <v>784.95</v>
      </c>
      <c r="X59" s="17">
        <v>0</v>
      </c>
      <c r="Y59" s="17">
        <v>6648.36</v>
      </c>
      <c r="Z59" s="17">
        <v>3.16</v>
      </c>
      <c r="AA59" s="17">
        <v>12364.53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1.1746299999999999E-2</v>
      </c>
      <c r="C60" s="17">
        <f t="shared" si="2"/>
        <v>0</v>
      </c>
      <c r="D60" s="17">
        <f t="shared" si="2"/>
        <v>0</v>
      </c>
      <c r="E60" s="17">
        <f t="shared" si="2"/>
        <v>10.8393926</v>
      </c>
      <c r="F60" s="17">
        <f t="shared" si="2"/>
        <v>1.3507081999999999</v>
      </c>
      <c r="G60" s="17">
        <f t="shared" si="2"/>
        <v>1.8309109000000001</v>
      </c>
      <c r="H60" s="17">
        <f t="shared" si="2"/>
        <v>0</v>
      </c>
      <c r="I60" s="17">
        <f t="shared" si="2"/>
        <v>3.9479197999999998</v>
      </c>
      <c r="J60" s="17">
        <f t="shared" si="2"/>
        <v>0</v>
      </c>
      <c r="K60" s="17">
        <f t="shared" si="2"/>
        <v>17.980677799999999</v>
      </c>
      <c r="L60" s="17"/>
      <c r="M60" s="17"/>
      <c r="N60" s="17"/>
      <c r="O60" s="17"/>
      <c r="P60" s="17"/>
      <c r="Q60" s="6" t="s">
        <v>60</v>
      </c>
      <c r="R60" s="17">
        <v>1.01</v>
      </c>
      <c r="S60" s="17">
        <v>0</v>
      </c>
      <c r="T60" s="17">
        <v>0</v>
      </c>
      <c r="U60" s="17">
        <v>932.02</v>
      </c>
      <c r="V60" s="17">
        <v>116.14</v>
      </c>
      <c r="W60" s="17">
        <v>157.43</v>
      </c>
      <c r="X60" s="17">
        <v>0</v>
      </c>
      <c r="Y60" s="17">
        <v>339.46</v>
      </c>
      <c r="Z60" s="17">
        <v>0</v>
      </c>
      <c r="AA60" s="17">
        <v>1546.06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6.0592299999999995E-2</v>
      </c>
      <c r="C61" s="28">
        <f t="shared" si="2"/>
        <v>0</v>
      </c>
      <c r="D61" s="28">
        <f t="shared" si="2"/>
        <v>0</v>
      </c>
      <c r="E61" s="28">
        <f t="shared" si="2"/>
        <v>6.1252883999999996</v>
      </c>
      <c r="F61" s="28">
        <f t="shared" si="2"/>
        <v>9.8272337000000007</v>
      </c>
      <c r="G61" s="28">
        <f t="shared" si="2"/>
        <v>5.0590499999999997E-2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16.0638212</v>
      </c>
      <c r="L61" s="17"/>
      <c r="M61" s="17"/>
      <c r="N61" s="17"/>
      <c r="O61" s="17"/>
      <c r="P61" s="17"/>
      <c r="Q61" s="27" t="s">
        <v>61</v>
      </c>
      <c r="R61" s="28">
        <v>5.21</v>
      </c>
      <c r="S61" s="28">
        <v>0</v>
      </c>
      <c r="T61" s="28">
        <v>0</v>
      </c>
      <c r="U61" s="28">
        <v>526.67999999999995</v>
      </c>
      <c r="V61" s="28">
        <v>844.99</v>
      </c>
      <c r="W61" s="28">
        <v>4.3499999999999996</v>
      </c>
      <c r="X61" s="28">
        <v>0</v>
      </c>
      <c r="Y61" s="28">
        <v>0</v>
      </c>
      <c r="Z61" s="28">
        <v>0</v>
      </c>
      <c r="AA61" s="28">
        <v>1381.24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1.6570423999999999</v>
      </c>
      <c r="D62" s="33">
        <f t="shared" si="2"/>
        <v>0</v>
      </c>
      <c r="E62" s="33">
        <f t="shared" si="2"/>
        <v>87.229186799999994</v>
      </c>
      <c r="F62" s="33">
        <f t="shared" si="2"/>
        <v>5.9493264999999997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94.8355557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142.47999999999999</v>
      </c>
      <c r="T62" s="33">
        <v>0</v>
      </c>
      <c r="U62" s="33">
        <v>7500.36</v>
      </c>
      <c r="V62" s="33">
        <v>511.55</v>
      </c>
      <c r="W62" s="33">
        <v>0</v>
      </c>
      <c r="X62" s="33">
        <v>0</v>
      </c>
      <c r="Y62" s="33">
        <v>0</v>
      </c>
      <c r="Z62" s="33">
        <v>0</v>
      </c>
      <c r="AA62" s="33">
        <v>8154.39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0BA03FA1-6E52-4F4B-ACFE-E0D043FB7AA8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8EA0D-AF54-4693-AF81-DF81468AF921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97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2010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132.8747271</v>
      </c>
      <c r="C5" s="17">
        <f t="shared" ref="C5:K19" si="0">S5*$N$4</f>
        <v>0</v>
      </c>
      <c r="D5" s="17">
        <f t="shared" si="0"/>
        <v>802.27019660000008</v>
      </c>
      <c r="E5" s="17">
        <f t="shared" si="0"/>
        <v>0</v>
      </c>
      <c r="F5" s="17">
        <f t="shared" si="0"/>
        <v>643.34368799999993</v>
      </c>
      <c r="G5" s="17">
        <f t="shared" si="0"/>
        <v>67.629729299999994</v>
      </c>
      <c r="H5" s="17">
        <f t="shared" si="0"/>
        <v>175.8785129</v>
      </c>
      <c r="I5" s="17">
        <f t="shared" si="0"/>
        <v>0</v>
      </c>
      <c r="J5" s="17">
        <f t="shared" si="0"/>
        <v>0</v>
      </c>
      <c r="K5" s="17">
        <f t="shared" si="0"/>
        <v>1821.9969702000001</v>
      </c>
      <c r="L5" s="17"/>
      <c r="M5" s="17"/>
      <c r="N5" s="17"/>
      <c r="O5" s="17"/>
      <c r="P5" s="17"/>
      <c r="Q5" s="6" t="s">
        <v>80</v>
      </c>
      <c r="R5" s="17">
        <v>11425.17</v>
      </c>
      <c r="S5" s="17">
        <v>0</v>
      </c>
      <c r="T5" s="17">
        <v>68982.820000000007</v>
      </c>
      <c r="U5" s="17">
        <v>0</v>
      </c>
      <c r="V5" s="17">
        <v>55317.599999999999</v>
      </c>
      <c r="W5" s="17">
        <v>5815.11</v>
      </c>
      <c r="X5" s="17">
        <v>15122.83</v>
      </c>
      <c r="Y5" s="17">
        <v>0</v>
      </c>
      <c r="Z5" s="17">
        <v>0</v>
      </c>
      <c r="AA5" s="17">
        <v>156663.54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206.1163966</v>
      </c>
      <c r="C6" s="17">
        <f t="shared" si="0"/>
        <v>1.0149500999999999</v>
      </c>
      <c r="D6" s="17">
        <f t="shared" si="0"/>
        <v>699.3671425</v>
      </c>
      <c r="E6" s="17">
        <f t="shared" si="0"/>
        <v>308.04834569999997</v>
      </c>
      <c r="F6" s="17">
        <f t="shared" si="0"/>
        <v>614.47860949999995</v>
      </c>
      <c r="G6" s="17">
        <f t="shared" si="0"/>
        <v>22.424151900000002</v>
      </c>
      <c r="H6" s="17">
        <f t="shared" si="0"/>
        <v>0</v>
      </c>
      <c r="I6" s="17">
        <f t="shared" si="0"/>
        <v>7.1444252999999991</v>
      </c>
      <c r="J6" s="17">
        <f t="shared" si="0"/>
        <v>0</v>
      </c>
      <c r="K6" s="17">
        <f t="shared" si="0"/>
        <v>1858.5940216000001</v>
      </c>
      <c r="L6" s="17"/>
      <c r="M6" s="17"/>
      <c r="N6" s="17"/>
      <c r="O6" s="17"/>
      <c r="P6" s="17"/>
      <c r="Q6" s="6" t="s">
        <v>13</v>
      </c>
      <c r="R6" s="17">
        <v>17722.82</v>
      </c>
      <c r="S6" s="17">
        <v>87.27</v>
      </c>
      <c r="T6" s="17">
        <v>60134.75</v>
      </c>
      <c r="U6" s="17">
        <v>26487.39</v>
      </c>
      <c r="V6" s="17">
        <v>52835.65</v>
      </c>
      <c r="W6" s="17">
        <v>1928.13</v>
      </c>
      <c r="X6" s="17">
        <v>0</v>
      </c>
      <c r="Y6" s="17">
        <v>614.30999999999995</v>
      </c>
      <c r="Z6" s="17">
        <v>0</v>
      </c>
      <c r="AA6" s="17">
        <v>159810.32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-6.2507761000000004</v>
      </c>
      <c r="C7" s="17">
        <f t="shared" si="0"/>
        <v>-4.2837942</v>
      </c>
      <c r="D7" s="17">
        <f t="shared" si="0"/>
        <v>-534.96709069999997</v>
      </c>
      <c r="E7" s="17">
        <f t="shared" si="0"/>
        <v>-330.70847029999999</v>
      </c>
      <c r="F7" s="17">
        <f t="shared" si="0"/>
        <v>-176.39918800000001</v>
      </c>
      <c r="G7" s="17">
        <f t="shared" si="0"/>
        <v>-2.1996981999999998</v>
      </c>
      <c r="H7" s="17">
        <f t="shared" si="0"/>
        <v>0</v>
      </c>
      <c r="I7" s="17">
        <f t="shared" si="0"/>
        <v>-4.481039</v>
      </c>
      <c r="J7" s="17">
        <f t="shared" si="0"/>
        <v>0</v>
      </c>
      <c r="K7" s="17">
        <f t="shared" si="0"/>
        <v>-1059.2900565</v>
      </c>
      <c r="L7" s="17"/>
      <c r="M7" s="17"/>
      <c r="N7" s="17"/>
      <c r="O7" s="17"/>
      <c r="P7" s="17"/>
      <c r="Q7" s="6" t="s">
        <v>14</v>
      </c>
      <c r="R7" s="17">
        <v>-537.47</v>
      </c>
      <c r="S7" s="17">
        <v>-368.34</v>
      </c>
      <c r="T7" s="17">
        <v>-45998.89</v>
      </c>
      <c r="U7" s="17">
        <v>-28435.81</v>
      </c>
      <c r="V7" s="17">
        <v>-15167.6</v>
      </c>
      <c r="W7" s="17">
        <v>-189.14</v>
      </c>
      <c r="X7" s="17">
        <v>0</v>
      </c>
      <c r="Y7" s="17">
        <v>-385.3</v>
      </c>
      <c r="Z7" s="17">
        <v>0</v>
      </c>
      <c r="AA7" s="17">
        <v>-91082.55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-34.333620799999998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-34.333620799999998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-2952.16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-2952.16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53.334365900000002</v>
      </c>
      <c r="C9" s="24">
        <f t="shared" si="0"/>
        <v>-1.7849723999999998</v>
      </c>
      <c r="D9" s="24">
        <f t="shared" si="0"/>
        <v>-0.4718291</v>
      </c>
      <c r="E9" s="24">
        <f t="shared" si="0"/>
        <v>7.5084442999999998</v>
      </c>
      <c r="F9" s="24">
        <f t="shared" si="0"/>
        <v>14.6063496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73.192358299999995</v>
      </c>
      <c r="L9" s="20"/>
      <c r="M9" s="20"/>
      <c r="N9" s="20"/>
      <c r="O9" s="20"/>
      <c r="P9" s="20"/>
      <c r="Q9" s="6" t="s">
        <v>74</v>
      </c>
      <c r="R9" s="24">
        <v>4585.93</v>
      </c>
      <c r="S9" s="24">
        <v>-153.47999999999999</v>
      </c>
      <c r="T9" s="24">
        <v>-40.57</v>
      </c>
      <c r="U9" s="24">
        <v>645.61</v>
      </c>
      <c r="V9" s="24">
        <v>1255.92</v>
      </c>
      <c r="W9" s="24">
        <v>0</v>
      </c>
      <c r="X9" s="24">
        <v>0</v>
      </c>
      <c r="Y9" s="24">
        <v>0</v>
      </c>
      <c r="Z9" s="24">
        <v>0</v>
      </c>
      <c r="AA9" s="24">
        <v>6293.41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386.07482979999997</v>
      </c>
      <c r="C10" s="22">
        <f t="shared" si="0"/>
        <v>-5.0537001999999998</v>
      </c>
      <c r="D10" s="22">
        <f t="shared" si="0"/>
        <v>966.19841929999996</v>
      </c>
      <c r="E10" s="22">
        <f t="shared" si="0"/>
        <v>-49.485417399999996</v>
      </c>
      <c r="F10" s="22">
        <f t="shared" si="0"/>
        <v>1096.0295753999999</v>
      </c>
      <c r="G10" s="22">
        <f t="shared" si="0"/>
        <v>87.854299299999994</v>
      </c>
      <c r="H10" s="22">
        <f t="shared" si="0"/>
        <v>175.8785129</v>
      </c>
      <c r="I10" s="22">
        <f t="shared" si="0"/>
        <v>2.6633863</v>
      </c>
      <c r="J10" s="22">
        <f t="shared" si="0"/>
        <v>0</v>
      </c>
      <c r="K10" s="22">
        <f t="shared" si="0"/>
        <v>2660.1596728</v>
      </c>
      <c r="L10" s="25"/>
      <c r="M10" s="25"/>
      <c r="N10" s="25"/>
      <c r="O10" s="25"/>
      <c r="P10" s="17"/>
      <c r="Q10" s="21" t="s">
        <v>17</v>
      </c>
      <c r="R10" s="22">
        <v>33196.46</v>
      </c>
      <c r="S10" s="22">
        <v>-434.54</v>
      </c>
      <c r="T10" s="22">
        <v>83078.11</v>
      </c>
      <c r="U10" s="22">
        <v>-4254.9799999999996</v>
      </c>
      <c r="V10" s="22">
        <v>94241.58</v>
      </c>
      <c r="W10" s="22">
        <v>7554.11</v>
      </c>
      <c r="X10" s="22">
        <v>15122.83</v>
      </c>
      <c r="Y10" s="22">
        <v>229.01</v>
      </c>
      <c r="Z10" s="22">
        <v>0</v>
      </c>
      <c r="AA10" s="22">
        <v>228732.56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7.3902835000000007</v>
      </c>
      <c r="C11" s="24">
        <f t="shared" si="0"/>
        <v>-0.17538039999999999</v>
      </c>
      <c r="D11" s="24">
        <f t="shared" si="0"/>
        <v>-0.54160909999999995</v>
      </c>
      <c r="E11" s="24">
        <f t="shared" si="0"/>
        <v>2.6489650999999999</v>
      </c>
      <c r="F11" s="24">
        <f t="shared" si="0"/>
        <v>1.4009497999999998</v>
      </c>
      <c r="G11" s="24">
        <f t="shared" si="0"/>
        <v>0</v>
      </c>
      <c r="H11" s="24">
        <f t="shared" si="0"/>
        <v>0</v>
      </c>
      <c r="I11" s="24">
        <f t="shared" si="0"/>
        <v>-0.15037590000000001</v>
      </c>
      <c r="J11" s="24">
        <f t="shared" si="0"/>
        <v>0</v>
      </c>
      <c r="K11" s="24">
        <f t="shared" si="0"/>
        <v>10.572716700000001</v>
      </c>
      <c r="L11" s="24"/>
      <c r="M11" s="24"/>
      <c r="N11" s="24"/>
      <c r="O11" s="24"/>
      <c r="P11" s="17"/>
      <c r="Q11" s="21" t="s">
        <v>75</v>
      </c>
      <c r="R11" s="24">
        <v>635.45000000000005</v>
      </c>
      <c r="S11" s="24">
        <v>-15.08</v>
      </c>
      <c r="T11" s="24">
        <v>-46.57</v>
      </c>
      <c r="U11" s="24">
        <v>227.77</v>
      </c>
      <c r="V11" s="24">
        <v>120.46</v>
      </c>
      <c r="W11" s="24">
        <v>0</v>
      </c>
      <c r="X11" s="24">
        <v>0</v>
      </c>
      <c r="Y11" s="24">
        <v>-12.93</v>
      </c>
      <c r="Z11" s="24">
        <v>0</v>
      </c>
      <c r="AA11" s="24">
        <v>909.09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378.68442999999996</v>
      </c>
      <c r="C12" s="22">
        <f t="shared" si="0"/>
        <v>-4.8783197999999999</v>
      </c>
      <c r="D12" s="22">
        <f t="shared" si="0"/>
        <v>966.74002839999991</v>
      </c>
      <c r="E12" s="22">
        <f t="shared" si="0"/>
        <v>-52.134266199999999</v>
      </c>
      <c r="F12" s="22">
        <f t="shared" si="0"/>
        <v>1094.6286255999999</v>
      </c>
      <c r="G12" s="22">
        <f t="shared" si="0"/>
        <v>87.854299299999994</v>
      </c>
      <c r="H12" s="22">
        <f t="shared" si="0"/>
        <v>175.8785129</v>
      </c>
      <c r="I12" s="22">
        <f t="shared" si="0"/>
        <v>2.8137621999999998</v>
      </c>
      <c r="J12" s="22">
        <f t="shared" si="0"/>
        <v>0</v>
      </c>
      <c r="K12" s="22">
        <f t="shared" si="0"/>
        <v>2649.5870724000001</v>
      </c>
      <c r="L12" s="25"/>
      <c r="M12" s="25"/>
      <c r="N12" s="25"/>
      <c r="O12" s="25"/>
      <c r="P12" s="17"/>
      <c r="Q12" s="21" t="s">
        <v>19</v>
      </c>
      <c r="R12" s="22">
        <v>32561</v>
      </c>
      <c r="S12" s="22">
        <v>-419.46</v>
      </c>
      <c r="T12" s="22">
        <v>83124.679999999993</v>
      </c>
      <c r="U12" s="22">
        <v>-4482.74</v>
      </c>
      <c r="V12" s="22">
        <v>94121.12</v>
      </c>
      <c r="W12" s="22">
        <v>7554.11</v>
      </c>
      <c r="X12" s="22">
        <v>15122.83</v>
      </c>
      <c r="Y12" s="22">
        <v>241.94</v>
      </c>
      <c r="Z12" s="22">
        <v>0</v>
      </c>
      <c r="AA12" s="22">
        <v>227823.48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0.26307059999999999</v>
      </c>
      <c r="D13" s="24">
        <f t="shared" si="0"/>
        <v>-32.778340899999996</v>
      </c>
      <c r="E13" s="24">
        <f t="shared" si="0"/>
        <v>32.579467899999997</v>
      </c>
      <c r="F13" s="24">
        <f t="shared" si="0"/>
        <v>-0.26307059999999999</v>
      </c>
      <c r="G13" s="24">
        <f t="shared" si="0"/>
        <v>0</v>
      </c>
      <c r="H13" s="24">
        <f t="shared" si="0"/>
        <v>-13.919132899999999</v>
      </c>
      <c r="I13" s="24">
        <f t="shared" si="0"/>
        <v>13.919132899999999</v>
      </c>
      <c r="J13" s="24">
        <f t="shared" si="0"/>
        <v>0</v>
      </c>
      <c r="K13" s="24">
        <f t="shared" si="0"/>
        <v>-0.19887300000000002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22.62</v>
      </c>
      <c r="T13" s="24">
        <v>-2818.43</v>
      </c>
      <c r="U13" s="24">
        <v>2801.33</v>
      </c>
      <c r="V13" s="24">
        <v>-22.62</v>
      </c>
      <c r="W13" s="24">
        <v>0</v>
      </c>
      <c r="X13" s="24">
        <v>-1196.83</v>
      </c>
      <c r="Y13" s="24">
        <v>1196.83</v>
      </c>
      <c r="Z13" s="24">
        <v>0</v>
      </c>
      <c r="AA13" s="24">
        <v>-17.100000000000001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-356.67360830000001</v>
      </c>
      <c r="C14" s="25">
        <f t="shared" si="0"/>
        <v>25.103936500000003</v>
      </c>
      <c r="D14" s="25">
        <f t="shared" si="0"/>
        <v>-933.96168749999993</v>
      </c>
      <c r="E14" s="25">
        <f t="shared" si="0"/>
        <v>913.73641970000006</v>
      </c>
      <c r="F14" s="25">
        <f t="shared" si="0"/>
        <v>-400.82341430000002</v>
      </c>
      <c r="G14" s="25">
        <f t="shared" si="0"/>
        <v>-50.622947699999997</v>
      </c>
      <c r="H14" s="25">
        <f t="shared" si="0"/>
        <v>-161.95926369999998</v>
      </c>
      <c r="I14" s="25">
        <f t="shared" si="0"/>
        <v>364.9985949</v>
      </c>
      <c r="J14" s="25">
        <f t="shared" si="0"/>
        <v>15.823894299999999</v>
      </c>
      <c r="K14" s="25">
        <f t="shared" si="0"/>
        <v>-584.37807610000004</v>
      </c>
      <c r="L14" s="25"/>
      <c r="M14" s="25"/>
      <c r="N14" s="25"/>
      <c r="O14" s="25"/>
      <c r="P14" s="17"/>
      <c r="Q14" s="16" t="s">
        <v>21</v>
      </c>
      <c r="R14" s="25">
        <v>-30668.41</v>
      </c>
      <c r="S14" s="25">
        <v>2158.5500000000002</v>
      </c>
      <c r="T14" s="25">
        <v>-80306.25</v>
      </c>
      <c r="U14" s="25">
        <v>78567.19</v>
      </c>
      <c r="V14" s="25">
        <v>-34464.61</v>
      </c>
      <c r="W14" s="25">
        <v>-4352.79</v>
      </c>
      <c r="X14" s="25">
        <v>-13925.99</v>
      </c>
      <c r="Y14" s="25">
        <v>31384.23</v>
      </c>
      <c r="Z14" s="25">
        <v>1360.61</v>
      </c>
      <c r="AA14" s="25">
        <v>-50247.47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-297.21651259999999</v>
      </c>
      <c r="C15" s="17">
        <f t="shared" si="0"/>
        <v>-7.8310605000000004</v>
      </c>
      <c r="D15" s="17">
        <f t="shared" si="0"/>
        <v>0</v>
      </c>
      <c r="E15" s="17">
        <f t="shared" si="0"/>
        <v>-13.905409500000001</v>
      </c>
      <c r="F15" s="17">
        <f t="shared" si="0"/>
        <v>-377.11624080000001</v>
      </c>
      <c r="G15" s="17">
        <f t="shared" si="0"/>
        <v>-50.148559999999996</v>
      </c>
      <c r="H15" s="17">
        <f t="shared" si="0"/>
        <v>-161.95926369999998</v>
      </c>
      <c r="I15" s="17">
        <f t="shared" si="0"/>
        <v>364.9985949</v>
      </c>
      <c r="J15" s="17">
        <f t="shared" si="0"/>
        <v>0</v>
      </c>
      <c r="K15" s="17">
        <f t="shared" si="0"/>
        <v>-543.17845220000004</v>
      </c>
      <c r="L15" s="17"/>
      <c r="M15" s="17"/>
      <c r="N15" s="17"/>
      <c r="O15" s="17"/>
      <c r="P15" s="17"/>
      <c r="Q15" s="6" t="s">
        <v>22</v>
      </c>
      <c r="R15" s="17">
        <v>-25556.02</v>
      </c>
      <c r="S15" s="17">
        <v>-673.35</v>
      </c>
      <c r="T15" s="17">
        <v>0</v>
      </c>
      <c r="U15" s="17">
        <v>-1195.6500000000001</v>
      </c>
      <c r="V15" s="17">
        <v>-32426.16</v>
      </c>
      <c r="W15" s="17">
        <v>-4312</v>
      </c>
      <c r="X15" s="17">
        <v>-13925.99</v>
      </c>
      <c r="Y15" s="17">
        <v>31384.23</v>
      </c>
      <c r="Z15" s="17">
        <v>0</v>
      </c>
      <c r="AA15" s="17">
        <v>-46704.94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-288.12196889999996</v>
      </c>
      <c r="C16" s="17">
        <f t="shared" si="0"/>
        <v>0</v>
      </c>
      <c r="D16" s="17">
        <f t="shared" si="0"/>
        <v>0</v>
      </c>
      <c r="E16" s="17">
        <f t="shared" si="0"/>
        <v>-7.6011354000000004</v>
      </c>
      <c r="F16" s="17">
        <f t="shared" si="0"/>
        <v>-345.68500280000001</v>
      </c>
      <c r="G16" s="17">
        <f t="shared" si="0"/>
        <v>-11.785958299999999</v>
      </c>
      <c r="H16" s="17">
        <f t="shared" si="0"/>
        <v>-161.95926369999998</v>
      </c>
      <c r="I16" s="17">
        <f t="shared" si="0"/>
        <v>333.78437270000001</v>
      </c>
      <c r="J16" s="17">
        <f t="shared" si="0"/>
        <v>0</v>
      </c>
      <c r="K16" s="17">
        <f t="shared" si="0"/>
        <v>-481.3690727</v>
      </c>
      <c r="L16" s="17"/>
      <c r="M16" s="17"/>
      <c r="N16" s="17"/>
      <c r="O16" s="17"/>
      <c r="P16" s="17"/>
      <c r="Q16" s="6" t="s">
        <v>23</v>
      </c>
      <c r="R16" s="17">
        <v>-24774.03</v>
      </c>
      <c r="S16" s="17">
        <v>0</v>
      </c>
      <c r="T16" s="17">
        <v>0</v>
      </c>
      <c r="U16" s="17">
        <v>-653.58000000000004</v>
      </c>
      <c r="V16" s="17">
        <v>-29723.56</v>
      </c>
      <c r="W16" s="17">
        <v>-1013.41</v>
      </c>
      <c r="X16" s="17">
        <v>-13925.99</v>
      </c>
      <c r="Y16" s="17">
        <v>28700.29</v>
      </c>
      <c r="Z16" s="17">
        <v>0</v>
      </c>
      <c r="AA16" s="17">
        <v>-41390.29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-9.0945436999999991</v>
      </c>
      <c r="C17" s="17">
        <f t="shared" si="0"/>
        <v>-7.8310605000000004</v>
      </c>
      <c r="D17" s="17">
        <f t="shared" si="0"/>
        <v>0</v>
      </c>
      <c r="E17" s="17">
        <f t="shared" si="0"/>
        <v>-6.3042741000000007</v>
      </c>
      <c r="F17" s="17">
        <f t="shared" si="0"/>
        <v>-31.431121700000002</v>
      </c>
      <c r="G17" s="17">
        <f t="shared" si="0"/>
        <v>-38.362601699999999</v>
      </c>
      <c r="H17" s="17">
        <f t="shared" si="0"/>
        <v>0</v>
      </c>
      <c r="I17" s="17">
        <f t="shared" si="0"/>
        <v>31.214222199999998</v>
      </c>
      <c r="J17" s="17">
        <f t="shared" si="0"/>
        <v>0</v>
      </c>
      <c r="K17" s="17">
        <f t="shared" si="0"/>
        <v>-61.809379499999991</v>
      </c>
      <c r="L17" s="17"/>
      <c r="M17" s="17"/>
      <c r="N17" s="17"/>
      <c r="O17" s="17"/>
      <c r="P17" s="17"/>
      <c r="Q17" s="6" t="s">
        <v>24</v>
      </c>
      <c r="R17" s="17">
        <v>-781.99</v>
      </c>
      <c r="S17" s="17">
        <v>-673.35</v>
      </c>
      <c r="T17" s="17">
        <v>0</v>
      </c>
      <c r="U17" s="17">
        <v>-542.07000000000005</v>
      </c>
      <c r="V17" s="17">
        <v>-2702.59</v>
      </c>
      <c r="W17" s="17">
        <v>-3298.59</v>
      </c>
      <c r="X17" s="17">
        <v>0</v>
      </c>
      <c r="Y17" s="17">
        <v>2683.94</v>
      </c>
      <c r="Z17" s="17">
        <v>0</v>
      </c>
      <c r="AA17" s="17">
        <v>-5314.65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-3.4242208999999999</v>
      </c>
      <c r="C18" s="17">
        <f t="shared" si="0"/>
        <v>-0.59754940000000001</v>
      </c>
      <c r="D18" s="17">
        <f t="shared" si="0"/>
        <v>0</v>
      </c>
      <c r="E18" s="17">
        <f t="shared" si="0"/>
        <v>-0.77281350000000004</v>
      </c>
      <c r="F18" s="17">
        <f t="shared" si="0"/>
        <v>-23.7071735</v>
      </c>
      <c r="G18" s="17">
        <f t="shared" si="0"/>
        <v>-0.47438769999999997</v>
      </c>
      <c r="H18" s="17">
        <f t="shared" si="0"/>
        <v>0</v>
      </c>
      <c r="I18" s="17">
        <f t="shared" si="0"/>
        <v>0</v>
      </c>
      <c r="J18" s="17">
        <f t="shared" si="0"/>
        <v>15.823894299999999</v>
      </c>
      <c r="K18" s="17">
        <f t="shared" si="0"/>
        <v>-13.152250700000002</v>
      </c>
      <c r="L18" s="17"/>
      <c r="M18" s="17"/>
      <c r="N18" s="17"/>
      <c r="O18" s="17"/>
      <c r="P18" s="17"/>
      <c r="Q18" s="6" t="s">
        <v>25</v>
      </c>
      <c r="R18" s="17">
        <v>-294.43</v>
      </c>
      <c r="S18" s="17">
        <v>-51.38</v>
      </c>
      <c r="T18" s="17">
        <v>0</v>
      </c>
      <c r="U18" s="17">
        <v>-66.45</v>
      </c>
      <c r="V18" s="17">
        <v>-2038.45</v>
      </c>
      <c r="W18" s="17">
        <v>-40.79</v>
      </c>
      <c r="X18" s="17">
        <v>0</v>
      </c>
      <c r="Y18" s="17">
        <v>0</v>
      </c>
      <c r="Z18" s="17">
        <v>1360.61</v>
      </c>
      <c r="AA18" s="17">
        <v>-1130.8900000000001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-933.96168749999993</v>
      </c>
      <c r="E19" s="17">
        <f t="shared" si="0"/>
        <v>929.65474959999995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-4.3069378999999994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-80306.25</v>
      </c>
      <c r="U19" s="17">
        <v>79935.92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-370.33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-45.800917099999999</v>
      </c>
      <c r="C20" s="17">
        <f t="shared" si="1"/>
        <v>43.817304300000004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-1.9836128</v>
      </c>
      <c r="L20" s="17"/>
      <c r="M20" s="17"/>
      <c r="N20" s="17"/>
      <c r="O20" s="17"/>
      <c r="P20" s="17"/>
      <c r="Q20" s="6" t="s">
        <v>27</v>
      </c>
      <c r="R20" s="17">
        <v>-3938.17</v>
      </c>
      <c r="S20" s="17">
        <v>3767.61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-170.56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-8.299749499999999</v>
      </c>
      <c r="C21" s="17">
        <f t="shared" si="1"/>
        <v>-12.9148824</v>
      </c>
      <c r="D21" s="17">
        <f t="shared" si="1"/>
        <v>0</v>
      </c>
      <c r="E21" s="17">
        <f t="shared" si="1"/>
        <v>-5.0474199999999997E-2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-21.265222399999999</v>
      </c>
      <c r="L21" s="17"/>
      <c r="M21" s="17"/>
      <c r="N21" s="17"/>
      <c r="O21" s="17"/>
      <c r="P21" s="17"/>
      <c r="Q21" s="6" t="s">
        <v>28</v>
      </c>
      <c r="R21" s="17">
        <v>-713.65</v>
      </c>
      <c r="S21" s="17">
        <v>-1110.48</v>
      </c>
      <c r="T21" s="17">
        <v>0</v>
      </c>
      <c r="U21" s="17">
        <v>-4.34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-1828.48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-1.9322081999999998</v>
      </c>
      <c r="C22" s="17">
        <f t="shared" si="1"/>
        <v>2.6301245</v>
      </c>
      <c r="D22" s="17">
        <f t="shared" si="1"/>
        <v>0</v>
      </c>
      <c r="E22" s="17">
        <f t="shared" si="1"/>
        <v>-1.1895164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-0.49160010000000004</v>
      </c>
      <c r="L22" s="17"/>
      <c r="M22" s="17"/>
      <c r="N22" s="17"/>
      <c r="O22" s="17"/>
      <c r="P22" s="17"/>
      <c r="Q22" s="6" t="s">
        <v>29</v>
      </c>
      <c r="R22" s="17">
        <v>-166.14</v>
      </c>
      <c r="S22" s="17">
        <v>226.15</v>
      </c>
      <c r="T22" s="17">
        <v>0</v>
      </c>
      <c r="U22" s="17">
        <v>-102.28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-42.27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4.00072E-2</v>
      </c>
      <c r="C24" s="25">
        <f t="shared" si="1"/>
        <v>7.9094467000000002</v>
      </c>
      <c r="D24" s="25">
        <f t="shared" si="1"/>
        <v>0</v>
      </c>
      <c r="E24" s="25">
        <f t="shared" si="1"/>
        <v>60.736163099999999</v>
      </c>
      <c r="F24" s="25">
        <f t="shared" si="1"/>
        <v>72.855204599999993</v>
      </c>
      <c r="G24" s="25">
        <f t="shared" si="1"/>
        <v>0</v>
      </c>
      <c r="H24" s="25">
        <f t="shared" si="1"/>
        <v>0</v>
      </c>
      <c r="I24" s="25">
        <f t="shared" si="1"/>
        <v>25.857793099999999</v>
      </c>
      <c r="J24" s="25">
        <f t="shared" si="1"/>
        <v>1.0958949</v>
      </c>
      <c r="K24" s="25">
        <f t="shared" si="1"/>
        <v>168.49427699999998</v>
      </c>
      <c r="L24" s="25"/>
      <c r="M24" s="25"/>
      <c r="N24" s="25"/>
      <c r="O24" s="25"/>
      <c r="P24" s="17"/>
      <c r="Q24" s="16" t="s">
        <v>31</v>
      </c>
      <c r="R24" s="25">
        <v>3.44</v>
      </c>
      <c r="S24" s="25">
        <v>680.09</v>
      </c>
      <c r="T24" s="25">
        <v>0</v>
      </c>
      <c r="U24" s="25">
        <v>5222.37</v>
      </c>
      <c r="V24" s="25">
        <v>6264.42</v>
      </c>
      <c r="W24" s="25">
        <v>0</v>
      </c>
      <c r="X24" s="25">
        <v>0</v>
      </c>
      <c r="Y24" s="25">
        <v>2223.37</v>
      </c>
      <c r="Z24" s="25">
        <v>94.23</v>
      </c>
      <c r="AA24" s="25">
        <v>14487.9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16.122203800000001</v>
      </c>
      <c r="J25" s="17">
        <f t="shared" si="1"/>
        <v>0</v>
      </c>
      <c r="K25" s="17">
        <f t="shared" si="1"/>
        <v>16.122203800000001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1386.26</v>
      </c>
      <c r="Z25" s="17">
        <v>0</v>
      </c>
      <c r="AA25" s="17">
        <v>1386.26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6.2341451999999995</v>
      </c>
      <c r="F26" s="17">
        <f t="shared" si="1"/>
        <v>61.210201900000001</v>
      </c>
      <c r="G26" s="17">
        <f t="shared" si="1"/>
        <v>0</v>
      </c>
      <c r="H26" s="17">
        <f t="shared" si="1"/>
        <v>0</v>
      </c>
      <c r="I26" s="17">
        <f t="shared" si="1"/>
        <v>0.56300829999999991</v>
      </c>
      <c r="J26" s="17">
        <f t="shared" si="1"/>
        <v>0</v>
      </c>
      <c r="K26" s="17">
        <f t="shared" si="1"/>
        <v>68.007355399999994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536.04</v>
      </c>
      <c r="V26" s="17">
        <v>5263.13</v>
      </c>
      <c r="W26" s="17">
        <v>0</v>
      </c>
      <c r="X26" s="17">
        <v>0</v>
      </c>
      <c r="Y26" s="17">
        <v>48.41</v>
      </c>
      <c r="Z26" s="17">
        <v>0</v>
      </c>
      <c r="AA26" s="17">
        <v>5847.58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54.502017899999998</v>
      </c>
      <c r="F27" s="17">
        <f t="shared" si="1"/>
        <v>1.7848560999999998</v>
      </c>
      <c r="G27" s="17">
        <f t="shared" si="1"/>
        <v>0</v>
      </c>
      <c r="H27" s="17">
        <f t="shared" si="1"/>
        <v>0</v>
      </c>
      <c r="I27" s="17">
        <f t="shared" si="1"/>
        <v>5.0341617999999997</v>
      </c>
      <c r="J27" s="17">
        <f t="shared" si="1"/>
        <v>1.0958949</v>
      </c>
      <c r="K27" s="17">
        <f t="shared" si="1"/>
        <v>62.417046999999997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4686.33</v>
      </c>
      <c r="V27" s="17">
        <v>153.47</v>
      </c>
      <c r="W27" s="17">
        <v>0</v>
      </c>
      <c r="X27" s="17">
        <v>0</v>
      </c>
      <c r="Y27" s="17">
        <v>432.86</v>
      </c>
      <c r="Z27" s="17">
        <v>94.23</v>
      </c>
      <c r="AA27" s="17">
        <v>5366.9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4.00072E-2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0.26004679999999997</v>
      </c>
      <c r="G28" s="17">
        <f t="shared" si="1"/>
        <v>0</v>
      </c>
      <c r="H28" s="17">
        <f t="shared" si="1"/>
        <v>0</v>
      </c>
      <c r="I28" s="17">
        <f t="shared" si="1"/>
        <v>0.95051989999999997</v>
      </c>
      <c r="J28" s="17">
        <f t="shared" si="1"/>
        <v>0</v>
      </c>
      <c r="K28" s="17">
        <f t="shared" si="1"/>
        <v>1.2504575999999998</v>
      </c>
      <c r="L28" s="17"/>
      <c r="M28" s="17"/>
      <c r="N28" s="17"/>
      <c r="O28" s="17"/>
      <c r="P28" s="17"/>
      <c r="Q28" s="6" t="s">
        <v>33</v>
      </c>
      <c r="R28" s="17">
        <v>3.44</v>
      </c>
      <c r="S28" s="17">
        <v>0</v>
      </c>
      <c r="T28" s="17">
        <v>0</v>
      </c>
      <c r="U28" s="17">
        <v>0</v>
      </c>
      <c r="V28" s="17">
        <v>22.36</v>
      </c>
      <c r="W28" s="17">
        <v>0</v>
      </c>
      <c r="X28" s="17">
        <v>0</v>
      </c>
      <c r="Y28" s="17">
        <v>81.73</v>
      </c>
      <c r="Z28" s="17">
        <v>0</v>
      </c>
      <c r="AA28" s="17">
        <v>107.52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4.5924544000000003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8.9783599999999991E-2</v>
      </c>
      <c r="J29" s="17">
        <f t="shared" si="1"/>
        <v>0</v>
      </c>
      <c r="K29" s="17">
        <f t="shared" si="1"/>
        <v>4.6822379999999999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394.88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7.72</v>
      </c>
      <c r="Z29" s="17">
        <v>0</v>
      </c>
      <c r="AA29" s="17">
        <v>402.6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3.3169922999999999</v>
      </c>
      <c r="D30" s="17">
        <f t="shared" si="1"/>
        <v>0</v>
      </c>
      <c r="E30" s="17">
        <f t="shared" si="1"/>
        <v>0</v>
      </c>
      <c r="F30" s="17">
        <f t="shared" si="1"/>
        <v>0.64127820000000002</v>
      </c>
      <c r="G30" s="17">
        <f t="shared" si="1"/>
        <v>0</v>
      </c>
      <c r="H30" s="17">
        <f t="shared" si="1"/>
        <v>0</v>
      </c>
      <c r="I30" s="17">
        <f t="shared" si="1"/>
        <v>0.29656499999999997</v>
      </c>
      <c r="J30" s="17">
        <f t="shared" si="1"/>
        <v>0</v>
      </c>
      <c r="K30" s="17">
        <f t="shared" si="1"/>
        <v>4.2547191999999994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285.20999999999998</v>
      </c>
      <c r="T30" s="17">
        <v>0</v>
      </c>
      <c r="U30" s="17">
        <v>0</v>
      </c>
      <c r="V30" s="17">
        <v>55.14</v>
      </c>
      <c r="W30" s="17">
        <v>0</v>
      </c>
      <c r="X30" s="17">
        <v>0</v>
      </c>
      <c r="Y30" s="17">
        <v>25.5</v>
      </c>
      <c r="Z30" s="17">
        <v>0</v>
      </c>
      <c r="AA30" s="17">
        <v>365.84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1.0615863999999999</v>
      </c>
      <c r="J32" s="17">
        <f t="shared" si="1"/>
        <v>0</v>
      </c>
      <c r="K32" s="17">
        <f t="shared" si="1"/>
        <v>1.0615863999999999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91.28</v>
      </c>
      <c r="Z32" s="17">
        <v>0</v>
      </c>
      <c r="AA32" s="17">
        <v>91.28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8.9587052999999983</v>
      </c>
      <c r="G33" s="17">
        <f t="shared" si="1"/>
        <v>0</v>
      </c>
      <c r="H33" s="17">
        <f t="shared" si="1"/>
        <v>0</v>
      </c>
      <c r="I33" s="17">
        <f t="shared" si="1"/>
        <v>1.7399643</v>
      </c>
      <c r="J33" s="17">
        <f t="shared" si="1"/>
        <v>0</v>
      </c>
      <c r="K33" s="17">
        <f t="shared" si="1"/>
        <v>10.698785899999999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770.31</v>
      </c>
      <c r="W33" s="17">
        <v>0</v>
      </c>
      <c r="X33" s="17">
        <v>0</v>
      </c>
      <c r="Y33" s="17">
        <v>149.61000000000001</v>
      </c>
      <c r="Z33" s="17">
        <v>0</v>
      </c>
      <c r="AA33" s="17">
        <v>919.93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1.9527933</v>
      </c>
      <c r="D34" s="25">
        <f t="shared" si="1"/>
        <v>0</v>
      </c>
      <c r="E34" s="25">
        <f t="shared" si="1"/>
        <v>0</v>
      </c>
      <c r="F34" s="25">
        <f t="shared" si="1"/>
        <v>12.1361376</v>
      </c>
      <c r="G34" s="25">
        <f t="shared" si="1"/>
        <v>0</v>
      </c>
      <c r="H34" s="25">
        <f t="shared" si="1"/>
        <v>0</v>
      </c>
      <c r="I34" s="25">
        <f t="shared" si="1"/>
        <v>27.036493599999996</v>
      </c>
      <c r="J34" s="25">
        <f t="shared" si="1"/>
        <v>0</v>
      </c>
      <c r="K34" s="25">
        <f t="shared" si="1"/>
        <v>41.125424500000001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167.91</v>
      </c>
      <c r="T34" s="25">
        <v>0</v>
      </c>
      <c r="U34" s="25">
        <v>0</v>
      </c>
      <c r="V34" s="25">
        <v>1043.52</v>
      </c>
      <c r="W34" s="25">
        <v>0</v>
      </c>
      <c r="X34" s="25">
        <v>0</v>
      </c>
      <c r="Y34" s="25">
        <v>2324.7199999999998</v>
      </c>
      <c r="Z34" s="25">
        <v>0</v>
      </c>
      <c r="AA34" s="25">
        <v>3536.15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21.970930800000001</v>
      </c>
      <c r="C35" s="31">
        <f t="shared" si="1"/>
        <v>10.626447300000001</v>
      </c>
      <c r="D35" s="31">
        <f t="shared" si="1"/>
        <v>0</v>
      </c>
      <c r="E35" s="31">
        <f t="shared" si="1"/>
        <v>833.44545830000004</v>
      </c>
      <c r="F35" s="31">
        <f t="shared" si="1"/>
        <v>608.55079849999993</v>
      </c>
      <c r="G35" s="31">
        <f t="shared" si="1"/>
        <v>37.231351600000004</v>
      </c>
      <c r="H35" s="31">
        <f t="shared" si="1"/>
        <v>0</v>
      </c>
      <c r="I35" s="31">
        <f t="shared" si="1"/>
        <v>328.83731959999994</v>
      </c>
      <c r="J35" s="31">
        <f t="shared" si="1"/>
        <v>14.727999400000002</v>
      </c>
      <c r="K35" s="31">
        <f t="shared" si="1"/>
        <v>1855.3903055000001</v>
      </c>
      <c r="L35" s="39"/>
      <c r="M35" s="39"/>
      <c r="N35" s="39"/>
      <c r="O35" s="39"/>
      <c r="P35" s="17"/>
      <c r="Q35" s="30" t="s">
        <v>36</v>
      </c>
      <c r="R35" s="31">
        <v>1889.16</v>
      </c>
      <c r="S35" s="31">
        <v>913.71</v>
      </c>
      <c r="T35" s="31">
        <v>0</v>
      </c>
      <c r="U35" s="31">
        <v>71663.41</v>
      </c>
      <c r="V35" s="31">
        <v>52325.95</v>
      </c>
      <c r="W35" s="31">
        <v>3201.32</v>
      </c>
      <c r="X35" s="31">
        <v>0</v>
      </c>
      <c r="Y35" s="31">
        <v>28274.92</v>
      </c>
      <c r="Z35" s="31">
        <v>1266.3800000000001</v>
      </c>
      <c r="AA35" s="31">
        <v>159534.85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15.249488599999999</v>
      </c>
      <c r="C36" s="25">
        <f t="shared" si="1"/>
        <v>6.2717101</v>
      </c>
      <c r="D36" s="25">
        <f t="shared" si="1"/>
        <v>0</v>
      </c>
      <c r="E36" s="25">
        <f t="shared" si="1"/>
        <v>27.889554100000002</v>
      </c>
      <c r="F36" s="25">
        <f t="shared" si="1"/>
        <v>109.2688509</v>
      </c>
      <c r="G36" s="25">
        <f t="shared" si="1"/>
        <v>5.4881969999999995</v>
      </c>
      <c r="H36" s="25">
        <f t="shared" si="1"/>
        <v>0</v>
      </c>
      <c r="I36" s="25">
        <f t="shared" si="1"/>
        <v>104.5375343</v>
      </c>
      <c r="J36" s="25">
        <f t="shared" si="1"/>
        <v>9.5616044999999996</v>
      </c>
      <c r="K36" s="25">
        <f t="shared" si="1"/>
        <v>278.26670690000003</v>
      </c>
      <c r="L36" s="25"/>
      <c r="M36" s="25"/>
      <c r="N36" s="25"/>
      <c r="O36" s="25"/>
      <c r="P36" s="17"/>
      <c r="Q36" s="16" t="s">
        <v>37</v>
      </c>
      <c r="R36" s="25">
        <v>1311.22</v>
      </c>
      <c r="S36" s="25">
        <v>539.27</v>
      </c>
      <c r="T36" s="25">
        <v>0</v>
      </c>
      <c r="U36" s="25">
        <v>2398.0700000000002</v>
      </c>
      <c r="V36" s="25">
        <v>9395.43</v>
      </c>
      <c r="W36" s="25">
        <v>471.9</v>
      </c>
      <c r="X36" s="25">
        <v>0</v>
      </c>
      <c r="Y36" s="25">
        <v>8988.61</v>
      </c>
      <c r="Z36" s="25">
        <v>822.15</v>
      </c>
      <c r="AA36" s="25">
        <v>23926.63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0.63418390000000002</v>
      </c>
      <c r="D37" s="17">
        <f t="shared" si="1"/>
        <v>0</v>
      </c>
      <c r="E37" s="17">
        <f t="shared" si="1"/>
        <v>18.258285900000001</v>
      </c>
      <c r="F37" s="17">
        <f t="shared" si="1"/>
        <v>2.5004499999999999E-2</v>
      </c>
      <c r="G37" s="17">
        <f t="shared" si="1"/>
        <v>5.4881969999999995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24.405671300000002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54.53</v>
      </c>
      <c r="T37" s="17">
        <v>0</v>
      </c>
      <c r="U37" s="17">
        <v>1569.93</v>
      </c>
      <c r="V37" s="17">
        <v>2.15</v>
      </c>
      <c r="W37" s="17">
        <v>471.9</v>
      </c>
      <c r="X37" s="17">
        <v>0</v>
      </c>
      <c r="Y37" s="17">
        <v>0</v>
      </c>
      <c r="Z37" s="17">
        <v>0</v>
      </c>
      <c r="AA37" s="17">
        <v>2098.5100000000002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0.53998089999999999</v>
      </c>
      <c r="C38" s="17">
        <f t="shared" si="1"/>
        <v>5.6374098999999998</v>
      </c>
      <c r="D38" s="17">
        <f t="shared" si="1"/>
        <v>0</v>
      </c>
      <c r="E38" s="17">
        <f t="shared" si="1"/>
        <v>0.22038849999999999</v>
      </c>
      <c r="F38" s="17">
        <f t="shared" si="1"/>
        <v>6.1238927999999992</v>
      </c>
      <c r="G38" s="17">
        <f t="shared" si="1"/>
        <v>0</v>
      </c>
      <c r="H38" s="17">
        <f t="shared" si="1"/>
        <v>0</v>
      </c>
      <c r="I38" s="17">
        <f t="shared" si="1"/>
        <v>3.8417378999999996</v>
      </c>
      <c r="J38" s="17">
        <f t="shared" si="1"/>
        <v>0</v>
      </c>
      <c r="K38" s="17">
        <f t="shared" si="1"/>
        <v>16.363409999999998</v>
      </c>
      <c r="L38" s="17"/>
      <c r="M38" s="17"/>
      <c r="N38" s="17"/>
      <c r="O38" s="17"/>
      <c r="P38" s="17"/>
      <c r="Q38" s="6" t="s">
        <v>39</v>
      </c>
      <c r="R38" s="17">
        <v>46.43</v>
      </c>
      <c r="S38" s="17">
        <v>484.73</v>
      </c>
      <c r="T38" s="17">
        <v>0</v>
      </c>
      <c r="U38" s="17">
        <v>18.95</v>
      </c>
      <c r="V38" s="17">
        <v>526.55999999999995</v>
      </c>
      <c r="W38" s="17">
        <v>0</v>
      </c>
      <c r="X38" s="17">
        <v>0</v>
      </c>
      <c r="Y38" s="17">
        <v>330.33</v>
      </c>
      <c r="Z38" s="17">
        <v>0</v>
      </c>
      <c r="AA38" s="17">
        <v>1407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0.17200769999999999</v>
      </c>
      <c r="C39" s="17">
        <f t="shared" si="1"/>
        <v>0</v>
      </c>
      <c r="D39" s="17">
        <f t="shared" si="1"/>
        <v>0</v>
      </c>
      <c r="E39" s="17">
        <f t="shared" si="1"/>
        <v>1.3141899999999998E-2</v>
      </c>
      <c r="F39" s="17">
        <f t="shared" si="1"/>
        <v>2.1259640000000002</v>
      </c>
      <c r="G39" s="17">
        <f t="shared" si="1"/>
        <v>0</v>
      </c>
      <c r="H39" s="17">
        <f t="shared" si="1"/>
        <v>0</v>
      </c>
      <c r="I39" s="17">
        <f t="shared" si="1"/>
        <v>6.7258616</v>
      </c>
      <c r="J39" s="17">
        <f t="shared" si="1"/>
        <v>0</v>
      </c>
      <c r="K39" s="17">
        <f t="shared" si="1"/>
        <v>9.0369751999999988</v>
      </c>
      <c r="L39" s="17"/>
      <c r="M39" s="17"/>
      <c r="N39" s="17"/>
      <c r="O39" s="17"/>
      <c r="P39" s="17"/>
      <c r="Q39" s="6" t="s">
        <v>40</v>
      </c>
      <c r="R39" s="17">
        <v>14.79</v>
      </c>
      <c r="S39" s="17">
        <v>0</v>
      </c>
      <c r="T39" s="17">
        <v>0</v>
      </c>
      <c r="U39" s="17">
        <v>1.1299999999999999</v>
      </c>
      <c r="V39" s="17">
        <v>182.8</v>
      </c>
      <c r="W39" s="17">
        <v>0</v>
      </c>
      <c r="X39" s="17">
        <v>0</v>
      </c>
      <c r="Y39" s="17">
        <v>578.32000000000005</v>
      </c>
      <c r="Z39" s="17">
        <v>0</v>
      </c>
      <c r="AA39" s="17">
        <v>777.04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8.1621666000000008</v>
      </c>
      <c r="C40" s="17">
        <f t="shared" si="1"/>
        <v>0</v>
      </c>
      <c r="D40" s="17">
        <f t="shared" si="1"/>
        <v>0</v>
      </c>
      <c r="E40" s="17">
        <f t="shared" si="1"/>
        <v>1.9267420999999998</v>
      </c>
      <c r="F40" s="17">
        <f t="shared" si="1"/>
        <v>13.412064900000001</v>
      </c>
      <c r="G40" s="17">
        <f t="shared" si="1"/>
        <v>0</v>
      </c>
      <c r="H40" s="17">
        <f t="shared" si="1"/>
        <v>0</v>
      </c>
      <c r="I40" s="17">
        <f t="shared" si="1"/>
        <v>7.2660750999999992</v>
      </c>
      <c r="J40" s="17">
        <f t="shared" si="1"/>
        <v>0</v>
      </c>
      <c r="K40" s="17">
        <f t="shared" si="1"/>
        <v>30.767048699999997</v>
      </c>
      <c r="L40" s="17"/>
      <c r="M40" s="17"/>
      <c r="N40" s="17"/>
      <c r="O40" s="17"/>
      <c r="P40" s="17"/>
      <c r="Q40" s="6" t="s">
        <v>41</v>
      </c>
      <c r="R40" s="17">
        <v>701.82</v>
      </c>
      <c r="S40" s="17">
        <v>0</v>
      </c>
      <c r="T40" s="17">
        <v>0</v>
      </c>
      <c r="U40" s="17">
        <v>165.67</v>
      </c>
      <c r="V40" s="17">
        <v>1153.23</v>
      </c>
      <c r="W40" s="17">
        <v>0</v>
      </c>
      <c r="X40" s="17">
        <v>0</v>
      </c>
      <c r="Y40" s="17">
        <v>624.77</v>
      </c>
      <c r="Z40" s="17">
        <v>0</v>
      </c>
      <c r="AA40" s="17">
        <v>2645.49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0.58882690000000004</v>
      </c>
      <c r="C41" s="17">
        <f t="shared" si="1"/>
        <v>0</v>
      </c>
      <c r="D41" s="17">
        <f t="shared" si="1"/>
        <v>0</v>
      </c>
      <c r="E41" s="17">
        <f t="shared" si="1"/>
        <v>1.4237446</v>
      </c>
      <c r="F41" s="17">
        <f t="shared" si="1"/>
        <v>23.717291599999999</v>
      </c>
      <c r="G41" s="17">
        <f t="shared" si="1"/>
        <v>0</v>
      </c>
      <c r="H41" s="17">
        <f t="shared" si="1"/>
        <v>0</v>
      </c>
      <c r="I41" s="17">
        <f t="shared" si="1"/>
        <v>18.468207400000001</v>
      </c>
      <c r="J41" s="17">
        <f t="shared" si="1"/>
        <v>4.8244729</v>
      </c>
      <c r="K41" s="17">
        <f t="shared" si="1"/>
        <v>49.022659699999991</v>
      </c>
      <c r="L41" s="17"/>
      <c r="M41" s="17"/>
      <c r="N41" s="17"/>
      <c r="O41" s="17"/>
      <c r="P41" s="17"/>
      <c r="Q41" s="6" t="s">
        <v>42</v>
      </c>
      <c r="R41" s="17">
        <v>50.63</v>
      </c>
      <c r="S41" s="17">
        <v>0</v>
      </c>
      <c r="T41" s="17">
        <v>0</v>
      </c>
      <c r="U41" s="17">
        <v>122.42</v>
      </c>
      <c r="V41" s="17">
        <v>2039.32</v>
      </c>
      <c r="W41" s="17">
        <v>0</v>
      </c>
      <c r="X41" s="17">
        <v>0</v>
      </c>
      <c r="Y41" s="17">
        <v>1587.98</v>
      </c>
      <c r="Z41" s="17">
        <v>414.83</v>
      </c>
      <c r="AA41" s="17">
        <v>4215.1899999999996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0.10397219999999999</v>
      </c>
      <c r="C42" s="17">
        <f t="shared" si="1"/>
        <v>0</v>
      </c>
      <c r="D42" s="17">
        <f t="shared" si="1"/>
        <v>0</v>
      </c>
      <c r="E42" s="17">
        <f t="shared" si="1"/>
        <v>4.0704999999999995E-3</v>
      </c>
      <c r="F42" s="17">
        <f t="shared" si="1"/>
        <v>6.0557410000000003</v>
      </c>
      <c r="G42" s="17">
        <f t="shared" si="1"/>
        <v>0</v>
      </c>
      <c r="H42" s="17">
        <f t="shared" si="1"/>
        <v>0</v>
      </c>
      <c r="I42" s="17">
        <f t="shared" si="1"/>
        <v>7.6525400000000001</v>
      </c>
      <c r="J42" s="17">
        <f t="shared" si="1"/>
        <v>0</v>
      </c>
      <c r="K42" s="17">
        <f t="shared" si="1"/>
        <v>13.8162074</v>
      </c>
      <c r="L42" s="17"/>
      <c r="M42" s="17"/>
      <c r="N42" s="17"/>
      <c r="O42" s="17"/>
      <c r="P42" s="17"/>
      <c r="Q42" s="6" t="s">
        <v>43</v>
      </c>
      <c r="R42" s="17">
        <v>8.94</v>
      </c>
      <c r="S42" s="17">
        <v>0</v>
      </c>
      <c r="T42" s="17">
        <v>0</v>
      </c>
      <c r="U42" s="17">
        <v>0.35</v>
      </c>
      <c r="V42" s="17">
        <v>520.70000000000005</v>
      </c>
      <c r="W42" s="17">
        <v>0</v>
      </c>
      <c r="X42" s="17">
        <v>0</v>
      </c>
      <c r="Y42" s="17">
        <v>658</v>
      </c>
      <c r="Z42" s="17">
        <v>0</v>
      </c>
      <c r="AA42" s="17">
        <v>1187.98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3.7332299999999999E-2</v>
      </c>
      <c r="C43" s="17">
        <f t="shared" si="1"/>
        <v>0</v>
      </c>
      <c r="D43" s="17">
        <f t="shared" si="1"/>
        <v>0</v>
      </c>
      <c r="E43" s="17">
        <f t="shared" si="1"/>
        <v>9.1877E-3</v>
      </c>
      <c r="F43" s="17">
        <f t="shared" si="1"/>
        <v>2.7353759999999996</v>
      </c>
      <c r="G43" s="17">
        <f t="shared" si="1"/>
        <v>0</v>
      </c>
      <c r="H43" s="17">
        <f t="shared" si="1"/>
        <v>0</v>
      </c>
      <c r="I43" s="17">
        <f t="shared" si="1"/>
        <v>6.6566631000000003</v>
      </c>
      <c r="J43" s="17">
        <f t="shared" si="1"/>
        <v>0</v>
      </c>
      <c r="K43" s="17">
        <f t="shared" si="1"/>
        <v>9.438675400000001</v>
      </c>
      <c r="L43" s="17"/>
      <c r="M43" s="17"/>
      <c r="N43" s="17"/>
      <c r="O43" s="17"/>
      <c r="P43" s="17"/>
      <c r="Q43" s="6" t="s">
        <v>44</v>
      </c>
      <c r="R43" s="17">
        <v>3.21</v>
      </c>
      <c r="S43" s="17">
        <v>0</v>
      </c>
      <c r="T43" s="17">
        <v>0</v>
      </c>
      <c r="U43" s="17">
        <v>0.79</v>
      </c>
      <c r="V43" s="17">
        <v>235.2</v>
      </c>
      <c r="W43" s="17">
        <v>0</v>
      </c>
      <c r="X43" s="17">
        <v>0</v>
      </c>
      <c r="Y43" s="17">
        <v>572.37</v>
      </c>
      <c r="Z43" s="17">
        <v>0</v>
      </c>
      <c r="AA43" s="17">
        <v>811.58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0.41612140000000003</v>
      </c>
      <c r="C44" s="17">
        <f t="shared" si="2"/>
        <v>0</v>
      </c>
      <c r="D44" s="17">
        <f t="shared" si="2"/>
        <v>0</v>
      </c>
      <c r="E44" s="17">
        <f t="shared" si="2"/>
        <v>0.3702992</v>
      </c>
      <c r="F44" s="17">
        <f t="shared" si="2"/>
        <v>6.8332064999999993</v>
      </c>
      <c r="G44" s="17">
        <f t="shared" si="2"/>
        <v>0</v>
      </c>
      <c r="H44" s="17">
        <f t="shared" si="2"/>
        <v>0</v>
      </c>
      <c r="I44" s="17">
        <f t="shared" si="2"/>
        <v>5.2838579000000001</v>
      </c>
      <c r="J44" s="17">
        <f t="shared" si="2"/>
        <v>0</v>
      </c>
      <c r="K44" s="17">
        <f t="shared" si="2"/>
        <v>12.903485</v>
      </c>
      <c r="L44" s="17"/>
      <c r="M44" s="17"/>
      <c r="N44" s="17"/>
      <c r="O44" s="17"/>
      <c r="P44" s="17"/>
      <c r="Q44" s="6" t="s">
        <v>45</v>
      </c>
      <c r="R44" s="17">
        <v>35.78</v>
      </c>
      <c r="S44" s="17">
        <v>0</v>
      </c>
      <c r="T44" s="17">
        <v>0</v>
      </c>
      <c r="U44" s="17">
        <v>31.84</v>
      </c>
      <c r="V44" s="17">
        <v>587.54999999999995</v>
      </c>
      <c r="W44" s="17">
        <v>0</v>
      </c>
      <c r="X44" s="17">
        <v>0</v>
      </c>
      <c r="Y44" s="17">
        <v>454.33</v>
      </c>
      <c r="Z44" s="17">
        <v>0</v>
      </c>
      <c r="AA44" s="17">
        <v>1109.5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0.3480859</v>
      </c>
      <c r="C45" s="17">
        <f t="shared" si="2"/>
        <v>0</v>
      </c>
      <c r="D45" s="17">
        <f t="shared" si="2"/>
        <v>0</v>
      </c>
      <c r="E45" s="17">
        <f t="shared" si="2"/>
        <v>1.3327979999999999</v>
      </c>
      <c r="F45" s="17">
        <f t="shared" si="2"/>
        <v>20.836191699999997</v>
      </c>
      <c r="G45" s="17">
        <f t="shared" si="2"/>
        <v>0</v>
      </c>
      <c r="H45" s="17">
        <f t="shared" si="2"/>
        <v>0</v>
      </c>
      <c r="I45" s="17">
        <f t="shared" si="2"/>
        <v>11.520212799999999</v>
      </c>
      <c r="J45" s="17">
        <f t="shared" si="2"/>
        <v>1.3025600000000002E-2</v>
      </c>
      <c r="K45" s="17">
        <f t="shared" si="2"/>
        <v>34.050197699999998</v>
      </c>
      <c r="L45" s="17"/>
      <c r="M45" s="17"/>
      <c r="N45" s="17"/>
      <c r="O45" s="17"/>
      <c r="P45" s="17"/>
      <c r="Q45" s="6" t="s">
        <v>46</v>
      </c>
      <c r="R45" s="17">
        <v>29.93</v>
      </c>
      <c r="S45" s="17">
        <v>0</v>
      </c>
      <c r="T45" s="17">
        <v>0</v>
      </c>
      <c r="U45" s="17">
        <v>114.6</v>
      </c>
      <c r="V45" s="17">
        <v>1791.59</v>
      </c>
      <c r="W45" s="17">
        <v>0</v>
      </c>
      <c r="X45" s="17">
        <v>0</v>
      </c>
      <c r="Y45" s="17">
        <v>990.56</v>
      </c>
      <c r="Z45" s="17">
        <v>1.1200000000000001</v>
      </c>
      <c r="AA45" s="17">
        <v>2927.79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0.54498179999999996</v>
      </c>
      <c r="C46" s="17">
        <f t="shared" si="2"/>
        <v>0</v>
      </c>
      <c r="D46" s="17">
        <f t="shared" si="2"/>
        <v>0</v>
      </c>
      <c r="E46" s="17">
        <f t="shared" si="2"/>
        <v>0.43670649999999994</v>
      </c>
      <c r="F46" s="17">
        <f t="shared" si="2"/>
        <v>4.8752959999999996</v>
      </c>
      <c r="G46" s="17">
        <f t="shared" si="2"/>
        <v>0</v>
      </c>
      <c r="H46" s="17">
        <f t="shared" si="2"/>
        <v>0</v>
      </c>
      <c r="I46" s="17">
        <f t="shared" si="2"/>
        <v>3.0502000999999996</v>
      </c>
      <c r="J46" s="17">
        <f t="shared" si="2"/>
        <v>0</v>
      </c>
      <c r="K46" s="17">
        <f t="shared" si="2"/>
        <v>8.9071844000000002</v>
      </c>
      <c r="L46" s="17"/>
      <c r="M46" s="17"/>
      <c r="N46" s="17"/>
      <c r="O46" s="17"/>
      <c r="P46" s="17"/>
      <c r="Q46" s="6" t="s">
        <v>47</v>
      </c>
      <c r="R46" s="17">
        <v>46.86</v>
      </c>
      <c r="S46" s="17">
        <v>0</v>
      </c>
      <c r="T46" s="17">
        <v>0</v>
      </c>
      <c r="U46" s="17">
        <v>37.549999999999997</v>
      </c>
      <c r="V46" s="17">
        <v>419.2</v>
      </c>
      <c r="W46" s="17">
        <v>0</v>
      </c>
      <c r="X46" s="17">
        <v>0</v>
      </c>
      <c r="Y46" s="17">
        <v>262.27</v>
      </c>
      <c r="Z46" s="17">
        <v>0</v>
      </c>
      <c r="AA46" s="17">
        <v>765.88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0.82561369999999989</v>
      </c>
      <c r="C47" s="17">
        <f t="shared" si="2"/>
        <v>0</v>
      </c>
      <c r="D47" s="17">
        <f t="shared" si="2"/>
        <v>0</v>
      </c>
      <c r="E47" s="17">
        <f t="shared" si="2"/>
        <v>0.320988</v>
      </c>
      <c r="F47" s="17">
        <f t="shared" si="2"/>
        <v>11.090019100000001</v>
      </c>
      <c r="G47" s="17">
        <f t="shared" si="2"/>
        <v>0</v>
      </c>
      <c r="H47" s="17">
        <f t="shared" si="2"/>
        <v>0</v>
      </c>
      <c r="I47" s="17">
        <f t="shared" si="2"/>
        <v>10.9541807</v>
      </c>
      <c r="J47" s="17">
        <f t="shared" si="2"/>
        <v>1.6398299999999998E-2</v>
      </c>
      <c r="K47" s="17">
        <f t="shared" si="2"/>
        <v>23.2070835</v>
      </c>
      <c r="L47" s="17"/>
      <c r="M47" s="17"/>
      <c r="N47" s="17"/>
      <c r="O47" s="17"/>
      <c r="P47" s="17"/>
      <c r="Q47" s="6" t="s">
        <v>48</v>
      </c>
      <c r="R47" s="17">
        <v>70.989999999999995</v>
      </c>
      <c r="S47" s="17">
        <v>0</v>
      </c>
      <c r="T47" s="17">
        <v>0</v>
      </c>
      <c r="U47" s="17">
        <v>27.6</v>
      </c>
      <c r="V47" s="17">
        <v>953.57</v>
      </c>
      <c r="W47" s="17">
        <v>0</v>
      </c>
      <c r="X47" s="17">
        <v>0</v>
      </c>
      <c r="Y47" s="17">
        <v>941.89</v>
      </c>
      <c r="Z47" s="17">
        <v>1.41</v>
      </c>
      <c r="AA47" s="17">
        <v>1995.45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3.4741136000000004</v>
      </c>
      <c r="C48" s="17">
        <f t="shared" si="2"/>
        <v>0</v>
      </c>
      <c r="D48" s="17">
        <f t="shared" si="2"/>
        <v>0</v>
      </c>
      <c r="E48" s="17">
        <f t="shared" si="2"/>
        <v>0.48683179999999998</v>
      </c>
      <c r="F48" s="17">
        <f t="shared" si="2"/>
        <v>8.4227948999999995</v>
      </c>
      <c r="G48" s="17">
        <f t="shared" si="2"/>
        <v>0</v>
      </c>
      <c r="H48" s="17">
        <f t="shared" si="2"/>
        <v>0</v>
      </c>
      <c r="I48" s="17">
        <f t="shared" si="2"/>
        <v>21.496891999999999</v>
      </c>
      <c r="J48" s="17">
        <f t="shared" si="2"/>
        <v>4.7078240000000005</v>
      </c>
      <c r="K48" s="17">
        <f t="shared" si="2"/>
        <v>38.588340000000002</v>
      </c>
      <c r="L48" s="17"/>
      <c r="M48" s="17"/>
      <c r="N48" s="17"/>
      <c r="O48" s="17"/>
      <c r="P48" s="17"/>
      <c r="Q48" s="6" t="s">
        <v>49</v>
      </c>
      <c r="R48" s="17">
        <v>298.72000000000003</v>
      </c>
      <c r="S48" s="17">
        <v>0</v>
      </c>
      <c r="T48" s="17">
        <v>0</v>
      </c>
      <c r="U48" s="17">
        <v>41.86</v>
      </c>
      <c r="V48" s="17">
        <v>724.23</v>
      </c>
      <c r="W48" s="17">
        <v>0</v>
      </c>
      <c r="X48" s="17">
        <v>0</v>
      </c>
      <c r="Y48" s="17">
        <v>1848.4</v>
      </c>
      <c r="Z48" s="17">
        <v>404.8</v>
      </c>
      <c r="AA48" s="17">
        <v>3318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3.6169299999999995E-2</v>
      </c>
      <c r="C49" s="17">
        <f t="shared" si="2"/>
        <v>0</v>
      </c>
      <c r="D49" s="17">
        <f t="shared" si="2"/>
        <v>0</v>
      </c>
      <c r="E49" s="17">
        <f t="shared" si="2"/>
        <v>3.0862531</v>
      </c>
      <c r="F49" s="17">
        <f t="shared" si="2"/>
        <v>3.0161241999999997</v>
      </c>
      <c r="G49" s="17">
        <f t="shared" si="2"/>
        <v>0</v>
      </c>
      <c r="H49" s="17">
        <f t="shared" si="2"/>
        <v>0</v>
      </c>
      <c r="I49" s="17">
        <f t="shared" si="2"/>
        <v>1.6211056999999998</v>
      </c>
      <c r="J49" s="17">
        <f t="shared" si="2"/>
        <v>0</v>
      </c>
      <c r="K49" s="17">
        <f t="shared" si="2"/>
        <v>7.7596522999999999</v>
      </c>
      <c r="L49" s="17"/>
      <c r="M49" s="17"/>
      <c r="N49" s="17"/>
      <c r="O49" s="17"/>
      <c r="P49" s="17"/>
      <c r="Q49" s="6" t="s">
        <v>50</v>
      </c>
      <c r="R49" s="17">
        <v>3.11</v>
      </c>
      <c r="S49" s="17">
        <v>0</v>
      </c>
      <c r="T49" s="17">
        <v>0</v>
      </c>
      <c r="U49" s="17">
        <v>265.37</v>
      </c>
      <c r="V49" s="17">
        <v>259.33999999999997</v>
      </c>
      <c r="W49" s="17">
        <v>0</v>
      </c>
      <c r="X49" s="17">
        <v>0</v>
      </c>
      <c r="Y49" s="17">
        <v>139.38999999999999</v>
      </c>
      <c r="Z49" s="17">
        <v>0</v>
      </c>
      <c r="AA49" s="17">
        <v>667.21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0.15828429999999999</v>
      </c>
      <c r="C50" s="25">
        <f t="shared" si="2"/>
        <v>0</v>
      </c>
      <c r="D50" s="25">
        <f t="shared" si="2"/>
        <v>0</v>
      </c>
      <c r="E50" s="25">
        <f t="shared" si="2"/>
        <v>625.13669040000002</v>
      </c>
      <c r="F50" s="25">
        <f t="shared" si="2"/>
        <v>0</v>
      </c>
      <c r="G50" s="25">
        <f t="shared" si="2"/>
        <v>14.160339099999998</v>
      </c>
      <c r="H50" s="25">
        <f t="shared" si="2"/>
        <v>0</v>
      </c>
      <c r="I50" s="25">
        <f t="shared" si="2"/>
        <v>4.0674761999999998</v>
      </c>
      <c r="J50" s="25">
        <f t="shared" si="2"/>
        <v>0</v>
      </c>
      <c r="K50" s="25">
        <f t="shared" si="2"/>
        <v>643.52267369999993</v>
      </c>
      <c r="L50" s="25"/>
      <c r="M50" s="25"/>
      <c r="N50" s="25"/>
      <c r="O50" s="25"/>
      <c r="P50" s="17"/>
      <c r="Q50" s="16" t="s">
        <v>76</v>
      </c>
      <c r="R50" s="25">
        <v>13.61</v>
      </c>
      <c r="S50" s="25">
        <v>0</v>
      </c>
      <c r="T50" s="25">
        <v>0</v>
      </c>
      <c r="U50" s="25">
        <v>53752.08</v>
      </c>
      <c r="V50" s="25">
        <v>0</v>
      </c>
      <c r="W50" s="25">
        <v>1217.57</v>
      </c>
      <c r="X50" s="25">
        <v>0</v>
      </c>
      <c r="Y50" s="25">
        <v>349.74</v>
      </c>
      <c r="Z50" s="25">
        <v>0</v>
      </c>
      <c r="AA50" s="25">
        <v>55332.99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149.17091569999999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149.17091569999999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12826.39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12826.39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0.15828429999999999</v>
      </c>
      <c r="C52" s="17">
        <f t="shared" si="2"/>
        <v>0</v>
      </c>
      <c r="D52" s="17">
        <f t="shared" si="2"/>
        <v>0</v>
      </c>
      <c r="E52" s="17">
        <f t="shared" si="2"/>
        <v>7.6730087999999999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4.0494497000000003</v>
      </c>
      <c r="J52" s="17">
        <f t="shared" si="2"/>
        <v>0</v>
      </c>
      <c r="K52" s="17">
        <f t="shared" si="2"/>
        <v>11.880742799999998</v>
      </c>
      <c r="L52" s="17"/>
      <c r="M52" s="17"/>
      <c r="N52" s="17"/>
      <c r="O52" s="17"/>
      <c r="P52" s="17"/>
      <c r="Q52" s="6" t="s">
        <v>53</v>
      </c>
      <c r="R52" s="17">
        <v>13.61</v>
      </c>
      <c r="S52" s="17">
        <v>0</v>
      </c>
      <c r="T52" s="17">
        <v>0</v>
      </c>
      <c r="U52" s="17">
        <v>659.76</v>
      </c>
      <c r="V52" s="17">
        <v>0</v>
      </c>
      <c r="W52" s="17">
        <v>0</v>
      </c>
      <c r="X52" s="17">
        <v>0</v>
      </c>
      <c r="Y52" s="17">
        <v>348.19</v>
      </c>
      <c r="Z52" s="17">
        <v>0</v>
      </c>
      <c r="AA52" s="17">
        <v>1021.56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456.89292360000002</v>
      </c>
      <c r="F53" s="17">
        <f t="shared" si="2"/>
        <v>0</v>
      </c>
      <c r="G53" s="17">
        <f t="shared" si="2"/>
        <v>14.160339099999998</v>
      </c>
      <c r="H53" s="17">
        <f t="shared" si="2"/>
        <v>0</v>
      </c>
      <c r="I53" s="17">
        <f t="shared" si="2"/>
        <v>1.8026500000000001E-2</v>
      </c>
      <c r="J53" s="17">
        <f t="shared" si="2"/>
        <v>0</v>
      </c>
      <c r="K53" s="17">
        <f t="shared" si="2"/>
        <v>471.07128919999997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39285.72</v>
      </c>
      <c r="V53" s="17">
        <v>0</v>
      </c>
      <c r="W53" s="17">
        <v>1217.57</v>
      </c>
      <c r="X53" s="17">
        <v>0</v>
      </c>
      <c r="Y53" s="17">
        <v>1.55</v>
      </c>
      <c r="Z53" s="17">
        <v>0</v>
      </c>
      <c r="AA53" s="17">
        <v>40504.839999999997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11.399726000000001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11.399726000000001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980.2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980.2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6.5631579000000002</v>
      </c>
      <c r="C56" s="25">
        <f t="shared" si="2"/>
        <v>2.6585017</v>
      </c>
      <c r="D56" s="25">
        <f t="shared" si="2"/>
        <v>0</v>
      </c>
      <c r="E56" s="25">
        <f t="shared" si="2"/>
        <v>88.904953499999991</v>
      </c>
      <c r="F56" s="25">
        <f t="shared" si="2"/>
        <v>491.19328259999997</v>
      </c>
      <c r="G56" s="25">
        <f t="shared" si="2"/>
        <v>17.582815499999999</v>
      </c>
      <c r="H56" s="25">
        <f t="shared" si="2"/>
        <v>0</v>
      </c>
      <c r="I56" s="25">
        <f t="shared" si="2"/>
        <v>220.23230909999998</v>
      </c>
      <c r="J56" s="25">
        <f t="shared" si="2"/>
        <v>5.1663949000000002</v>
      </c>
      <c r="K56" s="25">
        <f t="shared" si="2"/>
        <v>832.30153150000001</v>
      </c>
      <c r="L56" s="25"/>
      <c r="M56" s="25"/>
      <c r="N56" s="25"/>
      <c r="O56" s="25"/>
      <c r="P56" s="17"/>
      <c r="Q56" s="16" t="s">
        <v>30</v>
      </c>
      <c r="R56" s="25">
        <v>564.33000000000004</v>
      </c>
      <c r="S56" s="25">
        <v>228.59</v>
      </c>
      <c r="T56" s="25">
        <v>0</v>
      </c>
      <c r="U56" s="25">
        <v>7644.45</v>
      </c>
      <c r="V56" s="25">
        <v>42235.02</v>
      </c>
      <c r="W56" s="25">
        <v>1511.85</v>
      </c>
      <c r="X56" s="25">
        <v>0</v>
      </c>
      <c r="Y56" s="25">
        <v>18936.57</v>
      </c>
      <c r="Z56" s="25">
        <v>444.23</v>
      </c>
      <c r="AA56" s="25">
        <v>71565.05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6.2422861999999997</v>
      </c>
      <c r="C57" s="17">
        <f t="shared" si="2"/>
        <v>2.6585017</v>
      </c>
      <c r="D57" s="17">
        <f t="shared" si="2"/>
        <v>0</v>
      </c>
      <c r="E57" s="17">
        <f t="shared" si="2"/>
        <v>39.019580399999995</v>
      </c>
      <c r="F57" s="17">
        <f t="shared" si="2"/>
        <v>389.59546339999997</v>
      </c>
      <c r="G57" s="17">
        <f t="shared" si="2"/>
        <v>5.2261730999999996</v>
      </c>
      <c r="H57" s="17">
        <f t="shared" si="2"/>
        <v>0</v>
      </c>
      <c r="I57" s="17">
        <f t="shared" si="2"/>
        <v>118.83196729999999</v>
      </c>
      <c r="J57" s="17">
        <f t="shared" si="2"/>
        <v>0.60394590000000004</v>
      </c>
      <c r="K57" s="17">
        <f t="shared" si="2"/>
        <v>562.17803430000004</v>
      </c>
      <c r="L57" s="17"/>
      <c r="M57" s="17"/>
      <c r="N57" s="17"/>
      <c r="O57" s="17"/>
      <c r="P57" s="17"/>
      <c r="Q57" s="6" t="s">
        <v>57</v>
      </c>
      <c r="R57" s="17">
        <v>536.74</v>
      </c>
      <c r="S57" s="17">
        <v>228.59</v>
      </c>
      <c r="T57" s="17">
        <v>0</v>
      </c>
      <c r="U57" s="17">
        <v>3355.08</v>
      </c>
      <c r="V57" s="17">
        <v>33499.18</v>
      </c>
      <c r="W57" s="17">
        <v>449.37</v>
      </c>
      <c r="X57" s="17">
        <v>0</v>
      </c>
      <c r="Y57" s="17">
        <v>10217.709999999999</v>
      </c>
      <c r="Z57" s="17">
        <v>51.93</v>
      </c>
      <c r="AA57" s="17">
        <v>48338.61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0.23143699999999998</v>
      </c>
      <c r="C58" s="17">
        <f t="shared" si="2"/>
        <v>0</v>
      </c>
      <c r="D58" s="17">
        <f t="shared" si="2"/>
        <v>0</v>
      </c>
      <c r="E58" s="17">
        <f t="shared" si="2"/>
        <v>12.009254299999998</v>
      </c>
      <c r="F58" s="17">
        <f t="shared" si="2"/>
        <v>43.973030000000001</v>
      </c>
      <c r="G58" s="17">
        <f t="shared" si="2"/>
        <v>1.1795146000000001</v>
      </c>
      <c r="H58" s="17">
        <f t="shared" si="2"/>
        <v>0</v>
      </c>
      <c r="I58" s="17">
        <f t="shared" si="2"/>
        <v>19.100065299999997</v>
      </c>
      <c r="J58" s="17">
        <f t="shared" si="2"/>
        <v>4.4467305000000001</v>
      </c>
      <c r="K58" s="17">
        <f t="shared" si="2"/>
        <v>80.940031700000006</v>
      </c>
      <c r="L58" s="17"/>
      <c r="M58" s="17"/>
      <c r="N58" s="17"/>
      <c r="O58" s="17"/>
      <c r="P58" s="17"/>
      <c r="Q58" s="6" t="s">
        <v>58</v>
      </c>
      <c r="R58" s="17">
        <v>19.899999999999999</v>
      </c>
      <c r="S58" s="17">
        <v>0</v>
      </c>
      <c r="T58" s="17">
        <v>0</v>
      </c>
      <c r="U58" s="17">
        <v>1032.6099999999999</v>
      </c>
      <c r="V58" s="17">
        <v>3781</v>
      </c>
      <c r="W58" s="17">
        <v>101.42</v>
      </c>
      <c r="X58" s="17">
        <v>0</v>
      </c>
      <c r="Y58" s="17">
        <v>1642.31</v>
      </c>
      <c r="Z58" s="17">
        <v>382.35</v>
      </c>
      <c r="AA58" s="17">
        <v>6959.59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2.9075E-2</v>
      </c>
      <c r="C59" s="17">
        <f t="shared" si="2"/>
        <v>0</v>
      </c>
      <c r="D59" s="17">
        <f t="shared" si="2"/>
        <v>0</v>
      </c>
      <c r="E59" s="17">
        <f t="shared" si="2"/>
        <v>19.3933739</v>
      </c>
      <c r="F59" s="17">
        <f t="shared" si="2"/>
        <v>46.254719700000003</v>
      </c>
      <c r="G59" s="17">
        <f t="shared" si="2"/>
        <v>8.9474242000000004</v>
      </c>
      <c r="H59" s="17">
        <f t="shared" si="2"/>
        <v>0</v>
      </c>
      <c r="I59" s="17">
        <f t="shared" si="2"/>
        <v>78.271644499999994</v>
      </c>
      <c r="J59" s="17">
        <f t="shared" si="2"/>
        <v>0.11571849999999999</v>
      </c>
      <c r="K59" s="17">
        <f t="shared" si="2"/>
        <v>153.01195579999998</v>
      </c>
      <c r="L59" s="17"/>
      <c r="M59" s="17"/>
      <c r="N59" s="17"/>
      <c r="O59" s="17"/>
      <c r="P59" s="17"/>
      <c r="Q59" s="6" t="s">
        <v>59</v>
      </c>
      <c r="R59" s="17">
        <v>2.5</v>
      </c>
      <c r="S59" s="17">
        <v>0</v>
      </c>
      <c r="T59" s="17">
        <v>0</v>
      </c>
      <c r="U59" s="17">
        <v>1667.53</v>
      </c>
      <c r="V59" s="17">
        <v>3977.19</v>
      </c>
      <c r="W59" s="17">
        <v>769.34</v>
      </c>
      <c r="X59" s="17">
        <v>0</v>
      </c>
      <c r="Y59" s="17">
        <v>6730.15</v>
      </c>
      <c r="Z59" s="17">
        <v>9.9499999999999993</v>
      </c>
      <c r="AA59" s="17">
        <v>13156.66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1.1048499999999999E-2</v>
      </c>
      <c r="C60" s="17">
        <f t="shared" si="2"/>
        <v>0</v>
      </c>
      <c r="D60" s="17">
        <f t="shared" si="2"/>
        <v>0</v>
      </c>
      <c r="E60" s="17">
        <f t="shared" si="2"/>
        <v>11.4072855</v>
      </c>
      <c r="F60" s="17">
        <f t="shared" si="2"/>
        <v>1.3687346999999999</v>
      </c>
      <c r="G60" s="17">
        <f t="shared" si="2"/>
        <v>2.1823695000000001</v>
      </c>
      <c r="H60" s="17">
        <f t="shared" si="2"/>
        <v>0</v>
      </c>
      <c r="I60" s="17">
        <f t="shared" si="2"/>
        <v>4.028632</v>
      </c>
      <c r="J60" s="17">
        <f t="shared" si="2"/>
        <v>0</v>
      </c>
      <c r="K60" s="17">
        <f t="shared" si="2"/>
        <v>18.998070200000001</v>
      </c>
      <c r="L60" s="17"/>
      <c r="M60" s="17"/>
      <c r="N60" s="17"/>
      <c r="O60" s="17"/>
      <c r="P60" s="17"/>
      <c r="Q60" s="6" t="s">
        <v>60</v>
      </c>
      <c r="R60" s="17">
        <v>0.95</v>
      </c>
      <c r="S60" s="17">
        <v>0</v>
      </c>
      <c r="T60" s="17">
        <v>0</v>
      </c>
      <c r="U60" s="17">
        <v>980.85</v>
      </c>
      <c r="V60" s="17">
        <v>117.69</v>
      </c>
      <c r="W60" s="17">
        <v>187.65</v>
      </c>
      <c r="X60" s="17">
        <v>0</v>
      </c>
      <c r="Y60" s="17">
        <v>346.4</v>
      </c>
      <c r="Z60" s="17">
        <v>0</v>
      </c>
      <c r="AA60" s="17">
        <v>1633.54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4.9427499999999999E-2</v>
      </c>
      <c r="C61" s="28">
        <f t="shared" si="2"/>
        <v>0</v>
      </c>
      <c r="D61" s="28">
        <f t="shared" si="2"/>
        <v>0</v>
      </c>
      <c r="E61" s="28">
        <f t="shared" si="2"/>
        <v>7.0754593999999997</v>
      </c>
      <c r="F61" s="28">
        <f t="shared" si="2"/>
        <v>10.0013348</v>
      </c>
      <c r="G61" s="28">
        <f t="shared" si="2"/>
        <v>4.7217799999999997E-2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17.173439500000001</v>
      </c>
      <c r="L61" s="17"/>
      <c r="M61" s="17"/>
      <c r="N61" s="17"/>
      <c r="O61" s="17"/>
      <c r="P61" s="17"/>
      <c r="Q61" s="27" t="s">
        <v>61</v>
      </c>
      <c r="R61" s="28">
        <v>4.25</v>
      </c>
      <c r="S61" s="28">
        <v>0</v>
      </c>
      <c r="T61" s="28">
        <v>0</v>
      </c>
      <c r="U61" s="28">
        <v>608.38</v>
      </c>
      <c r="V61" s="28">
        <v>859.96</v>
      </c>
      <c r="W61" s="28">
        <v>4.0599999999999996</v>
      </c>
      <c r="X61" s="28">
        <v>0</v>
      </c>
      <c r="Y61" s="28">
        <v>0</v>
      </c>
      <c r="Z61" s="28">
        <v>0</v>
      </c>
      <c r="AA61" s="28">
        <v>1476.65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1.6962354999999998</v>
      </c>
      <c r="D62" s="33">
        <f t="shared" si="2"/>
        <v>0</v>
      </c>
      <c r="E62" s="33">
        <f t="shared" si="2"/>
        <v>91.514376599999991</v>
      </c>
      <c r="F62" s="33">
        <f t="shared" si="2"/>
        <v>8.0887812999999991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101.2993934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145.85</v>
      </c>
      <c r="T62" s="33">
        <v>0</v>
      </c>
      <c r="U62" s="33">
        <v>7868.82</v>
      </c>
      <c r="V62" s="33">
        <v>695.51</v>
      </c>
      <c r="W62" s="33">
        <v>0</v>
      </c>
      <c r="X62" s="33">
        <v>0</v>
      </c>
      <c r="Y62" s="33">
        <v>0</v>
      </c>
      <c r="Z62" s="33">
        <v>0</v>
      </c>
      <c r="AA62" s="33">
        <v>8710.18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99B50FFF-9F48-43AC-834D-55D7453A905F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BFD1-CEE3-4FF4-8B5B-46585BBC4B9D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96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2009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128.37973209999998</v>
      </c>
      <c r="C5" s="17">
        <f t="shared" ref="C5:K19" si="0">S5*$N$4</f>
        <v>0</v>
      </c>
      <c r="D5" s="17">
        <f t="shared" si="0"/>
        <v>869.20933650000006</v>
      </c>
      <c r="E5" s="17">
        <f t="shared" si="0"/>
        <v>0</v>
      </c>
      <c r="F5" s="17">
        <f t="shared" si="0"/>
        <v>680.06390109999995</v>
      </c>
      <c r="G5" s="17">
        <f t="shared" si="0"/>
        <v>63.276736599999992</v>
      </c>
      <c r="H5" s="17">
        <f t="shared" si="0"/>
        <v>191.65367749999999</v>
      </c>
      <c r="I5" s="17">
        <f t="shared" si="0"/>
        <v>0</v>
      </c>
      <c r="J5" s="17">
        <f t="shared" si="0"/>
        <v>0</v>
      </c>
      <c r="K5" s="17">
        <f t="shared" si="0"/>
        <v>1932.5833838000001</v>
      </c>
      <c r="L5" s="17"/>
      <c r="M5" s="17"/>
      <c r="N5" s="17"/>
      <c r="O5" s="17"/>
      <c r="P5" s="17"/>
      <c r="Q5" s="6" t="s">
        <v>80</v>
      </c>
      <c r="R5" s="17">
        <v>11038.67</v>
      </c>
      <c r="S5" s="17">
        <v>0</v>
      </c>
      <c r="T5" s="17">
        <v>74738.55</v>
      </c>
      <c r="U5" s="17">
        <v>0</v>
      </c>
      <c r="V5" s="17">
        <v>58474.97</v>
      </c>
      <c r="W5" s="17">
        <v>5440.82</v>
      </c>
      <c r="X5" s="17">
        <v>16479.25</v>
      </c>
      <c r="Y5" s="17">
        <v>0</v>
      </c>
      <c r="Z5" s="17">
        <v>0</v>
      </c>
      <c r="AA5" s="17">
        <v>166172.26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290.38667879999997</v>
      </c>
      <c r="C6" s="17">
        <f t="shared" si="0"/>
        <v>1.5219018000000002</v>
      </c>
      <c r="D6" s="17">
        <f t="shared" si="0"/>
        <v>698.57583729999999</v>
      </c>
      <c r="E6" s="17">
        <f t="shared" si="0"/>
        <v>284.02192869999999</v>
      </c>
      <c r="F6" s="17">
        <f t="shared" si="0"/>
        <v>471.84270709999998</v>
      </c>
      <c r="G6" s="17">
        <f t="shared" si="0"/>
        <v>15.2087836</v>
      </c>
      <c r="H6" s="17">
        <f t="shared" si="0"/>
        <v>0</v>
      </c>
      <c r="I6" s="17">
        <f t="shared" si="0"/>
        <v>6.6090963999999994</v>
      </c>
      <c r="J6" s="17">
        <f t="shared" si="0"/>
        <v>0</v>
      </c>
      <c r="K6" s="17">
        <f t="shared" si="0"/>
        <v>1768.1669336999998</v>
      </c>
      <c r="L6" s="17"/>
      <c r="M6" s="17"/>
      <c r="N6" s="17"/>
      <c r="O6" s="17"/>
      <c r="P6" s="17"/>
      <c r="Q6" s="6" t="s">
        <v>13</v>
      </c>
      <c r="R6" s="17">
        <v>24968.76</v>
      </c>
      <c r="S6" s="17">
        <v>130.86000000000001</v>
      </c>
      <c r="T6" s="17">
        <v>60066.71</v>
      </c>
      <c r="U6" s="17">
        <v>24421.49</v>
      </c>
      <c r="V6" s="17">
        <v>40571.17</v>
      </c>
      <c r="W6" s="17">
        <v>1307.72</v>
      </c>
      <c r="X6" s="17">
        <v>0</v>
      </c>
      <c r="Y6" s="17">
        <v>568.28</v>
      </c>
      <c r="Z6" s="17">
        <v>0</v>
      </c>
      <c r="AA6" s="17">
        <v>152034.99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-5.6961413999999992</v>
      </c>
      <c r="C7" s="17">
        <f t="shared" si="0"/>
        <v>-1.4670082</v>
      </c>
      <c r="D7" s="17">
        <f t="shared" si="0"/>
        <v>-576.93429459999993</v>
      </c>
      <c r="E7" s="17">
        <f t="shared" si="0"/>
        <v>-323.75256730000001</v>
      </c>
      <c r="F7" s="17">
        <f t="shared" si="0"/>
        <v>-137.0997898</v>
      </c>
      <c r="G7" s="17">
        <f t="shared" si="0"/>
        <v>-0.52963019999999994</v>
      </c>
      <c r="H7" s="17">
        <f t="shared" si="0"/>
        <v>0</v>
      </c>
      <c r="I7" s="17">
        <f t="shared" si="0"/>
        <v>-3.7482327</v>
      </c>
      <c r="J7" s="17">
        <f t="shared" si="0"/>
        <v>0</v>
      </c>
      <c r="K7" s="17">
        <f t="shared" si="0"/>
        <v>-1049.2276641999999</v>
      </c>
      <c r="L7" s="17"/>
      <c r="M7" s="17"/>
      <c r="N7" s="17"/>
      <c r="O7" s="17"/>
      <c r="P7" s="17"/>
      <c r="Q7" s="6" t="s">
        <v>14</v>
      </c>
      <c r="R7" s="17">
        <v>-489.78</v>
      </c>
      <c r="S7" s="17">
        <v>-126.14</v>
      </c>
      <c r="T7" s="17">
        <v>-49607.42</v>
      </c>
      <c r="U7" s="17">
        <v>-27837.71</v>
      </c>
      <c r="V7" s="17">
        <v>-11788.46</v>
      </c>
      <c r="W7" s="17">
        <v>-45.54</v>
      </c>
      <c r="X7" s="17">
        <v>0</v>
      </c>
      <c r="Y7" s="17">
        <v>-322.29000000000002</v>
      </c>
      <c r="Z7" s="17">
        <v>0</v>
      </c>
      <c r="AA7" s="17">
        <v>-90217.34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-40.758614299999998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-40.758614299999998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-3504.61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-3504.61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-48.790990100000002</v>
      </c>
      <c r="C9" s="24">
        <f t="shared" si="0"/>
        <v>6.0476000000000002E-3</v>
      </c>
      <c r="D9" s="24">
        <f t="shared" si="0"/>
        <v>6.9058939999999991</v>
      </c>
      <c r="E9" s="24">
        <f t="shared" si="0"/>
        <v>4.2459966999999992</v>
      </c>
      <c r="F9" s="24">
        <f t="shared" si="0"/>
        <v>-5.5582095999999996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-43.1911451</v>
      </c>
      <c r="L9" s="20"/>
      <c r="M9" s="20"/>
      <c r="N9" s="20"/>
      <c r="O9" s="20"/>
      <c r="P9" s="20"/>
      <c r="Q9" s="6" t="s">
        <v>74</v>
      </c>
      <c r="R9" s="24">
        <v>-4195.2700000000004</v>
      </c>
      <c r="S9" s="24">
        <v>0.52</v>
      </c>
      <c r="T9" s="24">
        <v>593.79999999999995</v>
      </c>
      <c r="U9" s="24">
        <v>365.09</v>
      </c>
      <c r="V9" s="24">
        <v>-477.92</v>
      </c>
      <c r="W9" s="24">
        <v>0</v>
      </c>
      <c r="X9" s="24">
        <v>0</v>
      </c>
      <c r="Y9" s="24">
        <v>0</v>
      </c>
      <c r="Z9" s="24">
        <v>0</v>
      </c>
      <c r="AA9" s="24">
        <v>-3713.77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364.27939570000001</v>
      </c>
      <c r="C10" s="22">
        <f t="shared" si="0"/>
        <v>6.1057500000000001E-2</v>
      </c>
      <c r="D10" s="22">
        <f t="shared" si="0"/>
        <v>997.75665690000005</v>
      </c>
      <c r="E10" s="22">
        <f t="shared" si="0"/>
        <v>-76.243139899999989</v>
      </c>
      <c r="F10" s="22">
        <f t="shared" si="0"/>
        <v>1009.2484925</v>
      </c>
      <c r="G10" s="22">
        <f t="shared" si="0"/>
        <v>77.955889999999997</v>
      </c>
      <c r="H10" s="22">
        <f t="shared" si="0"/>
        <v>191.65367749999999</v>
      </c>
      <c r="I10" s="22">
        <f t="shared" si="0"/>
        <v>2.8608636999999999</v>
      </c>
      <c r="J10" s="22">
        <f t="shared" si="0"/>
        <v>0</v>
      </c>
      <c r="K10" s="22">
        <f t="shared" si="0"/>
        <v>2567.5728939000001</v>
      </c>
      <c r="L10" s="25"/>
      <c r="M10" s="25"/>
      <c r="N10" s="25"/>
      <c r="O10" s="25"/>
      <c r="P10" s="17"/>
      <c r="Q10" s="21" t="s">
        <v>17</v>
      </c>
      <c r="R10" s="22">
        <v>31322.39</v>
      </c>
      <c r="S10" s="22">
        <v>5.25</v>
      </c>
      <c r="T10" s="22">
        <v>85791.63</v>
      </c>
      <c r="U10" s="22">
        <v>-6555.73</v>
      </c>
      <c r="V10" s="22">
        <v>86779.75</v>
      </c>
      <c r="W10" s="22">
        <v>6703</v>
      </c>
      <c r="X10" s="22">
        <v>16479.25</v>
      </c>
      <c r="Y10" s="22">
        <v>245.99</v>
      </c>
      <c r="Z10" s="22">
        <v>0</v>
      </c>
      <c r="AA10" s="22">
        <v>220771.53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-0.44426600000000005</v>
      </c>
      <c r="C11" s="24">
        <f t="shared" si="0"/>
        <v>-0.13851330000000001</v>
      </c>
      <c r="D11" s="24">
        <f t="shared" si="0"/>
        <v>0.78886289999999992</v>
      </c>
      <c r="E11" s="24">
        <f t="shared" si="0"/>
        <v>-0.1761945</v>
      </c>
      <c r="F11" s="24">
        <f t="shared" si="0"/>
        <v>-4.6994503999999999</v>
      </c>
      <c r="G11" s="24">
        <f t="shared" si="0"/>
        <v>0</v>
      </c>
      <c r="H11" s="24">
        <f t="shared" si="0"/>
        <v>0</v>
      </c>
      <c r="I11" s="24">
        <f t="shared" si="0"/>
        <v>0.1392111</v>
      </c>
      <c r="J11" s="24">
        <f t="shared" si="0"/>
        <v>0</v>
      </c>
      <c r="K11" s="24">
        <f t="shared" si="0"/>
        <v>-4.5303502</v>
      </c>
      <c r="L11" s="24"/>
      <c r="M11" s="24"/>
      <c r="N11" s="24"/>
      <c r="O11" s="24"/>
      <c r="P11" s="17"/>
      <c r="Q11" s="21" t="s">
        <v>75</v>
      </c>
      <c r="R11" s="24">
        <v>-38.200000000000003</v>
      </c>
      <c r="S11" s="24">
        <v>-11.91</v>
      </c>
      <c r="T11" s="24">
        <v>67.83</v>
      </c>
      <c r="U11" s="24">
        <v>-15.15</v>
      </c>
      <c r="V11" s="24">
        <v>-404.08</v>
      </c>
      <c r="W11" s="24">
        <v>0</v>
      </c>
      <c r="X11" s="24">
        <v>0</v>
      </c>
      <c r="Y11" s="24">
        <v>11.97</v>
      </c>
      <c r="Z11" s="24">
        <v>0</v>
      </c>
      <c r="AA11" s="24">
        <v>-389.54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364.72366169999998</v>
      </c>
      <c r="C12" s="22">
        <f t="shared" si="0"/>
        <v>0.19957079999999999</v>
      </c>
      <c r="D12" s="22">
        <f t="shared" si="0"/>
        <v>996.96779400000003</v>
      </c>
      <c r="E12" s="22">
        <f t="shared" si="0"/>
        <v>-76.067061699999996</v>
      </c>
      <c r="F12" s="22">
        <f t="shared" si="0"/>
        <v>1013.9479429</v>
      </c>
      <c r="G12" s="22">
        <f t="shared" si="0"/>
        <v>77.955889999999997</v>
      </c>
      <c r="H12" s="22">
        <f t="shared" si="0"/>
        <v>191.65367749999999</v>
      </c>
      <c r="I12" s="22">
        <f t="shared" si="0"/>
        <v>2.7215362999999999</v>
      </c>
      <c r="J12" s="22">
        <f t="shared" si="0"/>
        <v>0</v>
      </c>
      <c r="K12" s="22">
        <f t="shared" si="0"/>
        <v>2572.1032441000002</v>
      </c>
      <c r="L12" s="25"/>
      <c r="M12" s="25"/>
      <c r="N12" s="25"/>
      <c r="O12" s="25"/>
      <c r="P12" s="17"/>
      <c r="Q12" s="21" t="s">
        <v>19</v>
      </c>
      <c r="R12" s="22">
        <v>31360.59</v>
      </c>
      <c r="S12" s="22">
        <v>17.16</v>
      </c>
      <c r="T12" s="22">
        <v>85723.8</v>
      </c>
      <c r="U12" s="22">
        <v>-6540.59</v>
      </c>
      <c r="V12" s="22">
        <v>87183.83</v>
      </c>
      <c r="W12" s="22">
        <v>6703</v>
      </c>
      <c r="X12" s="22">
        <v>16479.25</v>
      </c>
      <c r="Y12" s="22">
        <v>234.01</v>
      </c>
      <c r="Z12" s="22">
        <v>0</v>
      </c>
      <c r="AA12" s="22">
        <v>221161.07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0.3513423</v>
      </c>
      <c r="D13" s="24">
        <f t="shared" si="0"/>
        <v>-37.393706399999999</v>
      </c>
      <c r="E13" s="24">
        <f t="shared" si="0"/>
        <v>40.565207399999998</v>
      </c>
      <c r="F13" s="24">
        <f t="shared" si="0"/>
        <v>-0.3513423</v>
      </c>
      <c r="G13" s="24">
        <f t="shared" si="0"/>
        <v>0</v>
      </c>
      <c r="H13" s="24">
        <f t="shared" si="0"/>
        <v>-14.5294753</v>
      </c>
      <c r="I13" s="24">
        <f t="shared" si="0"/>
        <v>14.5294753</v>
      </c>
      <c r="J13" s="24">
        <f t="shared" si="0"/>
        <v>0</v>
      </c>
      <c r="K13" s="24">
        <f t="shared" si="0"/>
        <v>3.1715009999999997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30.21</v>
      </c>
      <c r="T13" s="24">
        <v>-3215.28</v>
      </c>
      <c r="U13" s="24">
        <v>3487.98</v>
      </c>
      <c r="V13" s="24">
        <v>-30.21</v>
      </c>
      <c r="W13" s="24">
        <v>0</v>
      </c>
      <c r="X13" s="24">
        <v>-1249.31</v>
      </c>
      <c r="Y13" s="24">
        <v>1249.31</v>
      </c>
      <c r="Z13" s="24">
        <v>0</v>
      </c>
      <c r="AA13" s="24">
        <v>272.7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-344.53433059999998</v>
      </c>
      <c r="C14" s="25">
        <f t="shared" si="0"/>
        <v>17.862168099999998</v>
      </c>
      <c r="D14" s="25">
        <f t="shared" si="0"/>
        <v>-959.57408759999998</v>
      </c>
      <c r="E14" s="25">
        <f t="shared" si="0"/>
        <v>931.44018719999997</v>
      </c>
      <c r="F14" s="25">
        <f t="shared" si="0"/>
        <v>-382.06061900000003</v>
      </c>
      <c r="G14" s="25">
        <f t="shared" si="0"/>
        <v>-45.963737100000003</v>
      </c>
      <c r="H14" s="25">
        <f t="shared" si="0"/>
        <v>-177.12420220000001</v>
      </c>
      <c r="I14" s="25">
        <f t="shared" si="0"/>
        <v>358.53929290000002</v>
      </c>
      <c r="J14" s="25">
        <f t="shared" si="0"/>
        <v>15.127722499999999</v>
      </c>
      <c r="K14" s="25">
        <f t="shared" si="0"/>
        <v>-586.28760580000005</v>
      </c>
      <c r="L14" s="25"/>
      <c r="M14" s="25"/>
      <c r="N14" s="25"/>
      <c r="O14" s="25"/>
      <c r="P14" s="17"/>
      <c r="Q14" s="16" t="s">
        <v>21</v>
      </c>
      <c r="R14" s="25">
        <v>-29624.62</v>
      </c>
      <c r="S14" s="25">
        <v>1535.87</v>
      </c>
      <c r="T14" s="25">
        <v>-82508.52</v>
      </c>
      <c r="U14" s="25">
        <v>80089.440000000002</v>
      </c>
      <c r="V14" s="25">
        <v>-32851.300000000003</v>
      </c>
      <c r="W14" s="25">
        <v>-3952.17</v>
      </c>
      <c r="X14" s="25">
        <v>-15229.94</v>
      </c>
      <c r="Y14" s="25">
        <v>30828.83</v>
      </c>
      <c r="Z14" s="25">
        <v>1300.75</v>
      </c>
      <c r="AA14" s="25">
        <v>-50411.66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-286.62995620000004</v>
      </c>
      <c r="C15" s="17">
        <f t="shared" si="0"/>
        <v>-8.977662200000001</v>
      </c>
      <c r="D15" s="17">
        <f t="shared" si="0"/>
        <v>0</v>
      </c>
      <c r="E15" s="17">
        <f t="shared" si="0"/>
        <v>-18.217115700000001</v>
      </c>
      <c r="F15" s="17">
        <f t="shared" si="0"/>
        <v>-359.30291870000002</v>
      </c>
      <c r="G15" s="17">
        <f t="shared" si="0"/>
        <v>-45.0445019</v>
      </c>
      <c r="H15" s="17">
        <f t="shared" si="0"/>
        <v>-177.12420220000001</v>
      </c>
      <c r="I15" s="17">
        <f t="shared" si="0"/>
        <v>358.53929290000002</v>
      </c>
      <c r="J15" s="17">
        <f t="shared" si="0"/>
        <v>0</v>
      </c>
      <c r="K15" s="17">
        <f t="shared" si="0"/>
        <v>-536.75718029999996</v>
      </c>
      <c r="L15" s="17"/>
      <c r="M15" s="17"/>
      <c r="N15" s="17"/>
      <c r="O15" s="17"/>
      <c r="P15" s="17"/>
      <c r="Q15" s="6" t="s">
        <v>22</v>
      </c>
      <c r="R15" s="17">
        <v>-24645.74</v>
      </c>
      <c r="S15" s="17">
        <v>-771.94</v>
      </c>
      <c r="T15" s="17">
        <v>0</v>
      </c>
      <c r="U15" s="17">
        <v>-1566.39</v>
      </c>
      <c r="V15" s="17">
        <v>-30894.49</v>
      </c>
      <c r="W15" s="17">
        <v>-3873.13</v>
      </c>
      <c r="X15" s="17">
        <v>-15229.94</v>
      </c>
      <c r="Y15" s="17">
        <v>30828.83</v>
      </c>
      <c r="Z15" s="17">
        <v>0</v>
      </c>
      <c r="AA15" s="17">
        <v>-46152.81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-276.49952839999997</v>
      </c>
      <c r="C16" s="17">
        <f t="shared" si="0"/>
        <v>0</v>
      </c>
      <c r="D16" s="17">
        <f t="shared" si="0"/>
        <v>0</v>
      </c>
      <c r="E16" s="17">
        <f t="shared" si="0"/>
        <v>-12.566215</v>
      </c>
      <c r="F16" s="17">
        <f t="shared" si="0"/>
        <v>-328.24872529999999</v>
      </c>
      <c r="G16" s="17">
        <f t="shared" si="0"/>
        <v>-8.6477190999999998</v>
      </c>
      <c r="H16" s="17">
        <f t="shared" si="0"/>
        <v>-177.12420220000001</v>
      </c>
      <c r="I16" s="17">
        <f t="shared" si="0"/>
        <v>327.49126339999998</v>
      </c>
      <c r="J16" s="17">
        <f t="shared" si="0"/>
        <v>0</v>
      </c>
      <c r="K16" s="17">
        <f t="shared" si="0"/>
        <v>-475.59512659999996</v>
      </c>
      <c r="L16" s="17"/>
      <c r="M16" s="17"/>
      <c r="N16" s="17"/>
      <c r="O16" s="17"/>
      <c r="P16" s="17"/>
      <c r="Q16" s="6" t="s">
        <v>23</v>
      </c>
      <c r="R16" s="17">
        <v>-23774.68</v>
      </c>
      <c r="S16" s="17">
        <v>0</v>
      </c>
      <c r="T16" s="17">
        <v>0</v>
      </c>
      <c r="U16" s="17">
        <v>-1080.5</v>
      </c>
      <c r="V16" s="17">
        <v>-28224.31</v>
      </c>
      <c r="W16" s="17">
        <v>-743.57</v>
      </c>
      <c r="X16" s="17">
        <v>-15229.94</v>
      </c>
      <c r="Y16" s="17">
        <v>28159.18</v>
      </c>
      <c r="Z16" s="17">
        <v>0</v>
      </c>
      <c r="AA16" s="17">
        <v>-40893.82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-10.1305441</v>
      </c>
      <c r="C17" s="17">
        <f t="shared" si="0"/>
        <v>-8.977662200000001</v>
      </c>
      <c r="D17" s="17">
        <f t="shared" si="0"/>
        <v>0</v>
      </c>
      <c r="E17" s="17">
        <f t="shared" si="0"/>
        <v>-5.6509006999999993</v>
      </c>
      <c r="F17" s="17">
        <f t="shared" si="0"/>
        <v>-31.054193399999999</v>
      </c>
      <c r="G17" s="17">
        <f t="shared" si="0"/>
        <v>-36.396782799999997</v>
      </c>
      <c r="H17" s="17">
        <f t="shared" si="0"/>
        <v>0</v>
      </c>
      <c r="I17" s="17">
        <f t="shared" si="0"/>
        <v>31.047913199999996</v>
      </c>
      <c r="J17" s="17">
        <f t="shared" si="0"/>
        <v>0</v>
      </c>
      <c r="K17" s="17">
        <f t="shared" si="0"/>
        <v>-61.162053699999994</v>
      </c>
      <c r="L17" s="17"/>
      <c r="M17" s="17"/>
      <c r="N17" s="17"/>
      <c r="O17" s="17"/>
      <c r="P17" s="17"/>
      <c r="Q17" s="6" t="s">
        <v>24</v>
      </c>
      <c r="R17" s="17">
        <v>-871.07</v>
      </c>
      <c r="S17" s="17">
        <v>-771.94</v>
      </c>
      <c r="T17" s="17">
        <v>0</v>
      </c>
      <c r="U17" s="17">
        <v>-485.89</v>
      </c>
      <c r="V17" s="17">
        <v>-2670.18</v>
      </c>
      <c r="W17" s="17">
        <v>-3129.56</v>
      </c>
      <c r="X17" s="17">
        <v>0</v>
      </c>
      <c r="Y17" s="17">
        <v>2669.64</v>
      </c>
      <c r="Z17" s="17">
        <v>0</v>
      </c>
      <c r="AA17" s="17">
        <v>-5258.99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-3.4400377</v>
      </c>
      <c r="C18" s="17">
        <f t="shared" si="0"/>
        <v>-0.59754940000000001</v>
      </c>
      <c r="D18" s="17">
        <f t="shared" si="0"/>
        <v>0</v>
      </c>
      <c r="E18" s="17">
        <f t="shared" si="0"/>
        <v>-0.75525219999999993</v>
      </c>
      <c r="F18" s="17">
        <f t="shared" si="0"/>
        <v>-22.7577003</v>
      </c>
      <c r="G18" s="17">
        <f t="shared" si="0"/>
        <v>-0.91923520000000003</v>
      </c>
      <c r="H18" s="17">
        <f t="shared" si="0"/>
        <v>0</v>
      </c>
      <c r="I18" s="17">
        <f t="shared" si="0"/>
        <v>0</v>
      </c>
      <c r="J18" s="17">
        <f t="shared" si="0"/>
        <v>15.127722499999999</v>
      </c>
      <c r="K18" s="17">
        <f t="shared" si="0"/>
        <v>-13.342052300000001</v>
      </c>
      <c r="L18" s="17"/>
      <c r="M18" s="17"/>
      <c r="N18" s="17"/>
      <c r="O18" s="17"/>
      <c r="P18" s="17"/>
      <c r="Q18" s="6" t="s">
        <v>25</v>
      </c>
      <c r="R18" s="17">
        <v>-295.79000000000002</v>
      </c>
      <c r="S18" s="17">
        <v>-51.38</v>
      </c>
      <c r="T18" s="17">
        <v>0</v>
      </c>
      <c r="U18" s="17">
        <v>-64.94</v>
      </c>
      <c r="V18" s="17">
        <v>-1956.81</v>
      </c>
      <c r="W18" s="17">
        <v>-79.040000000000006</v>
      </c>
      <c r="X18" s="17">
        <v>0</v>
      </c>
      <c r="Y18" s="17">
        <v>0</v>
      </c>
      <c r="Z18" s="17">
        <v>1300.75</v>
      </c>
      <c r="AA18" s="17">
        <v>-1147.21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-959.57408759999998</v>
      </c>
      <c r="E19" s="17">
        <f t="shared" si="0"/>
        <v>952.20101650000004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-7.3730710999999998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-82508.52</v>
      </c>
      <c r="U19" s="17">
        <v>81874.55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-633.97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-44.737586199999996</v>
      </c>
      <c r="C20" s="17">
        <f t="shared" si="1"/>
        <v>40.058837199999999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-4.6787489999999998</v>
      </c>
      <c r="L20" s="17"/>
      <c r="M20" s="17"/>
      <c r="N20" s="17"/>
      <c r="O20" s="17"/>
      <c r="P20" s="17"/>
      <c r="Q20" s="6" t="s">
        <v>27</v>
      </c>
      <c r="R20" s="17">
        <v>-3846.74</v>
      </c>
      <c r="S20" s="17">
        <v>3444.44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-402.3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-7.7187147000000005</v>
      </c>
      <c r="C21" s="17">
        <f t="shared" si="1"/>
        <v>-15.128304</v>
      </c>
      <c r="D21" s="17">
        <f t="shared" si="1"/>
        <v>0</v>
      </c>
      <c r="E21" s="17">
        <f t="shared" si="1"/>
        <v>-0.76978969999999991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-23.616924699999998</v>
      </c>
      <c r="L21" s="17"/>
      <c r="M21" s="17"/>
      <c r="N21" s="17"/>
      <c r="O21" s="17"/>
      <c r="P21" s="17"/>
      <c r="Q21" s="6" t="s">
        <v>28</v>
      </c>
      <c r="R21" s="17">
        <v>-663.69</v>
      </c>
      <c r="S21" s="17">
        <v>-1300.8</v>
      </c>
      <c r="T21" s="17">
        <v>0</v>
      </c>
      <c r="U21" s="17">
        <v>-66.19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-2030.69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-2.0080358</v>
      </c>
      <c r="C22" s="17">
        <f t="shared" si="1"/>
        <v>2.5068465</v>
      </c>
      <c r="D22" s="17">
        <f t="shared" si="1"/>
        <v>0</v>
      </c>
      <c r="E22" s="17">
        <f t="shared" si="1"/>
        <v>-1.0185553999999999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-0.51974469999999995</v>
      </c>
      <c r="L22" s="17"/>
      <c r="M22" s="17"/>
      <c r="N22" s="17"/>
      <c r="O22" s="17"/>
      <c r="P22" s="17"/>
      <c r="Q22" s="6" t="s">
        <v>29</v>
      </c>
      <c r="R22" s="17">
        <v>-172.66</v>
      </c>
      <c r="S22" s="17">
        <v>215.55</v>
      </c>
      <c r="T22" s="17">
        <v>0</v>
      </c>
      <c r="U22" s="17">
        <v>-87.58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-44.69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3.9542000000000001E-2</v>
      </c>
      <c r="C24" s="25">
        <f t="shared" si="1"/>
        <v>8.1279743999999994</v>
      </c>
      <c r="D24" s="25">
        <f t="shared" si="1"/>
        <v>0</v>
      </c>
      <c r="E24" s="25">
        <f t="shared" si="1"/>
        <v>59.089471399999994</v>
      </c>
      <c r="F24" s="25">
        <f t="shared" si="1"/>
        <v>69.584499699999995</v>
      </c>
      <c r="G24" s="25">
        <f t="shared" si="1"/>
        <v>0</v>
      </c>
      <c r="H24" s="25">
        <f t="shared" si="1"/>
        <v>0</v>
      </c>
      <c r="I24" s="25">
        <f t="shared" si="1"/>
        <v>25.999330199999999</v>
      </c>
      <c r="J24" s="25">
        <f t="shared" si="1"/>
        <v>1.0979882999999999</v>
      </c>
      <c r="K24" s="25">
        <f t="shared" si="1"/>
        <v>163.938806</v>
      </c>
      <c r="L24" s="25"/>
      <c r="M24" s="25"/>
      <c r="N24" s="25"/>
      <c r="O24" s="25"/>
      <c r="P24" s="17"/>
      <c r="Q24" s="16" t="s">
        <v>31</v>
      </c>
      <c r="R24" s="25">
        <v>3.4</v>
      </c>
      <c r="S24" s="25">
        <v>698.88</v>
      </c>
      <c r="T24" s="25">
        <v>0</v>
      </c>
      <c r="U24" s="25">
        <v>5080.78</v>
      </c>
      <c r="V24" s="25">
        <v>5983.19</v>
      </c>
      <c r="W24" s="25">
        <v>0</v>
      </c>
      <c r="X24" s="25">
        <v>0</v>
      </c>
      <c r="Y24" s="25">
        <v>2235.54</v>
      </c>
      <c r="Z24" s="25">
        <v>94.41</v>
      </c>
      <c r="AA24" s="25">
        <v>14096.2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16.571121799999997</v>
      </c>
      <c r="J25" s="17">
        <f t="shared" si="1"/>
        <v>0</v>
      </c>
      <c r="K25" s="17">
        <f t="shared" si="1"/>
        <v>16.571121799999997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1424.86</v>
      </c>
      <c r="Z25" s="17">
        <v>0</v>
      </c>
      <c r="AA25" s="17">
        <v>1424.86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5.7431266000000001</v>
      </c>
      <c r="F26" s="17">
        <f t="shared" si="1"/>
        <v>61.097972399999996</v>
      </c>
      <c r="G26" s="17">
        <f t="shared" si="1"/>
        <v>0</v>
      </c>
      <c r="H26" s="17">
        <f t="shared" si="1"/>
        <v>0</v>
      </c>
      <c r="I26" s="17">
        <f t="shared" si="1"/>
        <v>0.59359519999999999</v>
      </c>
      <c r="J26" s="17">
        <f t="shared" si="1"/>
        <v>0</v>
      </c>
      <c r="K26" s="17">
        <f t="shared" si="1"/>
        <v>67.434694199999996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493.82</v>
      </c>
      <c r="V26" s="17">
        <v>5253.48</v>
      </c>
      <c r="W26" s="17">
        <v>0</v>
      </c>
      <c r="X26" s="17">
        <v>0</v>
      </c>
      <c r="Y26" s="17">
        <v>51.04</v>
      </c>
      <c r="Z26" s="17">
        <v>0</v>
      </c>
      <c r="AA26" s="17">
        <v>5798.34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53.329713899999994</v>
      </c>
      <c r="F27" s="17">
        <f t="shared" si="1"/>
        <v>1.6008694999999999</v>
      </c>
      <c r="G27" s="17">
        <f t="shared" si="1"/>
        <v>0</v>
      </c>
      <c r="H27" s="17">
        <f t="shared" si="1"/>
        <v>0</v>
      </c>
      <c r="I27" s="17">
        <f t="shared" si="1"/>
        <v>4.5190690999999994</v>
      </c>
      <c r="J27" s="17">
        <f t="shared" si="1"/>
        <v>1.0979882999999999</v>
      </c>
      <c r="K27" s="17">
        <f t="shared" si="1"/>
        <v>60.547640799999996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4585.53</v>
      </c>
      <c r="V27" s="17">
        <v>137.65</v>
      </c>
      <c r="W27" s="17">
        <v>0</v>
      </c>
      <c r="X27" s="17">
        <v>0</v>
      </c>
      <c r="Y27" s="17">
        <v>388.57</v>
      </c>
      <c r="Z27" s="17">
        <v>94.41</v>
      </c>
      <c r="AA27" s="17">
        <v>5206.16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3.9542000000000001E-2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0.21701580000000001</v>
      </c>
      <c r="G28" s="17">
        <f t="shared" si="1"/>
        <v>0</v>
      </c>
      <c r="H28" s="17">
        <f t="shared" si="1"/>
        <v>0</v>
      </c>
      <c r="I28" s="17">
        <f t="shared" si="1"/>
        <v>0.92842289999999994</v>
      </c>
      <c r="J28" s="17">
        <f t="shared" si="1"/>
        <v>0</v>
      </c>
      <c r="K28" s="17">
        <f t="shared" si="1"/>
        <v>1.1849806999999999</v>
      </c>
      <c r="L28" s="17"/>
      <c r="M28" s="17"/>
      <c r="N28" s="17"/>
      <c r="O28" s="17"/>
      <c r="P28" s="17"/>
      <c r="Q28" s="6" t="s">
        <v>33</v>
      </c>
      <c r="R28" s="17">
        <v>3.4</v>
      </c>
      <c r="S28" s="17">
        <v>0</v>
      </c>
      <c r="T28" s="17">
        <v>0</v>
      </c>
      <c r="U28" s="17">
        <v>0</v>
      </c>
      <c r="V28" s="17">
        <v>18.66</v>
      </c>
      <c r="W28" s="17">
        <v>0</v>
      </c>
      <c r="X28" s="17">
        <v>0</v>
      </c>
      <c r="Y28" s="17">
        <v>79.83</v>
      </c>
      <c r="Z28" s="17">
        <v>0</v>
      </c>
      <c r="AA28" s="17">
        <v>101.89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4.3935813999999995</v>
      </c>
      <c r="D29" s="17">
        <f t="shared" si="1"/>
        <v>0</v>
      </c>
      <c r="E29" s="17">
        <f t="shared" si="1"/>
        <v>1.6398299999999998E-2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8.9434700000000006E-2</v>
      </c>
      <c r="J29" s="17">
        <f t="shared" si="1"/>
        <v>0</v>
      </c>
      <c r="K29" s="17">
        <f t="shared" si="1"/>
        <v>4.4994144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377.78</v>
      </c>
      <c r="T29" s="17">
        <v>0</v>
      </c>
      <c r="U29" s="17">
        <v>1.41</v>
      </c>
      <c r="V29" s="17">
        <v>0</v>
      </c>
      <c r="W29" s="17">
        <v>0</v>
      </c>
      <c r="X29" s="17">
        <v>0</v>
      </c>
      <c r="Y29" s="17">
        <v>7.69</v>
      </c>
      <c r="Z29" s="17">
        <v>0</v>
      </c>
      <c r="AA29" s="17">
        <v>386.88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3.7343930000000003</v>
      </c>
      <c r="D30" s="17">
        <f t="shared" si="1"/>
        <v>0</v>
      </c>
      <c r="E30" s="17">
        <f t="shared" si="1"/>
        <v>2.3259999999999999E-4</v>
      </c>
      <c r="F30" s="17">
        <f t="shared" si="1"/>
        <v>0.45031359999999998</v>
      </c>
      <c r="G30" s="17">
        <f t="shared" si="1"/>
        <v>0</v>
      </c>
      <c r="H30" s="17">
        <f t="shared" si="1"/>
        <v>0</v>
      </c>
      <c r="I30" s="17">
        <f t="shared" si="1"/>
        <v>0.46357179999999998</v>
      </c>
      <c r="J30" s="17">
        <f t="shared" si="1"/>
        <v>0</v>
      </c>
      <c r="K30" s="17">
        <f t="shared" si="1"/>
        <v>4.6485110000000001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321.10000000000002</v>
      </c>
      <c r="T30" s="17">
        <v>0</v>
      </c>
      <c r="U30" s="17">
        <v>0.02</v>
      </c>
      <c r="V30" s="17">
        <v>38.72</v>
      </c>
      <c r="W30" s="17">
        <v>0</v>
      </c>
      <c r="X30" s="17">
        <v>0</v>
      </c>
      <c r="Y30" s="17">
        <v>39.86</v>
      </c>
      <c r="Z30" s="17">
        <v>0</v>
      </c>
      <c r="AA30" s="17">
        <v>399.7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1.1577664999999999</v>
      </c>
      <c r="J32" s="17">
        <f t="shared" si="1"/>
        <v>0</v>
      </c>
      <c r="K32" s="17">
        <f t="shared" si="1"/>
        <v>1.1577664999999999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99.55</v>
      </c>
      <c r="Z32" s="17">
        <v>0</v>
      </c>
      <c r="AA32" s="17">
        <v>99.55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6.2182120999999997</v>
      </c>
      <c r="G33" s="17">
        <f t="shared" si="1"/>
        <v>0</v>
      </c>
      <c r="H33" s="17">
        <f t="shared" si="1"/>
        <v>0</v>
      </c>
      <c r="I33" s="17">
        <f t="shared" si="1"/>
        <v>1.6763481999999998</v>
      </c>
      <c r="J33" s="17">
        <f t="shared" si="1"/>
        <v>0</v>
      </c>
      <c r="K33" s="17">
        <f t="shared" si="1"/>
        <v>7.8946766000000004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534.66999999999996</v>
      </c>
      <c r="W33" s="17">
        <v>0</v>
      </c>
      <c r="X33" s="17">
        <v>0</v>
      </c>
      <c r="Y33" s="17">
        <v>144.13999999999999</v>
      </c>
      <c r="Z33" s="17">
        <v>0</v>
      </c>
      <c r="AA33" s="17">
        <v>678.82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0.79874840000000003</v>
      </c>
      <c r="D34" s="25">
        <f t="shared" si="1"/>
        <v>0</v>
      </c>
      <c r="E34" s="25">
        <f t="shared" si="1"/>
        <v>0</v>
      </c>
      <c r="F34" s="25">
        <f t="shared" si="1"/>
        <v>10.459440499999999</v>
      </c>
      <c r="G34" s="25">
        <f t="shared" si="1"/>
        <v>0</v>
      </c>
      <c r="H34" s="25">
        <f t="shared" si="1"/>
        <v>0</v>
      </c>
      <c r="I34" s="25">
        <f t="shared" si="1"/>
        <v>28.042953800000003</v>
      </c>
      <c r="J34" s="25">
        <f t="shared" si="1"/>
        <v>0</v>
      </c>
      <c r="K34" s="25">
        <f t="shared" si="1"/>
        <v>39.3011427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68.680000000000007</v>
      </c>
      <c r="T34" s="25">
        <v>0</v>
      </c>
      <c r="U34" s="25">
        <v>0</v>
      </c>
      <c r="V34" s="25">
        <v>899.35</v>
      </c>
      <c r="W34" s="25">
        <v>0</v>
      </c>
      <c r="X34" s="25">
        <v>0</v>
      </c>
      <c r="Y34" s="25">
        <v>2411.2600000000002</v>
      </c>
      <c r="Z34" s="25">
        <v>0</v>
      </c>
      <c r="AA34" s="25">
        <v>3379.29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20.1497891</v>
      </c>
      <c r="C35" s="31">
        <f t="shared" si="1"/>
        <v>9.4863583999999985</v>
      </c>
      <c r="D35" s="31">
        <f t="shared" si="1"/>
        <v>0</v>
      </c>
      <c r="E35" s="31">
        <f t="shared" si="1"/>
        <v>836.8488615</v>
      </c>
      <c r="F35" s="31">
        <f t="shared" si="1"/>
        <v>551.49215770000001</v>
      </c>
      <c r="G35" s="31">
        <f t="shared" si="1"/>
        <v>31.992152899999997</v>
      </c>
      <c r="H35" s="31">
        <f t="shared" si="1"/>
        <v>0</v>
      </c>
      <c r="I35" s="31">
        <f t="shared" si="1"/>
        <v>321.7480205</v>
      </c>
      <c r="J35" s="31">
        <f t="shared" si="1"/>
        <v>14.029734199999998</v>
      </c>
      <c r="K35" s="31">
        <f t="shared" si="1"/>
        <v>1785.7470742999999</v>
      </c>
      <c r="L35" s="39"/>
      <c r="M35" s="39"/>
      <c r="N35" s="39"/>
      <c r="O35" s="39"/>
      <c r="P35" s="17"/>
      <c r="Q35" s="30" t="s">
        <v>36</v>
      </c>
      <c r="R35" s="31">
        <v>1732.57</v>
      </c>
      <c r="S35" s="31">
        <v>815.68</v>
      </c>
      <c r="T35" s="31">
        <v>0</v>
      </c>
      <c r="U35" s="31">
        <v>71956.05</v>
      </c>
      <c r="V35" s="31">
        <v>47419.79</v>
      </c>
      <c r="W35" s="31">
        <v>2750.83</v>
      </c>
      <c r="X35" s="31">
        <v>0</v>
      </c>
      <c r="Y35" s="31">
        <v>27665.35</v>
      </c>
      <c r="Z35" s="31">
        <v>1206.3399999999999</v>
      </c>
      <c r="AA35" s="31">
        <v>153546.60999999999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13.394968799999999</v>
      </c>
      <c r="C36" s="25">
        <f t="shared" si="1"/>
        <v>5.6350838999999997</v>
      </c>
      <c r="D36" s="25">
        <f t="shared" si="1"/>
        <v>0</v>
      </c>
      <c r="E36" s="25">
        <f t="shared" si="1"/>
        <v>27.772788900000002</v>
      </c>
      <c r="F36" s="25">
        <f t="shared" si="1"/>
        <v>106.36356060000001</v>
      </c>
      <c r="G36" s="25">
        <f t="shared" si="1"/>
        <v>4.8237750999999998</v>
      </c>
      <c r="H36" s="25">
        <f t="shared" si="1"/>
        <v>0</v>
      </c>
      <c r="I36" s="25">
        <f t="shared" si="1"/>
        <v>99.737949599999993</v>
      </c>
      <c r="J36" s="25">
        <f t="shared" si="1"/>
        <v>8.8718292000000005</v>
      </c>
      <c r="K36" s="25">
        <f t="shared" si="1"/>
        <v>266.59995609999999</v>
      </c>
      <c r="L36" s="25"/>
      <c r="M36" s="25"/>
      <c r="N36" s="25"/>
      <c r="O36" s="25"/>
      <c r="P36" s="17"/>
      <c r="Q36" s="16" t="s">
        <v>37</v>
      </c>
      <c r="R36" s="25">
        <v>1151.76</v>
      </c>
      <c r="S36" s="25">
        <v>484.53</v>
      </c>
      <c r="T36" s="25">
        <v>0</v>
      </c>
      <c r="U36" s="25">
        <v>2388.0300000000002</v>
      </c>
      <c r="V36" s="25">
        <v>9145.6200000000008</v>
      </c>
      <c r="W36" s="25">
        <v>414.77</v>
      </c>
      <c r="X36" s="25">
        <v>0</v>
      </c>
      <c r="Y36" s="25">
        <v>8575.92</v>
      </c>
      <c r="Z36" s="25">
        <v>762.84</v>
      </c>
      <c r="AA36" s="25">
        <v>22923.47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0.87445969999999995</v>
      </c>
      <c r="D37" s="17">
        <f t="shared" si="1"/>
        <v>0</v>
      </c>
      <c r="E37" s="17">
        <f t="shared" si="1"/>
        <v>17.8669364</v>
      </c>
      <c r="F37" s="17">
        <f t="shared" si="1"/>
        <v>2.89587E-2</v>
      </c>
      <c r="G37" s="17">
        <f t="shared" si="1"/>
        <v>4.8237750999999998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23.594246200000001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75.19</v>
      </c>
      <c r="T37" s="17">
        <v>0</v>
      </c>
      <c r="U37" s="17">
        <v>1536.28</v>
      </c>
      <c r="V37" s="17">
        <v>2.4900000000000002</v>
      </c>
      <c r="W37" s="17">
        <v>414.77</v>
      </c>
      <c r="X37" s="17">
        <v>0</v>
      </c>
      <c r="Y37" s="17">
        <v>0</v>
      </c>
      <c r="Z37" s="17">
        <v>0</v>
      </c>
      <c r="AA37" s="17">
        <v>2028.74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0.50625390000000003</v>
      </c>
      <c r="C38" s="17">
        <f t="shared" si="1"/>
        <v>4.7606241999999996</v>
      </c>
      <c r="D38" s="17">
        <f t="shared" si="1"/>
        <v>0</v>
      </c>
      <c r="E38" s="17">
        <f t="shared" si="1"/>
        <v>0.77234829999999999</v>
      </c>
      <c r="F38" s="17">
        <f t="shared" si="1"/>
        <v>5.3460783999999997</v>
      </c>
      <c r="G38" s="17">
        <f t="shared" si="1"/>
        <v>0</v>
      </c>
      <c r="H38" s="17">
        <f t="shared" si="1"/>
        <v>0</v>
      </c>
      <c r="I38" s="17">
        <f t="shared" si="1"/>
        <v>3.6150691999999998</v>
      </c>
      <c r="J38" s="17">
        <f t="shared" si="1"/>
        <v>0</v>
      </c>
      <c r="K38" s="17">
        <f t="shared" si="1"/>
        <v>15.000373999999999</v>
      </c>
      <c r="L38" s="17"/>
      <c r="M38" s="17"/>
      <c r="N38" s="17"/>
      <c r="O38" s="17"/>
      <c r="P38" s="17"/>
      <c r="Q38" s="6" t="s">
        <v>39</v>
      </c>
      <c r="R38" s="17">
        <v>43.53</v>
      </c>
      <c r="S38" s="17">
        <v>409.34</v>
      </c>
      <c r="T38" s="17">
        <v>0</v>
      </c>
      <c r="U38" s="17">
        <v>66.41</v>
      </c>
      <c r="V38" s="17">
        <v>459.68</v>
      </c>
      <c r="W38" s="17">
        <v>0</v>
      </c>
      <c r="X38" s="17">
        <v>0</v>
      </c>
      <c r="Y38" s="17">
        <v>310.83999999999997</v>
      </c>
      <c r="Z38" s="17">
        <v>0</v>
      </c>
      <c r="AA38" s="17">
        <v>1289.8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0.1972448</v>
      </c>
      <c r="C39" s="17">
        <f t="shared" si="1"/>
        <v>0</v>
      </c>
      <c r="D39" s="17">
        <f t="shared" si="1"/>
        <v>0</v>
      </c>
      <c r="E39" s="17">
        <f t="shared" si="1"/>
        <v>1.29093E-2</v>
      </c>
      <c r="F39" s="17">
        <f t="shared" si="1"/>
        <v>2.0528112999999997</v>
      </c>
      <c r="G39" s="17">
        <f t="shared" si="1"/>
        <v>0</v>
      </c>
      <c r="H39" s="17">
        <f t="shared" si="1"/>
        <v>0</v>
      </c>
      <c r="I39" s="17">
        <f t="shared" si="1"/>
        <v>6.0753956999999996</v>
      </c>
      <c r="J39" s="17">
        <f t="shared" si="1"/>
        <v>0</v>
      </c>
      <c r="K39" s="17">
        <f t="shared" si="1"/>
        <v>8.3383611000000002</v>
      </c>
      <c r="L39" s="17"/>
      <c r="M39" s="17"/>
      <c r="N39" s="17"/>
      <c r="O39" s="17"/>
      <c r="P39" s="17"/>
      <c r="Q39" s="6" t="s">
        <v>40</v>
      </c>
      <c r="R39" s="17">
        <v>16.96</v>
      </c>
      <c r="S39" s="17">
        <v>0</v>
      </c>
      <c r="T39" s="17">
        <v>0</v>
      </c>
      <c r="U39" s="17">
        <v>1.1100000000000001</v>
      </c>
      <c r="V39" s="17">
        <v>176.51</v>
      </c>
      <c r="W39" s="17">
        <v>0</v>
      </c>
      <c r="X39" s="17">
        <v>0</v>
      </c>
      <c r="Y39" s="17">
        <v>522.39</v>
      </c>
      <c r="Z39" s="17">
        <v>0</v>
      </c>
      <c r="AA39" s="17">
        <v>716.97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8.2720700999999988</v>
      </c>
      <c r="C40" s="17">
        <f t="shared" si="1"/>
        <v>0</v>
      </c>
      <c r="D40" s="17">
        <f t="shared" si="1"/>
        <v>0</v>
      </c>
      <c r="E40" s="17">
        <f t="shared" si="1"/>
        <v>1.9056918</v>
      </c>
      <c r="F40" s="17">
        <f t="shared" si="1"/>
        <v>13.913783099999998</v>
      </c>
      <c r="G40" s="17">
        <f t="shared" si="1"/>
        <v>0</v>
      </c>
      <c r="H40" s="17">
        <f t="shared" si="1"/>
        <v>0</v>
      </c>
      <c r="I40" s="17">
        <f t="shared" si="1"/>
        <v>7.0102150999999999</v>
      </c>
      <c r="J40" s="17">
        <f t="shared" si="1"/>
        <v>0</v>
      </c>
      <c r="K40" s="17">
        <f t="shared" si="1"/>
        <v>31.1017601</v>
      </c>
      <c r="L40" s="17"/>
      <c r="M40" s="17"/>
      <c r="N40" s="17"/>
      <c r="O40" s="17"/>
      <c r="P40" s="17"/>
      <c r="Q40" s="6" t="s">
        <v>41</v>
      </c>
      <c r="R40" s="17">
        <v>711.27</v>
      </c>
      <c r="S40" s="17">
        <v>0</v>
      </c>
      <c r="T40" s="17">
        <v>0</v>
      </c>
      <c r="U40" s="17">
        <v>163.86</v>
      </c>
      <c r="V40" s="17">
        <v>1196.3699999999999</v>
      </c>
      <c r="W40" s="17">
        <v>0</v>
      </c>
      <c r="X40" s="17">
        <v>0</v>
      </c>
      <c r="Y40" s="17">
        <v>602.77</v>
      </c>
      <c r="Z40" s="17">
        <v>0</v>
      </c>
      <c r="AA40" s="17">
        <v>2674.27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0.56812549999999995</v>
      </c>
      <c r="C41" s="17">
        <f t="shared" si="1"/>
        <v>0</v>
      </c>
      <c r="D41" s="17">
        <f t="shared" si="1"/>
        <v>0</v>
      </c>
      <c r="E41" s="17">
        <f t="shared" si="1"/>
        <v>1.4301410999999999</v>
      </c>
      <c r="F41" s="17">
        <f t="shared" si="1"/>
        <v>24.651645799999997</v>
      </c>
      <c r="G41" s="17">
        <f t="shared" si="1"/>
        <v>0</v>
      </c>
      <c r="H41" s="17">
        <f t="shared" si="1"/>
        <v>0</v>
      </c>
      <c r="I41" s="17">
        <f t="shared" si="1"/>
        <v>17.702139299999999</v>
      </c>
      <c r="J41" s="17">
        <f t="shared" si="1"/>
        <v>4.0344469999999992</v>
      </c>
      <c r="K41" s="17">
        <f t="shared" si="1"/>
        <v>48.386498699999997</v>
      </c>
      <c r="L41" s="17"/>
      <c r="M41" s="17"/>
      <c r="N41" s="17"/>
      <c r="O41" s="17"/>
      <c r="P41" s="17"/>
      <c r="Q41" s="6" t="s">
        <v>42</v>
      </c>
      <c r="R41" s="17">
        <v>48.85</v>
      </c>
      <c r="S41" s="17">
        <v>0</v>
      </c>
      <c r="T41" s="17">
        <v>0</v>
      </c>
      <c r="U41" s="17">
        <v>122.97</v>
      </c>
      <c r="V41" s="17">
        <v>2119.66</v>
      </c>
      <c r="W41" s="17">
        <v>0</v>
      </c>
      <c r="X41" s="17">
        <v>0</v>
      </c>
      <c r="Y41" s="17">
        <v>1522.11</v>
      </c>
      <c r="Z41" s="17">
        <v>346.9</v>
      </c>
      <c r="AA41" s="17">
        <v>4160.49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0.1122295</v>
      </c>
      <c r="C42" s="17">
        <f t="shared" si="1"/>
        <v>0</v>
      </c>
      <c r="D42" s="17">
        <f t="shared" si="1"/>
        <v>0</v>
      </c>
      <c r="E42" s="17">
        <f t="shared" si="1"/>
        <v>4.0704999999999995E-3</v>
      </c>
      <c r="F42" s="17">
        <f t="shared" si="1"/>
        <v>5.4300469999999992</v>
      </c>
      <c r="G42" s="17">
        <f t="shared" si="1"/>
        <v>0</v>
      </c>
      <c r="H42" s="17">
        <f t="shared" si="1"/>
        <v>0</v>
      </c>
      <c r="I42" s="17">
        <f t="shared" si="1"/>
        <v>7.6880114999999991</v>
      </c>
      <c r="J42" s="17">
        <f t="shared" si="1"/>
        <v>0</v>
      </c>
      <c r="K42" s="17">
        <f t="shared" si="1"/>
        <v>13.234474800000001</v>
      </c>
      <c r="L42" s="17"/>
      <c r="M42" s="17"/>
      <c r="N42" s="17"/>
      <c r="O42" s="17"/>
      <c r="P42" s="17"/>
      <c r="Q42" s="6" t="s">
        <v>43</v>
      </c>
      <c r="R42" s="17">
        <v>9.65</v>
      </c>
      <c r="S42" s="17">
        <v>0</v>
      </c>
      <c r="T42" s="17">
        <v>0</v>
      </c>
      <c r="U42" s="17">
        <v>0.35</v>
      </c>
      <c r="V42" s="17">
        <v>466.9</v>
      </c>
      <c r="W42" s="17">
        <v>0</v>
      </c>
      <c r="X42" s="17">
        <v>0</v>
      </c>
      <c r="Y42" s="17">
        <v>661.05</v>
      </c>
      <c r="Z42" s="17">
        <v>0</v>
      </c>
      <c r="AA42" s="17">
        <v>1137.96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3.7448599999999999E-2</v>
      </c>
      <c r="C43" s="17">
        <f t="shared" si="1"/>
        <v>0</v>
      </c>
      <c r="D43" s="17">
        <f t="shared" si="1"/>
        <v>0</v>
      </c>
      <c r="E43" s="17">
        <f t="shared" si="1"/>
        <v>9.3039999999999998E-3</v>
      </c>
      <c r="F43" s="17">
        <f t="shared" si="1"/>
        <v>2.9393661999999998</v>
      </c>
      <c r="G43" s="17">
        <f t="shared" si="1"/>
        <v>0</v>
      </c>
      <c r="H43" s="17">
        <f t="shared" si="1"/>
        <v>0</v>
      </c>
      <c r="I43" s="17">
        <f t="shared" si="1"/>
        <v>6.4545336999999998</v>
      </c>
      <c r="J43" s="17">
        <f t="shared" si="1"/>
        <v>0</v>
      </c>
      <c r="K43" s="17">
        <f t="shared" si="1"/>
        <v>9.4406525000000006</v>
      </c>
      <c r="L43" s="17"/>
      <c r="M43" s="17"/>
      <c r="N43" s="17"/>
      <c r="O43" s="17"/>
      <c r="P43" s="17"/>
      <c r="Q43" s="6" t="s">
        <v>44</v>
      </c>
      <c r="R43" s="17">
        <v>3.22</v>
      </c>
      <c r="S43" s="17">
        <v>0</v>
      </c>
      <c r="T43" s="17">
        <v>0</v>
      </c>
      <c r="U43" s="17">
        <v>0.8</v>
      </c>
      <c r="V43" s="17">
        <v>252.74</v>
      </c>
      <c r="W43" s="17">
        <v>0</v>
      </c>
      <c r="X43" s="17">
        <v>0</v>
      </c>
      <c r="Y43" s="17">
        <v>554.99</v>
      </c>
      <c r="Z43" s="17">
        <v>0</v>
      </c>
      <c r="AA43" s="17">
        <v>811.75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0.37774239999999998</v>
      </c>
      <c r="C44" s="17">
        <f t="shared" si="2"/>
        <v>0</v>
      </c>
      <c r="D44" s="17">
        <f t="shared" si="2"/>
        <v>0</v>
      </c>
      <c r="E44" s="17">
        <f t="shared" si="2"/>
        <v>0.33319949999999998</v>
      </c>
      <c r="F44" s="17">
        <f t="shared" si="2"/>
        <v>5.6304318999999996</v>
      </c>
      <c r="G44" s="17">
        <f t="shared" si="2"/>
        <v>0</v>
      </c>
      <c r="H44" s="17">
        <f t="shared" si="2"/>
        <v>0</v>
      </c>
      <c r="I44" s="17">
        <f t="shared" si="2"/>
        <v>5.0124136999999997</v>
      </c>
      <c r="J44" s="17">
        <f t="shared" si="2"/>
        <v>0</v>
      </c>
      <c r="K44" s="17">
        <f t="shared" si="2"/>
        <v>11.353903799999999</v>
      </c>
      <c r="L44" s="17"/>
      <c r="M44" s="17"/>
      <c r="N44" s="17"/>
      <c r="O44" s="17"/>
      <c r="P44" s="17"/>
      <c r="Q44" s="6" t="s">
        <v>45</v>
      </c>
      <c r="R44" s="17">
        <v>32.479999999999997</v>
      </c>
      <c r="S44" s="17">
        <v>0</v>
      </c>
      <c r="T44" s="17">
        <v>0</v>
      </c>
      <c r="U44" s="17">
        <v>28.65</v>
      </c>
      <c r="V44" s="17">
        <v>484.13</v>
      </c>
      <c r="W44" s="17">
        <v>0</v>
      </c>
      <c r="X44" s="17">
        <v>0</v>
      </c>
      <c r="Y44" s="17">
        <v>430.99</v>
      </c>
      <c r="Z44" s="17">
        <v>0</v>
      </c>
      <c r="AA44" s="17">
        <v>976.26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0.38658120000000001</v>
      </c>
      <c r="C45" s="17">
        <f t="shared" si="2"/>
        <v>0</v>
      </c>
      <c r="D45" s="17">
        <f t="shared" si="2"/>
        <v>0</v>
      </c>
      <c r="E45" s="17">
        <f t="shared" si="2"/>
        <v>1.3664086999999998</v>
      </c>
      <c r="F45" s="17">
        <f t="shared" si="2"/>
        <v>19.193221599999998</v>
      </c>
      <c r="G45" s="17">
        <f t="shared" si="2"/>
        <v>0</v>
      </c>
      <c r="H45" s="17">
        <f t="shared" si="2"/>
        <v>0</v>
      </c>
      <c r="I45" s="17">
        <f t="shared" si="2"/>
        <v>10.741002799999999</v>
      </c>
      <c r="J45" s="17">
        <f t="shared" si="2"/>
        <v>1.1862599999999999E-2</v>
      </c>
      <c r="K45" s="17">
        <f t="shared" si="2"/>
        <v>31.699076900000001</v>
      </c>
      <c r="L45" s="17"/>
      <c r="M45" s="17"/>
      <c r="N45" s="17"/>
      <c r="O45" s="17"/>
      <c r="P45" s="17"/>
      <c r="Q45" s="6" t="s">
        <v>46</v>
      </c>
      <c r="R45" s="17">
        <v>33.24</v>
      </c>
      <c r="S45" s="17">
        <v>0</v>
      </c>
      <c r="T45" s="17">
        <v>0</v>
      </c>
      <c r="U45" s="17">
        <v>117.49</v>
      </c>
      <c r="V45" s="17">
        <v>1650.32</v>
      </c>
      <c r="W45" s="17">
        <v>0</v>
      </c>
      <c r="X45" s="17">
        <v>0</v>
      </c>
      <c r="Y45" s="17">
        <v>923.56</v>
      </c>
      <c r="Z45" s="17">
        <v>1.02</v>
      </c>
      <c r="AA45" s="17">
        <v>2725.63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0.56661359999999994</v>
      </c>
      <c r="C46" s="17">
        <f t="shared" si="2"/>
        <v>0</v>
      </c>
      <c r="D46" s="17">
        <f t="shared" si="2"/>
        <v>0</v>
      </c>
      <c r="E46" s="17">
        <f t="shared" si="2"/>
        <v>0.43624129999999994</v>
      </c>
      <c r="F46" s="17">
        <f t="shared" si="2"/>
        <v>4.7578329999999998</v>
      </c>
      <c r="G46" s="17">
        <f t="shared" si="2"/>
        <v>0</v>
      </c>
      <c r="H46" s="17">
        <f t="shared" si="2"/>
        <v>0</v>
      </c>
      <c r="I46" s="17">
        <f t="shared" si="2"/>
        <v>3.0126352000000001</v>
      </c>
      <c r="J46" s="17">
        <f t="shared" si="2"/>
        <v>0</v>
      </c>
      <c r="K46" s="17">
        <f t="shared" si="2"/>
        <v>8.7733231000000007</v>
      </c>
      <c r="L46" s="17"/>
      <c r="M46" s="17"/>
      <c r="N46" s="17"/>
      <c r="O46" s="17"/>
      <c r="P46" s="17"/>
      <c r="Q46" s="6" t="s">
        <v>47</v>
      </c>
      <c r="R46" s="17">
        <v>48.72</v>
      </c>
      <c r="S46" s="17">
        <v>0</v>
      </c>
      <c r="T46" s="17">
        <v>0</v>
      </c>
      <c r="U46" s="17">
        <v>37.51</v>
      </c>
      <c r="V46" s="17">
        <v>409.1</v>
      </c>
      <c r="W46" s="17">
        <v>0</v>
      </c>
      <c r="X46" s="17">
        <v>0</v>
      </c>
      <c r="Y46" s="17">
        <v>259.04000000000002</v>
      </c>
      <c r="Z46" s="17">
        <v>0</v>
      </c>
      <c r="AA46" s="17">
        <v>754.37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0.82177579999999995</v>
      </c>
      <c r="C47" s="17">
        <f t="shared" si="2"/>
        <v>0</v>
      </c>
      <c r="D47" s="17">
        <f t="shared" si="2"/>
        <v>0</v>
      </c>
      <c r="E47" s="17">
        <f t="shared" si="2"/>
        <v>0.32261619999999996</v>
      </c>
      <c r="F47" s="17">
        <f t="shared" si="2"/>
        <v>11.726645299999999</v>
      </c>
      <c r="G47" s="17">
        <f t="shared" si="2"/>
        <v>0</v>
      </c>
      <c r="H47" s="17">
        <f t="shared" si="2"/>
        <v>0</v>
      </c>
      <c r="I47" s="17">
        <f t="shared" si="2"/>
        <v>11.069317699999999</v>
      </c>
      <c r="J47" s="17">
        <f t="shared" si="2"/>
        <v>0</v>
      </c>
      <c r="K47" s="17">
        <f t="shared" si="2"/>
        <v>23.940238699999998</v>
      </c>
      <c r="L47" s="17"/>
      <c r="M47" s="17"/>
      <c r="N47" s="17"/>
      <c r="O47" s="17"/>
      <c r="P47" s="17"/>
      <c r="Q47" s="6" t="s">
        <v>48</v>
      </c>
      <c r="R47" s="17">
        <v>70.66</v>
      </c>
      <c r="S47" s="17">
        <v>0</v>
      </c>
      <c r="T47" s="17">
        <v>0</v>
      </c>
      <c r="U47" s="17">
        <v>27.74</v>
      </c>
      <c r="V47" s="17">
        <v>1008.31</v>
      </c>
      <c r="W47" s="17">
        <v>0</v>
      </c>
      <c r="X47" s="17">
        <v>0</v>
      </c>
      <c r="Y47" s="17">
        <v>951.79</v>
      </c>
      <c r="Z47" s="17">
        <v>0</v>
      </c>
      <c r="AA47" s="17">
        <v>2058.4899999999998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1.5137608</v>
      </c>
      <c r="C48" s="17">
        <f t="shared" si="2"/>
        <v>0</v>
      </c>
      <c r="D48" s="17">
        <f t="shared" si="2"/>
        <v>0</v>
      </c>
      <c r="E48" s="17">
        <f t="shared" si="2"/>
        <v>0.48729699999999998</v>
      </c>
      <c r="F48" s="17">
        <f t="shared" si="2"/>
        <v>7.7004555999999997</v>
      </c>
      <c r="G48" s="17">
        <f t="shared" si="2"/>
        <v>0</v>
      </c>
      <c r="H48" s="17">
        <f t="shared" si="2"/>
        <v>0</v>
      </c>
      <c r="I48" s="17">
        <f t="shared" si="2"/>
        <v>19.7707674</v>
      </c>
      <c r="J48" s="17">
        <f t="shared" si="2"/>
        <v>4.8255195999999998</v>
      </c>
      <c r="K48" s="17">
        <f t="shared" si="2"/>
        <v>34.297916700000002</v>
      </c>
      <c r="L48" s="17"/>
      <c r="M48" s="17"/>
      <c r="N48" s="17"/>
      <c r="O48" s="17"/>
      <c r="P48" s="17"/>
      <c r="Q48" s="6" t="s">
        <v>49</v>
      </c>
      <c r="R48" s="17">
        <v>130.16</v>
      </c>
      <c r="S48" s="17">
        <v>0</v>
      </c>
      <c r="T48" s="17">
        <v>0</v>
      </c>
      <c r="U48" s="17">
        <v>41.9</v>
      </c>
      <c r="V48" s="17">
        <v>662.12</v>
      </c>
      <c r="W48" s="17">
        <v>0</v>
      </c>
      <c r="X48" s="17">
        <v>0</v>
      </c>
      <c r="Y48" s="17">
        <v>1699.98</v>
      </c>
      <c r="Z48" s="17">
        <v>414.92</v>
      </c>
      <c r="AA48" s="17">
        <v>2949.09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3.5238899999999997E-2</v>
      </c>
      <c r="C49" s="17">
        <f t="shared" si="2"/>
        <v>0</v>
      </c>
      <c r="D49" s="17">
        <f t="shared" si="2"/>
        <v>0</v>
      </c>
      <c r="E49" s="17">
        <f t="shared" si="2"/>
        <v>2.8256247999999999</v>
      </c>
      <c r="F49" s="17">
        <f t="shared" si="2"/>
        <v>2.9921663999999994</v>
      </c>
      <c r="G49" s="17">
        <f t="shared" si="2"/>
        <v>0</v>
      </c>
      <c r="H49" s="17">
        <f t="shared" si="2"/>
        <v>0</v>
      </c>
      <c r="I49" s="17">
        <f t="shared" si="2"/>
        <v>1.5863320000000001</v>
      </c>
      <c r="J49" s="17">
        <f t="shared" si="2"/>
        <v>0</v>
      </c>
      <c r="K49" s="17">
        <f t="shared" si="2"/>
        <v>7.4392457999999992</v>
      </c>
      <c r="L49" s="17"/>
      <c r="M49" s="17"/>
      <c r="N49" s="17"/>
      <c r="O49" s="17"/>
      <c r="P49" s="17"/>
      <c r="Q49" s="6" t="s">
        <v>50</v>
      </c>
      <c r="R49" s="17">
        <v>3.03</v>
      </c>
      <c r="S49" s="17">
        <v>0</v>
      </c>
      <c r="T49" s="17">
        <v>0</v>
      </c>
      <c r="U49" s="17">
        <v>242.96</v>
      </c>
      <c r="V49" s="17">
        <v>257.27999999999997</v>
      </c>
      <c r="W49" s="17">
        <v>0</v>
      </c>
      <c r="X49" s="17">
        <v>0</v>
      </c>
      <c r="Y49" s="17">
        <v>136.4</v>
      </c>
      <c r="Z49" s="17">
        <v>0</v>
      </c>
      <c r="AA49" s="17">
        <v>639.66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0.15677240000000001</v>
      </c>
      <c r="C50" s="25">
        <f t="shared" si="2"/>
        <v>0</v>
      </c>
      <c r="D50" s="25">
        <f t="shared" si="2"/>
        <v>0</v>
      </c>
      <c r="E50" s="25">
        <f t="shared" si="2"/>
        <v>633.01903919999995</v>
      </c>
      <c r="F50" s="25">
        <f t="shared" si="2"/>
        <v>0</v>
      </c>
      <c r="G50" s="25">
        <f t="shared" si="2"/>
        <v>12.0776387</v>
      </c>
      <c r="H50" s="25">
        <f t="shared" si="2"/>
        <v>0</v>
      </c>
      <c r="I50" s="25">
        <f t="shared" si="2"/>
        <v>4.0509615999999999</v>
      </c>
      <c r="J50" s="25">
        <f t="shared" si="2"/>
        <v>0</v>
      </c>
      <c r="K50" s="25">
        <f t="shared" si="2"/>
        <v>649.30429560000005</v>
      </c>
      <c r="L50" s="25"/>
      <c r="M50" s="25"/>
      <c r="N50" s="25"/>
      <c r="O50" s="25"/>
      <c r="P50" s="17"/>
      <c r="Q50" s="16" t="s">
        <v>76</v>
      </c>
      <c r="R50" s="25">
        <v>13.48</v>
      </c>
      <c r="S50" s="25">
        <v>0</v>
      </c>
      <c r="T50" s="25">
        <v>0</v>
      </c>
      <c r="U50" s="25">
        <v>54429.84</v>
      </c>
      <c r="V50" s="25">
        <v>0</v>
      </c>
      <c r="W50" s="25">
        <v>1038.49</v>
      </c>
      <c r="X50" s="25">
        <v>0</v>
      </c>
      <c r="Y50" s="25">
        <v>348.32</v>
      </c>
      <c r="Z50" s="25">
        <v>0</v>
      </c>
      <c r="AA50" s="25">
        <v>55830.12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151.6125179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151.6125179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13036.33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13036.33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0.15677240000000001</v>
      </c>
      <c r="C52" s="17">
        <f t="shared" si="2"/>
        <v>0</v>
      </c>
      <c r="D52" s="17">
        <f t="shared" si="2"/>
        <v>0</v>
      </c>
      <c r="E52" s="17">
        <f t="shared" si="2"/>
        <v>7.6311407999999998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4.0329350999999996</v>
      </c>
      <c r="J52" s="17">
        <f t="shared" si="2"/>
        <v>0</v>
      </c>
      <c r="K52" s="17">
        <f t="shared" si="2"/>
        <v>11.8208483</v>
      </c>
      <c r="L52" s="17"/>
      <c r="M52" s="17"/>
      <c r="N52" s="17"/>
      <c r="O52" s="17"/>
      <c r="P52" s="17"/>
      <c r="Q52" s="6" t="s">
        <v>53</v>
      </c>
      <c r="R52" s="17">
        <v>13.48</v>
      </c>
      <c r="S52" s="17">
        <v>0</v>
      </c>
      <c r="T52" s="17">
        <v>0</v>
      </c>
      <c r="U52" s="17">
        <v>656.16</v>
      </c>
      <c r="V52" s="17">
        <v>0</v>
      </c>
      <c r="W52" s="17">
        <v>0</v>
      </c>
      <c r="X52" s="17">
        <v>0</v>
      </c>
      <c r="Y52" s="17">
        <v>346.77</v>
      </c>
      <c r="Z52" s="17">
        <v>0</v>
      </c>
      <c r="AA52" s="17">
        <v>1016.41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461.90556990000005</v>
      </c>
      <c r="F53" s="17">
        <f t="shared" si="2"/>
        <v>0</v>
      </c>
      <c r="G53" s="17">
        <f t="shared" si="2"/>
        <v>12.0776387</v>
      </c>
      <c r="H53" s="17">
        <f t="shared" si="2"/>
        <v>0</v>
      </c>
      <c r="I53" s="17">
        <f t="shared" si="2"/>
        <v>1.8026500000000001E-2</v>
      </c>
      <c r="J53" s="17">
        <f t="shared" si="2"/>
        <v>0</v>
      </c>
      <c r="K53" s="17">
        <f t="shared" si="2"/>
        <v>474.00111880000003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39716.730000000003</v>
      </c>
      <c r="V53" s="17">
        <v>0</v>
      </c>
      <c r="W53" s="17">
        <v>1038.49</v>
      </c>
      <c r="X53" s="17">
        <v>0</v>
      </c>
      <c r="Y53" s="17">
        <v>1.55</v>
      </c>
      <c r="Z53" s="17">
        <v>0</v>
      </c>
      <c r="AA53" s="17">
        <v>40756.76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11.869694299999999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11.869694299999999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1020.61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1020.61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6.5980479000000001</v>
      </c>
      <c r="C56" s="25">
        <f t="shared" si="2"/>
        <v>2.3156493</v>
      </c>
      <c r="D56" s="25">
        <f t="shared" si="2"/>
        <v>0</v>
      </c>
      <c r="E56" s="25">
        <f t="shared" si="2"/>
        <v>80.379116799999991</v>
      </c>
      <c r="F56" s="25">
        <f t="shared" si="2"/>
        <v>438.24142740000002</v>
      </c>
      <c r="G56" s="25">
        <f t="shared" si="2"/>
        <v>15.090739099999999</v>
      </c>
      <c r="H56" s="25">
        <f t="shared" si="2"/>
        <v>0</v>
      </c>
      <c r="I56" s="25">
        <f t="shared" si="2"/>
        <v>217.95910929999999</v>
      </c>
      <c r="J56" s="25">
        <f t="shared" si="2"/>
        <v>5.1579049999999995</v>
      </c>
      <c r="K56" s="25">
        <f t="shared" si="2"/>
        <v>765.74199480000004</v>
      </c>
      <c r="L56" s="25"/>
      <c r="M56" s="25"/>
      <c r="N56" s="25"/>
      <c r="O56" s="25"/>
      <c r="P56" s="17"/>
      <c r="Q56" s="16" t="s">
        <v>30</v>
      </c>
      <c r="R56" s="25">
        <v>567.33000000000004</v>
      </c>
      <c r="S56" s="25">
        <v>199.11</v>
      </c>
      <c r="T56" s="25">
        <v>0</v>
      </c>
      <c r="U56" s="25">
        <v>6911.36</v>
      </c>
      <c r="V56" s="25">
        <v>37681.980000000003</v>
      </c>
      <c r="W56" s="25">
        <v>1297.57</v>
      </c>
      <c r="X56" s="25">
        <v>0</v>
      </c>
      <c r="Y56" s="25">
        <v>18741.11</v>
      </c>
      <c r="Z56" s="25">
        <v>443.5</v>
      </c>
      <c r="AA56" s="25">
        <v>65841.960000000006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5.9806112000000002</v>
      </c>
      <c r="C57" s="17">
        <f t="shared" si="2"/>
        <v>2.3156493</v>
      </c>
      <c r="D57" s="17">
        <f t="shared" si="2"/>
        <v>0</v>
      </c>
      <c r="E57" s="17">
        <f t="shared" si="2"/>
        <v>33.698273900000004</v>
      </c>
      <c r="F57" s="17">
        <f t="shared" si="2"/>
        <v>345.19933399999996</v>
      </c>
      <c r="G57" s="17">
        <f t="shared" si="2"/>
        <v>3.8310383000000003</v>
      </c>
      <c r="H57" s="17">
        <f t="shared" si="2"/>
        <v>0</v>
      </c>
      <c r="I57" s="17">
        <f t="shared" si="2"/>
        <v>118.54075209999999</v>
      </c>
      <c r="J57" s="17">
        <f t="shared" si="2"/>
        <v>0.60394590000000004</v>
      </c>
      <c r="K57" s="17">
        <f t="shared" si="2"/>
        <v>510.16960470000004</v>
      </c>
      <c r="L57" s="17"/>
      <c r="M57" s="17"/>
      <c r="N57" s="17"/>
      <c r="O57" s="17"/>
      <c r="P57" s="17"/>
      <c r="Q57" s="6" t="s">
        <v>57</v>
      </c>
      <c r="R57" s="17">
        <v>514.24</v>
      </c>
      <c r="S57" s="17">
        <v>199.11</v>
      </c>
      <c r="T57" s="17">
        <v>0</v>
      </c>
      <c r="U57" s="17">
        <v>2897.53</v>
      </c>
      <c r="V57" s="17">
        <v>29681.8</v>
      </c>
      <c r="W57" s="17">
        <v>329.41</v>
      </c>
      <c r="X57" s="17">
        <v>0</v>
      </c>
      <c r="Y57" s="17">
        <v>10192.67</v>
      </c>
      <c r="Z57" s="17">
        <v>51.93</v>
      </c>
      <c r="AA57" s="17">
        <v>43866.69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0.19433730000000002</v>
      </c>
      <c r="C58" s="17">
        <f t="shared" si="2"/>
        <v>0</v>
      </c>
      <c r="D58" s="17">
        <f t="shared" si="2"/>
        <v>0</v>
      </c>
      <c r="E58" s="17">
        <f t="shared" si="2"/>
        <v>10.500610699999999</v>
      </c>
      <c r="F58" s="17">
        <f t="shared" si="2"/>
        <v>40.222238699999998</v>
      </c>
      <c r="G58" s="17">
        <f t="shared" si="2"/>
        <v>0.97343100000000005</v>
      </c>
      <c r="H58" s="17">
        <f t="shared" si="2"/>
        <v>0</v>
      </c>
      <c r="I58" s="17">
        <f t="shared" si="2"/>
        <v>19.441638399999999</v>
      </c>
      <c r="J58" s="17">
        <f t="shared" si="2"/>
        <v>4.4470793999999998</v>
      </c>
      <c r="K58" s="17">
        <f t="shared" si="2"/>
        <v>75.77945179999999</v>
      </c>
      <c r="L58" s="17"/>
      <c r="M58" s="17"/>
      <c r="N58" s="17"/>
      <c r="O58" s="17"/>
      <c r="P58" s="17"/>
      <c r="Q58" s="6" t="s">
        <v>58</v>
      </c>
      <c r="R58" s="17">
        <v>16.71</v>
      </c>
      <c r="S58" s="17">
        <v>0</v>
      </c>
      <c r="T58" s="17">
        <v>0</v>
      </c>
      <c r="U58" s="17">
        <v>902.89</v>
      </c>
      <c r="V58" s="17">
        <v>3458.49</v>
      </c>
      <c r="W58" s="17">
        <v>83.7</v>
      </c>
      <c r="X58" s="17">
        <v>0</v>
      </c>
      <c r="Y58" s="17">
        <v>1671.68</v>
      </c>
      <c r="Z58" s="17">
        <v>382.38</v>
      </c>
      <c r="AA58" s="17">
        <v>6515.86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0.40204909999999999</v>
      </c>
      <c r="C59" s="17">
        <f t="shared" si="2"/>
        <v>0</v>
      </c>
      <c r="D59" s="17">
        <f t="shared" si="2"/>
        <v>0</v>
      </c>
      <c r="E59" s="17">
        <f t="shared" si="2"/>
        <v>18.966436599999998</v>
      </c>
      <c r="F59" s="17">
        <f t="shared" si="2"/>
        <v>41.474789700000002</v>
      </c>
      <c r="G59" s="17">
        <f t="shared" si="2"/>
        <v>8.7338974</v>
      </c>
      <c r="H59" s="17">
        <f t="shared" si="2"/>
        <v>0</v>
      </c>
      <c r="I59" s="17">
        <f t="shared" si="2"/>
        <v>76.176151099999998</v>
      </c>
      <c r="J59" s="17">
        <f t="shared" si="2"/>
        <v>0.10676339999999999</v>
      </c>
      <c r="K59" s="17">
        <f t="shared" si="2"/>
        <v>145.86008729999998</v>
      </c>
      <c r="L59" s="17"/>
      <c r="M59" s="17"/>
      <c r="N59" s="17"/>
      <c r="O59" s="17"/>
      <c r="P59" s="17"/>
      <c r="Q59" s="6" t="s">
        <v>59</v>
      </c>
      <c r="R59" s="17">
        <v>34.57</v>
      </c>
      <c r="S59" s="17">
        <v>0</v>
      </c>
      <c r="T59" s="17">
        <v>0</v>
      </c>
      <c r="U59" s="17">
        <v>1630.82</v>
      </c>
      <c r="V59" s="17">
        <v>3566.19</v>
      </c>
      <c r="W59" s="17">
        <v>750.98</v>
      </c>
      <c r="X59" s="17">
        <v>0</v>
      </c>
      <c r="Y59" s="17">
        <v>6549.97</v>
      </c>
      <c r="Z59" s="17">
        <v>9.18</v>
      </c>
      <c r="AA59" s="17">
        <v>12541.71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10.8416023</v>
      </c>
      <c r="F60" s="17">
        <f t="shared" si="2"/>
        <v>1.4678222999999999</v>
      </c>
      <c r="G60" s="17">
        <f t="shared" si="2"/>
        <v>1.5078294999999999</v>
      </c>
      <c r="H60" s="17">
        <f t="shared" si="2"/>
        <v>0</v>
      </c>
      <c r="I60" s="17">
        <f t="shared" si="2"/>
        <v>3.8005677000000002</v>
      </c>
      <c r="J60" s="17">
        <f t="shared" si="2"/>
        <v>0</v>
      </c>
      <c r="K60" s="17">
        <f t="shared" si="2"/>
        <v>17.617821799999998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932.21</v>
      </c>
      <c r="V60" s="17">
        <v>126.21</v>
      </c>
      <c r="W60" s="17">
        <v>129.65</v>
      </c>
      <c r="X60" s="17">
        <v>0</v>
      </c>
      <c r="Y60" s="17">
        <v>326.79000000000002</v>
      </c>
      <c r="Z60" s="17">
        <v>0</v>
      </c>
      <c r="AA60" s="17">
        <v>1514.86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2.1050300000000001E-2</v>
      </c>
      <c r="C61" s="28">
        <f t="shared" si="2"/>
        <v>0</v>
      </c>
      <c r="D61" s="28">
        <f t="shared" si="2"/>
        <v>0</v>
      </c>
      <c r="E61" s="28">
        <f t="shared" si="2"/>
        <v>6.3721932999999993</v>
      </c>
      <c r="F61" s="28">
        <f t="shared" si="2"/>
        <v>9.8773589999999984</v>
      </c>
      <c r="G61" s="28">
        <f t="shared" si="2"/>
        <v>4.4426599999999997E-2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16.315029199999998</v>
      </c>
      <c r="L61" s="17"/>
      <c r="M61" s="17"/>
      <c r="N61" s="17"/>
      <c r="O61" s="17"/>
      <c r="P61" s="17"/>
      <c r="Q61" s="27" t="s">
        <v>61</v>
      </c>
      <c r="R61" s="28">
        <v>1.81</v>
      </c>
      <c r="S61" s="28">
        <v>0</v>
      </c>
      <c r="T61" s="28">
        <v>0</v>
      </c>
      <c r="U61" s="28">
        <v>547.91</v>
      </c>
      <c r="V61" s="28">
        <v>849.3</v>
      </c>
      <c r="W61" s="28">
        <v>3.82</v>
      </c>
      <c r="X61" s="28">
        <v>0</v>
      </c>
      <c r="Y61" s="28">
        <v>0</v>
      </c>
      <c r="Z61" s="28">
        <v>0</v>
      </c>
      <c r="AA61" s="28">
        <v>1402.84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1.5356251999999999</v>
      </c>
      <c r="D62" s="33">
        <f t="shared" si="2"/>
        <v>0</v>
      </c>
      <c r="E62" s="33">
        <f t="shared" si="2"/>
        <v>95.678032899999991</v>
      </c>
      <c r="F62" s="33">
        <f t="shared" si="2"/>
        <v>6.8871697000000003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104.10082779999999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132.04</v>
      </c>
      <c r="T62" s="33">
        <v>0</v>
      </c>
      <c r="U62" s="33">
        <v>8226.83</v>
      </c>
      <c r="V62" s="33">
        <v>592.19000000000005</v>
      </c>
      <c r="W62" s="33">
        <v>0</v>
      </c>
      <c r="X62" s="33">
        <v>0</v>
      </c>
      <c r="Y62" s="33">
        <v>0</v>
      </c>
      <c r="Z62" s="33">
        <v>0</v>
      </c>
      <c r="AA62" s="33">
        <v>8951.06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75C59D4D-1991-4CB5-8C8A-F98C848C49B3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94F7-89C9-44D4-8405-3DDB426FD457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95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2008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131.47947600000001</v>
      </c>
      <c r="C5" s="17">
        <f t="shared" ref="C5:K19" si="0">S5*$N$4</f>
        <v>0</v>
      </c>
      <c r="D5" s="17">
        <f t="shared" si="0"/>
        <v>915.4535891999999</v>
      </c>
      <c r="E5" s="17">
        <f t="shared" si="0"/>
        <v>0</v>
      </c>
      <c r="F5" s="17">
        <f t="shared" si="0"/>
        <v>808.56179399999996</v>
      </c>
      <c r="G5" s="17">
        <f t="shared" si="0"/>
        <v>59.563277600000006</v>
      </c>
      <c r="H5" s="17">
        <f t="shared" si="0"/>
        <v>150.7881835</v>
      </c>
      <c r="I5" s="17">
        <f t="shared" si="0"/>
        <v>0</v>
      </c>
      <c r="J5" s="17">
        <f t="shared" si="0"/>
        <v>0</v>
      </c>
      <c r="K5" s="17">
        <f t="shared" si="0"/>
        <v>2065.8463203000001</v>
      </c>
      <c r="L5" s="17"/>
      <c r="M5" s="17"/>
      <c r="N5" s="17"/>
      <c r="O5" s="17"/>
      <c r="P5" s="17"/>
      <c r="Q5" s="6" t="s">
        <v>80</v>
      </c>
      <c r="R5" s="17">
        <v>11305.2</v>
      </c>
      <c r="S5" s="17">
        <v>0</v>
      </c>
      <c r="T5" s="17">
        <v>78714.84</v>
      </c>
      <c r="U5" s="17">
        <v>0</v>
      </c>
      <c r="V5" s="17">
        <v>69523.8</v>
      </c>
      <c r="W5" s="17">
        <v>5121.5200000000004</v>
      </c>
      <c r="X5" s="17">
        <v>12965.45</v>
      </c>
      <c r="Y5" s="17">
        <v>0</v>
      </c>
      <c r="Z5" s="17">
        <v>0</v>
      </c>
      <c r="AA5" s="17">
        <v>177630.81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334.3416823</v>
      </c>
      <c r="C6" s="17">
        <f t="shared" si="0"/>
        <v>5.8195356999999994</v>
      </c>
      <c r="D6" s="17">
        <f t="shared" si="0"/>
        <v>766.3645487</v>
      </c>
      <c r="E6" s="17">
        <f t="shared" si="0"/>
        <v>301.08058010000002</v>
      </c>
      <c r="F6" s="17">
        <f t="shared" si="0"/>
        <v>409.04861549999998</v>
      </c>
      <c r="G6" s="17">
        <f t="shared" si="0"/>
        <v>11.338087</v>
      </c>
      <c r="H6" s="17">
        <f t="shared" si="0"/>
        <v>0</v>
      </c>
      <c r="I6" s="17">
        <f t="shared" si="0"/>
        <v>12.293724099999999</v>
      </c>
      <c r="J6" s="17">
        <f t="shared" si="0"/>
        <v>0</v>
      </c>
      <c r="K6" s="17">
        <f t="shared" si="0"/>
        <v>1840.2867733999999</v>
      </c>
      <c r="L6" s="17"/>
      <c r="M6" s="17"/>
      <c r="N6" s="17"/>
      <c r="O6" s="17"/>
      <c r="P6" s="17"/>
      <c r="Q6" s="6" t="s">
        <v>13</v>
      </c>
      <c r="R6" s="17">
        <v>28748.21</v>
      </c>
      <c r="S6" s="17">
        <v>500.39</v>
      </c>
      <c r="T6" s="17">
        <v>65895.490000000005</v>
      </c>
      <c r="U6" s="17">
        <v>25888.27</v>
      </c>
      <c r="V6" s="17">
        <v>35171.85</v>
      </c>
      <c r="W6" s="17">
        <v>974.9</v>
      </c>
      <c r="X6" s="17">
        <v>0</v>
      </c>
      <c r="Y6" s="17">
        <v>1057.07</v>
      </c>
      <c r="Z6" s="17">
        <v>0</v>
      </c>
      <c r="AA6" s="17">
        <v>158236.18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-5.4029490999999998</v>
      </c>
      <c r="C7" s="17">
        <f t="shared" si="0"/>
        <v>-1.6536697</v>
      </c>
      <c r="D7" s="17">
        <f t="shared" si="0"/>
        <v>-613.9343255</v>
      </c>
      <c r="E7" s="17">
        <f t="shared" si="0"/>
        <v>-364.3495246</v>
      </c>
      <c r="F7" s="17">
        <f t="shared" si="0"/>
        <v>-122.66998359999999</v>
      </c>
      <c r="G7" s="17">
        <f t="shared" si="0"/>
        <v>0</v>
      </c>
      <c r="H7" s="17">
        <f t="shared" si="0"/>
        <v>0</v>
      </c>
      <c r="I7" s="17">
        <f t="shared" si="0"/>
        <v>-1.2716242</v>
      </c>
      <c r="J7" s="17">
        <f t="shared" si="0"/>
        <v>0</v>
      </c>
      <c r="K7" s="17">
        <f t="shared" si="0"/>
        <v>-1109.2820766999998</v>
      </c>
      <c r="L7" s="17"/>
      <c r="M7" s="17"/>
      <c r="N7" s="17"/>
      <c r="O7" s="17"/>
      <c r="P7" s="17"/>
      <c r="Q7" s="6" t="s">
        <v>14</v>
      </c>
      <c r="R7" s="17">
        <v>-464.57</v>
      </c>
      <c r="S7" s="17">
        <v>-142.19</v>
      </c>
      <c r="T7" s="17">
        <v>-52788.85</v>
      </c>
      <c r="U7" s="17">
        <v>-31328.42</v>
      </c>
      <c r="V7" s="17">
        <v>-10547.72</v>
      </c>
      <c r="W7" s="17">
        <v>0</v>
      </c>
      <c r="X7" s="17">
        <v>0</v>
      </c>
      <c r="Y7" s="17">
        <v>-109.34</v>
      </c>
      <c r="Z7" s="17">
        <v>0</v>
      </c>
      <c r="AA7" s="17">
        <v>-95381.09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-42.601271500000003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-42.601271500000003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-3663.05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-3663.05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-22.664195100000001</v>
      </c>
      <c r="C9" s="24">
        <f t="shared" si="0"/>
        <v>1.8855719</v>
      </c>
      <c r="D9" s="24">
        <f t="shared" si="0"/>
        <v>0.70326610000000001</v>
      </c>
      <c r="E9" s="24">
        <f t="shared" si="0"/>
        <v>0.63185789999999997</v>
      </c>
      <c r="F9" s="24">
        <f t="shared" si="0"/>
        <v>-3.8775583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-23.3209412</v>
      </c>
      <c r="L9" s="20"/>
      <c r="M9" s="20"/>
      <c r="N9" s="20"/>
      <c r="O9" s="20"/>
      <c r="P9" s="20"/>
      <c r="Q9" s="6" t="s">
        <v>74</v>
      </c>
      <c r="R9" s="24">
        <v>-1948.77</v>
      </c>
      <c r="S9" s="24">
        <v>162.13</v>
      </c>
      <c r="T9" s="24">
        <v>60.47</v>
      </c>
      <c r="U9" s="24">
        <v>54.33</v>
      </c>
      <c r="V9" s="24">
        <v>-333.41</v>
      </c>
      <c r="W9" s="24">
        <v>0</v>
      </c>
      <c r="X9" s="24">
        <v>0</v>
      </c>
      <c r="Y9" s="24">
        <v>0</v>
      </c>
      <c r="Z9" s="24">
        <v>0</v>
      </c>
      <c r="AA9" s="24">
        <v>-2005.24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437.75401410000001</v>
      </c>
      <c r="C10" s="22">
        <f t="shared" si="0"/>
        <v>6.0513216000000005</v>
      </c>
      <c r="D10" s="22">
        <f t="shared" si="0"/>
        <v>1068.5871948000001</v>
      </c>
      <c r="E10" s="22">
        <f t="shared" si="0"/>
        <v>-105.23835810000001</v>
      </c>
      <c r="F10" s="22">
        <f t="shared" si="0"/>
        <v>1091.0628676000001</v>
      </c>
      <c r="G10" s="22">
        <f t="shared" si="0"/>
        <v>70.901248299999992</v>
      </c>
      <c r="H10" s="22">
        <f t="shared" si="0"/>
        <v>150.7881835</v>
      </c>
      <c r="I10" s="22">
        <f t="shared" si="0"/>
        <v>11.022099900000001</v>
      </c>
      <c r="J10" s="22">
        <f t="shared" si="0"/>
        <v>0</v>
      </c>
      <c r="K10" s="22">
        <f t="shared" si="0"/>
        <v>2730.928688</v>
      </c>
      <c r="L10" s="25"/>
      <c r="M10" s="25"/>
      <c r="N10" s="25"/>
      <c r="O10" s="25"/>
      <c r="P10" s="17"/>
      <c r="Q10" s="21" t="s">
        <v>17</v>
      </c>
      <c r="R10" s="22">
        <v>37640.07</v>
      </c>
      <c r="S10" s="22">
        <v>520.32000000000005</v>
      </c>
      <c r="T10" s="22">
        <v>91881.96</v>
      </c>
      <c r="U10" s="22">
        <v>-9048.8700000000008</v>
      </c>
      <c r="V10" s="22">
        <v>93814.52</v>
      </c>
      <c r="W10" s="22">
        <v>6096.41</v>
      </c>
      <c r="X10" s="22">
        <v>12965.45</v>
      </c>
      <c r="Y10" s="22">
        <v>947.73</v>
      </c>
      <c r="Z10" s="22">
        <v>0</v>
      </c>
      <c r="AA10" s="22">
        <v>234817.6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1.7501987000000001</v>
      </c>
      <c r="C11" s="24">
        <f t="shared" si="0"/>
        <v>-7.5827599999999995E-2</v>
      </c>
      <c r="D11" s="24">
        <f t="shared" si="0"/>
        <v>1.3163996999999998</v>
      </c>
      <c r="E11" s="24">
        <f t="shared" si="0"/>
        <v>-1.2460381999999999</v>
      </c>
      <c r="F11" s="24">
        <f t="shared" si="0"/>
        <v>3.9665277999999997</v>
      </c>
      <c r="G11" s="24">
        <f t="shared" si="0"/>
        <v>0</v>
      </c>
      <c r="H11" s="24">
        <f t="shared" si="0"/>
        <v>0</v>
      </c>
      <c r="I11" s="24">
        <f t="shared" si="0"/>
        <v>0.27528210000000003</v>
      </c>
      <c r="J11" s="24">
        <f t="shared" si="0"/>
        <v>0</v>
      </c>
      <c r="K11" s="24">
        <f t="shared" si="0"/>
        <v>5.9864262000000004</v>
      </c>
      <c r="L11" s="24"/>
      <c r="M11" s="24"/>
      <c r="N11" s="24"/>
      <c r="O11" s="24"/>
      <c r="P11" s="17"/>
      <c r="Q11" s="21" t="s">
        <v>75</v>
      </c>
      <c r="R11" s="24">
        <v>150.49</v>
      </c>
      <c r="S11" s="24">
        <v>-6.52</v>
      </c>
      <c r="T11" s="24">
        <v>113.19</v>
      </c>
      <c r="U11" s="24">
        <v>-107.14</v>
      </c>
      <c r="V11" s="24">
        <v>341.06</v>
      </c>
      <c r="W11" s="24">
        <v>0</v>
      </c>
      <c r="X11" s="24">
        <v>0</v>
      </c>
      <c r="Y11" s="24">
        <v>23.67</v>
      </c>
      <c r="Z11" s="24">
        <v>0</v>
      </c>
      <c r="AA11" s="24">
        <v>514.74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436.00381540000001</v>
      </c>
      <c r="C12" s="22">
        <f t="shared" si="0"/>
        <v>6.1271491999999999</v>
      </c>
      <c r="D12" s="22">
        <f t="shared" si="0"/>
        <v>1067.2707951</v>
      </c>
      <c r="E12" s="22">
        <f t="shared" si="0"/>
        <v>-103.9923199</v>
      </c>
      <c r="F12" s="22">
        <f t="shared" si="0"/>
        <v>1087.0963398000001</v>
      </c>
      <c r="G12" s="22">
        <f t="shared" si="0"/>
        <v>70.901248299999992</v>
      </c>
      <c r="H12" s="22">
        <f t="shared" si="0"/>
        <v>150.7881835</v>
      </c>
      <c r="I12" s="22">
        <f t="shared" si="0"/>
        <v>10.746817799999999</v>
      </c>
      <c r="J12" s="22">
        <f t="shared" si="0"/>
        <v>0</v>
      </c>
      <c r="K12" s="22">
        <f t="shared" si="0"/>
        <v>2724.9422617999999</v>
      </c>
      <c r="L12" s="25"/>
      <c r="M12" s="25"/>
      <c r="N12" s="25"/>
      <c r="O12" s="25"/>
      <c r="P12" s="17"/>
      <c r="Q12" s="21" t="s">
        <v>19</v>
      </c>
      <c r="R12" s="22">
        <v>37489.58</v>
      </c>
      <c r="S12" s="22">
        <v>526.84</v>
      </c>
      <c r="T12" s="22">
        <v>91768.77</v>
      </c>
      <c r="U12" s="22">
        <v>-8941.73</v>
      </c>
      <c r="V12" s="22">
        <v>93473.46</v>
      </c>
      <c r="W12" s="22">
        <v>6096.41</v>
      </c>
      <c r="X12" s="22">
        <v>12965.45</v>
      </c>
      <c r="Y12" s="22">
        <v>924.06</v>
      </c>
      <c r="Z12" s="22">
        <v>0</v>
      </c>
      <c r="AA12" s="22">
        <v>234302.86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-1.4656125999999998</v>
      </c>
      <c r="D13" s="24">
        <f t="shared" si="0"/>
        <v>-38.302590899999998</v>
      </c>
      <c r="E13" s="24">
        <f t="shared" si="0"/>
        <v>38.261769600000001</v>
      </c>
      <c r="F13" s="24">
        <f t="shared" si="0"/>
        <v>-6.8268099999999998E-2</v>
      </c>
      <c r="G13" s="24">
        <f t="shared" si="0"/>
        <v>0</v>
      </c>
      <c r="H13" s="24">
        <f t="shared" si="0"/>
        <v>-12.279768099999998</v>
      </c>
      <c r="I13" s="24">
        <f t="shared" si="0"/>
        <v>12.279768099999998</v>
      </c>
      <c r="J13" s="24">
        <f t="shared" si="0"/>
        <v>0</v>
      </c>
      <c r="K13" s="24">
        <f t="shared" si="0"/>
        <v>-1.574702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-126.02</v>
      </c>
      <c r="T13" s="24">
        <v>-3293.43</v>
      </c>
      <c r="U13" s="24">
        <v>3289.92</v>
      </c>
      <c r="V13" s="24">
        <v>-5.87</v>
      </c>
      <c r="W13" s="24">
        <v>0</v>
      </c>
      <c r="X13" s="24">
        <v>-1055.8699999999999</v>
      </c>
      <c r="Y13" s="24">
        <v>1055.8699999999999</v>
      </c>
      <c r="Z13" s="24">
        <v>0</v>
      </c>
      <c r="AA13" s="24">
        <v>-135.4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-414.50087580000002</v>
      </c>
      <c r="C14" s="25">
        <f t="shared" si="0"/>
        <v>19.431520299999999</v>
      </c>
      <c r="D14" s="25">
        <f t="shared" si="0"/>
        <v>-1028.9682041999999</v>
      </c>
      <c r="E14" s="25">
        <f t="shared" si="0"/>
        <v>1002.3707430999999</v>
      </c>
      <c r="F14" s="25">
        <f t="shared" si="0"/>
        <v>-402.23634299999998</v>
      </c>
      <c r="G14" s="25">
        <f t="shared" si="0"/>
        <v>-41.670871500000004</v>
      </c>
      <c r="H14" s="25">
        <f t="shared" si="0"/>
        <v>-138.50853169999999</v>
      </c>
      <c r="I14" s="25">
        <f t="shared" si="0"/>
        <v>372.54937239999998</v>
      </c>
      <c r="J14" s="25">
        <f t="shared" si="0"/>
        <v>17.875658899999998</v>
      </c>
      <c r="K14" s="25">
        <f t="shared" si="0"/>
        <v>-613.65741519999995</v>
      </c>
      <c r="L14" s="25"/>
      <c r="M14" s="25"/>
      <c r="N14" s="25"/>
      <c r="O14" s="25"/>
      <c r="P14" s="17"/>
      <c r="Q14" s="16" t="s">
        <v>21</v>
      </c>
      <c r="R14" s="25">
        <v>-35640.660000000003</v>
      </c>
      <c r="S14" s="25">
        <v>1670.81</v>
      </c>
      <c r="T14" s="25">
        <v>-88475.34</v>
      </c>
      <c r="U14" s="25">
        <v>86188.37</v>
      </c>
      <c r="V14" s="25">
        <v>-34586.1</v>
      </c>
      <c r="W14" s="25">
        <v>-3583.05</v>
      </c>
      <c r="X14" s="25">
        <v>-11909.59</v>
      </c>
      <c r="Y14" s="25">
        <v>32033.48</v>
      </c>
      <c r="Z14" s="25">
        <v>1537.03</v>
      </c>
      <c r="AA14" s="25">
        <v>-52765.04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-348.24209089999999</v>
      </c>
      <c r="C15" s="17">
        <f t="shared" si="0"/>
        <v>-9.9833082999999991</v>
      </c>
      <c r="D15" s="17">
        <f t="shared" si="0"/>
        <v>0</v>
      </c>
      <c r="E15" s="17">
        <f t="shared" si="0"/>
        <v>-18.434712999999999</v>
      </c>
      <c r="F15" s="17">
        <f t="shared" si="0"/>
        <v>-376.81048809999999</v>
      </c>
      <c r="G15" s="17">
        <f t="shared" si="0"/>
        <v>-41.097512500000001</v>
      </c>
      <c r="H15" s="17">
        <f t="shared" si="0"/>
        <v>-138.50853169999999</v>
      </c>
      <c r="I15" s="17">
        <f t="shared" si="0"/>
        <v>372.54937239999998</v>
      </c>
      <c r="J15" s="17">
        <f t="shared" si="0"/>
        <v>0</v>
      </c>
      <c r="K15" s="17">
        <f t="shared" si="0"/>
        <v>-560.5272721</v>
      </c>
      <c r="L15" s="17"/>
      <c r="M15" s="17"/>
      <c r="N15" s="17"/>
      <c r="O15" s="17"/>
      <c r="P15" s="17"/>
      <c r="Q15" s="6" t="s">
        <v>22</v>
      </c>
      <c r="R15" s="17">
        <v>-29943.43</v>
      </c>
      <c r="S15" s="17">
        <v>-858.41</v>
      </c>
      <c r="T15" s="17">
        <v>0</v>
      </c>
      <c r="U15" s="17">
        <v>-1585.1</v>
      </c>
      <c r="V15" s="17">
        <v>-32399.87</v>
      </c>
      <c r="W15" s="17">
        <v>-3533.75</v>
      </c>
      <c r="X15" s="17">
        <v>-11909.59</v>
      </c>
      <c r="Y15" s="17">
        <v>32033.48</v>
      </c>
      <c r="Z15" s="17">
        <v>0</v>
      </c>
      <c r="AA15" s="17">
        <v>-48196.67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-336.94831419999997</v>
      </c>
      <c r="C16" s="17">
        <f t="shared" si="0"/>
        <v>0</v>
      </c>
      <c r="D16" s="17">
        <f t="shared" si="0"/>
        <v>0</v>
      </c>
      <c r="E16" s="17">
        <f t="shared" si="0"/>
        <v>-12.89767</v>
      </c>
      <c r="F16" s="17">
        <f t="shared" si="0"/>
        <v>-344.45361839999998</v>
      </c>
      <c r="G16" s="17">
        <f t="shared" si="0"/>
        <v>-9.3438908999999999</v>
      </c>
      <c r="H16" s="17">
        <f t="shared" si="0"/>
        <v>-138.50853169999999</v>
      </c>
      <c r="I16" s="17">
        <f t="shared" si="0"/>
        <v>341.5386752</v>
      </c>
      <c r="J16" s="17">
        <f t="shared" si="0"/>
        <v>0</v>
      </c>
      <c r="K16" s="17">
        <f t="shared" si="0"/>
        <v>-500.61346630000003</v>
      </c>
      <c r="L16" s="17"/>
      <c r="M16" s="17"/>
      <c r="N16" s="17"/>
      <c r="O16" s="17"/>
      <c r="P16" s="17"/>
      <c r="Q16" s="6" t="s">
        <v>23</v>
      </c>
      <c r="R16" s="17">
        <v>-28972.34</v>
      </c>
      <c r="S16" s="17">
        <v>0</v>
      </c>
      <c r="T16" s="17">
        <v>0</v>
      </c>
      <c r="U16" s="17">
        <v>-1109</v>
      </c>
      <c r="V16" s="17">
        <v>-29617.68</v>
      </c>
      <c r="W16" s="17">
        <v>-803.43</v>
      </c>
      <c r="X16" s="17">
        <v>-11909.59</v>
      </c>
      <c r="Y16" s="17">
        <v>29367.040000000001</v>
      </c>
      <c r="Z16" s="17">
        <v>0</v>
      </c>
      <c r="AA16" s="17">
        <v>-43045.01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-11.2937767</v>
      </c>
      <c r="C17" s="17">
        <f t="shared" si="0"/>
        <v>-9.9833082999999991</v>
      </c>
      <c r="D17" s="17">
        <f t="shared" si="0"/>
        <v>0</v>
      </c>
      <c r="E17" s="17">
        <f t="shared" si="0"/>
        <v>-5.5370429999999997</v>
      </c>
      <c r="F17" s="17">
        <f t="shared" si="0"/>
        <v>-32.356869699999997</v>
      </c>
      <c r="G17" s="17">
        <f t="shared" si="0"/>
        <v>-31.753621600000002</v>
      </c>
      <c r="H17" s="17">
        <f t="shared" si="0"/>
        <v>0</v>
      </c>
      <c r="I17" s="17">
        <f t="shared" si="0"/>
        <v>31.010813499999998</v>
      </c>
      <c r="J17" s="17">
        <f t="shared" si="0"/>
        <v>0</v>
      </c>
      <c r="K17" s="17">
        <f t="shared" si="0"/>
        <v>-59.913805799999999</v>
      </c>
      <c r="L17" s="17"/>
      <c r="M17" s="17"/>
      <c r="N17" s="17"/>
      <c r="O17" s="17"/>
      <c r="P17" s="17"/>
      <c r="Q17" s="6" t="s">
        <v>24</v>
      </c>
      <c r="R17" s="17">
        <v>-971.09</v>
      </c>
      <c r="S17" s="17">
        <v>-858.41</v>
      </c>
      <c r="T17" s="17">
        <v>0</v>
      </c>
      <c r="U17" s="17">
        <v>-476.1</v>
      </c>
      <c r="V17" s="17">
        <v>-2782.19</v>
      </c>
      <c r="W17" s="17">
        <v>-2730.32</v>
      </c>
      <c r="X17" s="17">
        <v>0</v>
      </c>
      <c r="Y17" s="17">
        <v>2666.45</v>
      </c>
      <c r="Z17" s="17">
        <v>0</v>
      </c>
      <c r="AA17" s="17">
        <v>-5151.66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-3.6507733</v>
      </c>
      <c r="C18" s="17">
        <f t="shared" si="0"/>
        <v>-0.59754940000000001</v>
      </c>
      <c r="D18" s="17">
        <f t="shared" si="0"/>
        <v>0</v>
      </c>
      <c r="E18" s="17">
        <f t="shared" si="0"/>
        <v>-0.76374209999999998</v>
      </c>
      <c r="F18" s="17">
        <f t="shared" si="0"/>
        <v>-25.425854900000001</v>
      </c>
      <c r="G18" s="17">
        <f t="shared" si="0"/>
        <v>-0.57335899999999995</v>
      </c>
      <c r="H18" s="17">
        <f t="shared" si="0"/>
        <v>0</v>
      </c>
      <c r="I18" s="17">
        <f t="shared" si="0"/>
        <v>0</v>
      </c>
      <c r="J18" s="17">
        <f t="shared" si="0"/>
        <v>17.875658899999998</v>
      </c>
      <c r="K18" s="17">
        <f t="shared" si="0"/>
        <v>-13.135736100000001</v>
      </c>
      <c r="L18" s="17"/>
      <c r="M18" s="17"/>
      <c r="N18" s="17"/>
      <c r="O18" s="17"/>
      <c r="P18" s="17"/>
      <c r="Q18" s="6" t="s">
        <v>25</v>
      </c>
      <c r="R18" s="17">
        <v>-313.91000000000003</v>
      </c>
      <c r="S18" s="17">
        <v>-51.38</v>
      </c>
      <c r="T18" s="17">
        <v>0</v>
      </c>
      <c r="U18" s="17">
        <v>-65.67</v>
      </c>
      <c r="V18" s="17">
        <v>-2186.23</v>
      </c>
      <c r="W18" s="17">
        <v>-49.3</v>
      </c>
      <c r="X18" s="17">
        <v>0</v>
      </c>
      <c r="Y18" s="17">
        <v>0</v>
      </c>
      <c r="Z18" s="17">
        <v>1537.03</v>
      </c>
      <c r="AA18" s="17">
        <v>-1129.47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-1028.9682041999999</v>
      </c>
      <c r="E19" s="17">
        <f t="shared" si="0"/>
        <v>1024.0860465000001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-4.8821577000000005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-88475.34</v>
      </c>
      <c r="U19" s="17">
        <v>88055.55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-419.79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-49.780586799999995</v>
      </c>
      <c r="C20" s="17">
        <f t="shared" si="1"/>
        <v>47.260016899999997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-2.5205698999999999</v>
      </c>
      <c r="L20" s="17"/>
      <c r="M20" s="17"/>
      <c r="N20" s="17"/>
      <c r="O20" s="17"/>
      <c r="P20" s="17"/>
      <c r="Q20" s="6" t="s">
        <v>27</v>
      </c>
      <c r="R20" s="17">
        <v>-4280.3599999999997</v>
      </c>
      <c r="S20" s="17">
        <v>4063.63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-216.73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-9.9122489999999992</v>
      </c>
      <c r="C21" s="17">
        <f t="shared" si="1"/>
        <v>-19.979758499999999</v>
      </c>
      <c r="D21" s="17">
        <f t="shared" si="1"/>
        <v>0</v>
      </c>
      <c r="E21" s="17">
        <f t="shared" si="1"/>
        <v>-2.5168482999999999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-32.408739500000003</v>
      </c>
      <c r="L21" s="17"/>
      <c r="M21" s="17"/>
      <c r="N21" s="17"/>
      <c r="O21" s="17"/>
      <c r="P21" s="17"/>
      <c r="Q21" s="6" t="s">
        <v>28</v>
      </c>
      <c r="R21" s="17">
        <v>-852.3</v>
      </c>
      <c r="S21" s="17">
        <v>-1717.95</v>
      </c>
      <c r="T21" s="17">
        <v>0</v>
      </c>
      <c r="U21" s="17">
        <v>-216.41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-2786.65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-2.9151758000000001</v>
      </c>
      <c r="C22" s="17">
        <f t="shared" si="1"/>
        <v>2.7321195999999999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-0.18293989999999999</v>
      </c>
      <c r="L22" s="17"/>
      <c r="M22" s="17"/>
      <c r="N22" s="17"/>
      <c r="O22" s="17"/>
      <c r="P22" s="17"/>
      <c r="Q22" s="6" t="s">
        <v>29</v>
      </c>
      <c r="R22" s="17">
        <v>-250.66</v>
      </c>
      <c r="S22" s="17">
        <v>234.92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-15.73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4.3496199999999999E-2</v>
      </c>
      <c r="C24" s="25">
        <f t="shared" si="1"/>
        <v>9.8768937999999995</v>
      </c>
      <c r="D24" s="25">
        <f t="shared" si="1"/>
        <v>0</v>
      </c>
      <c r="E24" s="25">
        <f t="shared" si="1"/>
        <v>64.478580800000003</v>
      </c>
      <c r="F24" s="25">
        <f t="shared" si="1"/>
        <v>70.576306099999996</v>
      </c>
      <c r="G24" s="25">
        <f t="shared" si="1"/>
        <v>0</v>
      </c>
      <c r="H24" s="25">
        <f t="shared" si="1"/>
        <v>0</v>
      </c>
      <c r="I24" s="25">
        <f t="shared" si="1"/>
        <v>25.901870799999998</v>
      </c>
      <c r="J24" s="25">
        <f t="shared" si="1"/>
        <v>0.83224280000000006</v>
      </c>
      <c r="K24" s="25">
        <f t="shared" si="1"/>
        <v>171.70950680000001</v>
      </c>
      <c r="L24" s="25"/>
      <c r="M24" s="25"/>
      <c r="N24" s="25"/>
      <c r="O24" s="25"/>
      <c r="P24" s="17"/>
      <c r="Q24" s="16" t="s">
        <v>31</v>
      </c>
      <c r="R24" s="25">
        <v>3.74</v>
      </c>
      <c r="S24" s="25">
        <v>849.26</v>
      </c>
      <c r="T24" s="25">
        <v>0</v>
      </c>
      <c r="U24" s="25">
        <v>5544.16</v>
      </c>
      <c r="V24" s="25">
        <v>6068.47</v>
      </c>
      <c r="W24" s="25">
        <v>0</v>
      </c>
      <c r="X24" s="25">
        <v>0</v>
      </c>
      <c r="Y24" s="25">
        <v>2227.16</v>
      </c>
      <c r="Z24" s="25">
        <v>71.56</v>
      </c>
      <c r="AA24" s="25">
        <v>14764.36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16.342010800000001</v>
      </c>
      <c r="J25" s="17">
        <f t="shared" si="1"/>
        <v>0</v>
      </c>
      <c r="K25" s="17">
        <f t="shared" si="1"/>
        <v>16.342010800000001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1405.16</v>
      </c>
      <c r="Z25" s="17">
        <v>0</v>
      </c>
      <c r="AA25" s="17">
        <v>1405.16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5.8577984000000001</v>
      </c>
      <c r="F26" s="17">
        <f t="shared" si="1"/>
        <v>61.324292199999995</v>
      </c>
      <c r="G26" s="17">
        <f t="shared" si="1"/>
        <v>0</v>
      </c>
      <c r="H26" s="17">
        <f t="shared" si="1"/>
        <v>0</v>
      </c>
      <c r="I26" s="17">
        <f t="shared" si="1"/>
        <v>0.59813090000000002</v>
      </c>
      <c r="J26" s="17">
        <f t="shared" si="1"/>
        <v>0</v>
      </c>
      <c r="K26" s="17">
        <f t="shared" si="1"/>
        <v>67.780337799999998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503.68</v>
      </c>
      <c r="V26" s="17">
        <v>5272.94</v>
      </c>
      <c r="W26" s="17">
        <v>0</v>
      </c>
      <c r="X26" s="17">
        <v>0</v>
      </c>
      <c r="Y26" s="17">
        <v>51.43</v>
      </c>
      <c r="Z26" s="17">
        <v>0</v>
      </c>
      <c r="AA26" s="17">
        <v>5828.06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58.614734800000001</v>
      </c>
      <c r="F27" s="17">
        <f t="shared" si="1"/>
        <v>1.9343016</v>
      </c>
      <c r="G27" s="17">
        <f t="shared" si="1"/>
        <v>0</v>
      </c>
      <c r="H27" s="17">
        <f t="shared" si="1"/>
        <v>0</v>
      </c>
      <c r="I27" s="17">
        <f t="shared" si="1"/>
        <v>4.3510156000000002</v>
      </c>
      <c r="J27" s="17">
        <f t="shared" si="1"/>
        <v>0.83224280000000006</v>
      </c>
      <c r="K27" s="17">
        <f t="shared" si="1"/>
        <v>65.732294800000005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5039.96</v>
      </c>
      <c r="V27" s="17">
        <v>166.32</v>
      </c>
      <c r="W27" s="17">
        <v>0</v>
      </c>
      <c r="X27" s="17">
        <v>0</v>
      </c>
      <c r="Y27" s="17">
        <v>374.12</v>
      </c>
      <c r="Z27" s="17">
        <v>71.56</v>
      </c>
      <c r="AA27" s="17">
        <v>5651.96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4.3496199999999999E-2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0.18003240000000001</v>
      </c>
      <c r="G28" s="17">
        <f t="shared" si="1"/>
        <v>0</v>
      </c>
      <c r="H28" s="17">
        <f t="shared" si="1"/>
        <v>0</v>
      </c>
      <c r="I28" s="17">
        <f t="shared" si="1"/>
        <v>0.9787807999999999</v>
      </c>
      <c r="J28" s="17">
        <f t="shared" si="1"/>
        <v>0</v>
      </c>
      <c r="K28" s="17">
        <f t="shared" si="1"/>
        <v>1.2023093999999999</v>
      </c>
      <c r="L28" s="17"/>
      <c r="M28" s="17"/>
      <c r="N28" s="17"/>
      <c r="O28" s="17"/>
      <c r="P28" s="17"/>
      <c r="Q28" s="6" t="s">
        <v>33</v>
      </c>
      <c r="R28" s="17">
        <v>3.74</v>
      </c>
      <c r="S28" s="17">
        <v>0</v>
      </c>
      <c r="T28" s="17">
        <v>0</v>
      </c>
      <c r="U28" s="17">
        <v>0</v>
      </c>
      <c r="V28" s="17">
        <v>15.48</v>
      </c>
      <c r="W28" s="17">
        <v>0</v>
      </c>
      <c r="X28" s="17">
        <v>0</v>
      </c>
      <c r="Y28" s="17">
        <v>84.16</v>
      </c>
      <c r="Z28" s="17">
        <v>0</v>
      </c>
      <c r="AA28" s="17">
        <v>103.38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4.9879907000000001</v>
      </c>
      <c r="D29" s="17">
        <f t="shared" si="1"/>
        <v>0</v>
      </c>
      <c r="E29" s="17">
        <f t="shared" si="1"/>
        <v>5.3498E-3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7.9200299999999987E-2</v>
      </c>
      <c r="J29" s="17">
        <f t="shared" si="1"/>
        <v>0</v>
      </c>
      <c r="K29" s="17">
        <f t="shared" si="1"/>
        <v>5.0725408000000005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428.89</v>
      </c>
      <c r="T29" s="17">
        <v>0</v>
      </c>
      <c r="U29" s="17">
        <v>0.46</v>
      </c>
      <c r="V29" s="17">
        <v>0</v>
      </c>
      <c r="W29" s="17">
        <v>0</v>
      </c>
      <c r="X29" s="17">
        <v>0</v>
      </c>
      <c r="Y29" s="17">
        <v>6.81</v>
      </c>
      <c r="Z29" s="17">
        <v>0</v>
      </c>
      <c r="AA29" s="17">
        <v>436.16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4.8889031000000003</v>
      </c>
      <c r="D30" s="17">
        <f t="shared" si="1"/>
        <v>0</v>
      </c>
      <c r="E30" s="17">
        <f t="shared" si="1"/>
        <v>5.8149999999999999E-4</v>
      </c>
      <c r="F30" s="17">
        <f t="shared" si="1"/>
        <v>0.71815249999999997</v>
      </c>
      <c r="G30" s="17">
        <f t="shared" si="1"/>
        <v>0</v>
      </c>
      <c r="H30" s="17">
        <f t="shared" si="1"/>
        <v>0</v>
      </c>
      <c r="I30" s="17">
        <f t="shared" si="1"/>
        <v>0.45205809999999996</v>
      </c>
      <c r="J30" s="17">
        <f t="shared" si="1"/>
        <v>0</v>
      </c>
      <c r="K30" s="17">
        <f t="shared" si="1"/>
        <v>6.0596951999999993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420.37</v>
      </c>
      <c r="T30" s="17">
        <v>0</v>
      </c>
      <c r="U30" s="17">
        <v>0.05</v>
      </c>
      <c r="V30" s="17">
        <v>61.75</v>
      </c>
      <c r="W30" s="17">
        <v>0</v>
      </c>
      <c r="X30" s="17">
        <v>0</v>
      </c>
      <c r="Y30" s="17">
        <v>38.869999999999997</v>
      </c>
      <c r="Z30" s="17">
        <v>0</v>
      </c>
      <c r="AA30" s="17">
        <v>521.04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1.2823238000000001</v>
      </c>
      <c r="J32" s="17">
        <f t="shared" si="1"/>
        <v>0</v>
      </c>
      <c r="K32" s="17">
        <f t="shared" si="1"/>
        <v>1.2823238000000001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110.26</v>
      </c>
      <c r="Z32" s="17">
        <v>0</v>
      </c>
      <c r="AA32" s="17">
        <v>110.26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6.4195273999999998</v>
      </c>
      <c r="G33" s="17">
        <f t="shared" si="1"/>
        <v>0</v>
      </c>
      <c r="H33" s="17">
        <f t="shared" si="1"/>
        <v>0</v>
      </c>
      <c r="I33" s="17">
        <f t="shared" si="1"/>
        <v>1.8183505</v>
      </c>
      <c r="J33" s="17">
        <f t="shared" si="1"/>
        <v>0</v>
      </c>
      <c r="K33" s="17">
        <f t="shared" si="1"/>
        <v>8.2378779000000009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551.98</v>
      </c>
      <c r="W33" s="17">
        <v>0</v>
      </c>
      <c r="X33" s="17">
        <v>0</v>
      </c>
      <c r="Y33" s="17">
        <v>156.35</v>
      </c>
      <c r="Z33" s="17">
        <v>0</v>
      </c>
      <c r="AA33" s="17">
        <v>708.33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2.7444473999999999</v>
      </c>
      <c r="D34" s="25">
        <f t="shared" si="1"/>
        <v>0</v>
      </c>
      <c r="E34" s="25">
        <f t="shared" si="1"/>
        <v>0</v>
      </c>
      <c r="F34" s="25">
        <f t="shared" si="1"/>
        <v>7.0371967</v>
      </c>
      <c r="G34" s="25">
        <f t="shared" si="1"/>
        <v>0</v>
      </c>
      <c r="H34" s="25">
        <f t="shared" si="1"/>
        <v>0</v>
      </c>
      <c r="I34" s="25">
        <f t="shared" si="1"/>
        <v>27.852105499999997</v>
      </c>
      <c r="J34" s="25">
        <f t="shared" si="1"/>
        <v>0</v>
      </c>
      <c r="K34" s="25">
        <f t="shared" si="1"/>
        <v>37.633749600000002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235.98</v>
      </c>
      <c r="T34" s="25">
        <v>0</v>
      </c>
      <c r="U34" s="25">
        <v>0</v>
      </c>
      <c r="V34" s="25">
        <v>605.09</v>
      </c>
      <c r="W34" s="25">
        <v>0</v>
      </c>
      <c r="X34" s="25">
        <v>0</v>
      </c>
      <c r="Y34" s="25">
        <v>2394.85</v>
      </c>
      <c r="Z34" s="25">
        <v>0</v>
      </c>
      <c r="AA34" s="25">
        <v>3235.92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21.459443400000001</v>
      </c>
      <c r="C35" s="31">
        <f t="shared" si="1"/>
        <v>11.471599399999999</v>
      </c>
      <c r="D35" s="31">
        <f t="shared" si="1"/>
        <v>0</v>
      </c>
      <c r="E35" s="31">
        <f t="shared" si="1"/>
        <v>872.16172830000005</v>
      </c>
      <c r="F35" s="31">
        <f t="shared" si="1"/>
        <v>607.17822590000003</v>
      </c>
      <c r="G35" s="31">
        <f t="shared" si="1"/>
        <v>29.230376800000002</v>
      </c>
      <c r="H35" s="31">
        <f t="shared" si="1"/>
        <v>0</v>
      </c>
      <c r="I35" s="31">
        <f t="shared" si="1"/>
        <v>341.82209829999999</v>
      </c>
      <c r="J35" s="31">
        <f t="shared" si="1"/>
        <v>17.0432998</v>
      </c>
      <c r="K35" s="31">
        <f t="shared" si="1"/>
        <v>1900.3667719</v>
      </c>
      <c r="L35" s="39"/>
      <c r="M35" s="39"/>
      <c r="N35" s="39"/>
      <c r="O35" s="39"/>
      <c r="P35" s="17"/>
      <c r="Q35" s="30" t="s">
        <v>36</v>
      </c>
      <c r="R35" s="31">
        <v>1845.18</v>
      </c>
      <c r="S35" s="31">
        <v>986.38</v>
      </c>
      <c r="T35" s="31">
        <v>0</v>
      </c>
      <c r="U35" s="31">
        <v>74992.41</v>
      </c>
      <c r="V35" s="31">
        <v>52207.93</v>
      </c>
      <c r="W35" s="31">
        <v>2513.36</v>
      </c>
      <c r="X35" s="31">
        <v>0</v>
      </c>
      <c r="Y35" s="31">
        <v>29391.41</v>
      </c>
      <c r="Z35" s="31">
        <v>1465.46</v>
      </c>
      <c r="AA35" s="31">
        <v>163402.13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15.0743408</v>
      </c>
      <c r="C36" s="25">
        <f t="shared" si="1"/>
        <v>8.7041246000000001</v>
      </c>
      <c r="D36" s="25">
        <f t="shared" si="1"/>
        <v>0</v>
      </c>
      <c r="E36" s="25">
        <f t="shared" si="1"/>
        <v>68.560594499999993</v>
      </c>
      <c r="F36" s="25">
        <f t="shared" si="1"/>
        <v>128.27552729999999</v>
      </c>
      <c r="G36" s="25">
        <f t="shared" si="1"/>
        <v>4.8171460000000002</v>
      </c>
      <c r="H36" s="25">
        <f t="shared" si="1"/>
        <v>0</v>
      </c>
      <c r="I36" s="25">
        <f t="shared" si="1"/>
        <v>114.15089229999998</v>
      </c>
      <c r="J36" s="25">
        <f t="shared" si="1"/>
        <v>11.870741000000001</v>
      </c>
      <c r="K36" s="25">
        <f t="shared" si="1"/>
        <v>351.45336649999996</v>
      </c>
      <c r="L36" s="25"/>
      <c r="M36" s="25"/>
      <c r="N36" s="25"/>
      <c r="O36" s="25"/>
      <c r="P36" s="17"/>
      <c r="Q36" s="16" t="s">
        <v>37</v>
      </c>
      <c r="R36" s="25">
        <v>1296.1600000000001</v>
      </c>
      <c r="S36" s="25">
        <v>748.42</v>
      </c>
      <c r="T36" s="25">
        <v>0</v>
      </c>
      <c r="U36" s="25">
        <v>5895.15</v>
      </c>
      <c r="V36" s="25">
        <v>11029.71</v>
      </c>
      <c r="W36" s="25">
        <v>414.2</v>
      </c>
      <c r="X36" s="25">
        <v>0</v>
      </c>
      <c r="Y36" s="25">
        <v>9815.2099999999991</v>
      </c>
      <c r="Z36" s="25">
        <v>1020.7</v>
      </c>
      <c r="AA36" s="25">
        <v>30219.55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2.7796862999999998</v>
      </c>
      <c r="D37" s="17">
        <f t="shared" si="1"/>
        <v>0</v>
      </c>
      <c r="E37" s="17">
        <f t="shared" si="1"/>
        <v>55.654783499999994</v>
      </c>
      <c r="F37" s="17">
        <f t="shared" si="1"/>
        <v>3.39596E-2</v>
      </c>
      <c r="G37" s="17">
        <f t="shared" si="1"/>
        <v>4.8171460000000002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63.285575399999999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239.01</v>
      </c>
      <c r="T37" s="17">
        <v>0</v>
      </c>
      <c r="U37" s="17">
        <v>4785.45</v>
      </c>
      <c r="V37" s="17">
        <v>2.92</v>
      </c>
      <c r="W37" s="17">
        <v>414.2</v>
      </c>
      <c r="X37" s="17">
        <v>0</v>
      </c>
      <c r="Y37" s="17">
        <v>0</v>
      </c>
      <c r="Z37" s="17">
        <v>0</v>
      </c>
      <c r="AA37" s="17">
        <v>5441.58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0.57207969999999997</v>
      </c>
      <c r="C38" s="17">
        <f t="shared" si="1"/>
        <v>5.9244383000000003</v>
      </c>
      <c r="D38" s="17">
        <f t="shared" si="1"/>
        <v>0</v>
      </c>
      <c r="E38" s="17">
        <f t="shared" si="1"/>
        <v>7.5943899999999995E-2</v>
      </c>
      <c r="F38" s="17">
        <f t="shared" si="1"/>
        <v>7.3048029999999997</v>
      </c>
      <c r="G38" s="17">
        <f t="shared" si="1"/>
        <v>0</v>
      </c>
      <c r="H38" s="17">
        <f t="shared" si="1"/>
        <v>0</v>
      </c>
      <c r="I38" s="17">
        <f t="shared" si="1"/>
        <v>4.6567683000000004</v>
      </c>
      <c r="J38" s="17">
        <f t="shared" si="1"/>
        <v>0</v>
      </c>
      <c r="K38" s="17">
        <f t="shared" si="1"/>
        <v>18.5340332</v>
      </c>
      <c r="L38" s="17"/>
      <c r="M38" s="17"/>
      <c r="N38" s="17"/>
      <c r="O38" s="17"/>
      <c r="P38" s="17"/>
      <c r="Q38" s="6" t="s">
        <v>39</v>
      </c>
      <c r="R38" s="17">
        <v>49.19</v>
      </c>
      <c r="S38" s="17">
        <v>509.41</v>
      </c>
      <c r="T38" s="17">
        <v>0</v>
      </c>
      <c r="U38" s="17">
        <v>6.53</v>
      </c>
      <c r="V38" s="17">
        <v>628.1</v>
      </c>
      <c r="W38" s="17">
        <v>0</v>
      </c>
      <c r="X38" s="17">
        <v>0</v>
      </c>
      <c r="Y38" s="17">
        <v>400.41</v>
      </c>
      <c r="Z38" s="17">
        <v>0</v>
      </c>
      <c r="AA38" s="17">
        <v>1593.64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0.23201849999999999</v>
      </c>
      <c r="C39" s="17">
        <f t="shared" si="1"/>
        <v>0</v>
      </c>
      <c r="D39" s="17">
        <f t="shared" si="1"/>
        <v>0</v>
      </c>
      <c r="E39" s="17">
        <f t="shared" si="1"/>
        <v>5.4777300000000001E-2</v>
      </c>
      <c r="F39" s="17">
        <f t="shared" si="1"/>
        <v>2.6465228000000001</v>
      </c>
      <c r="G39" s="17">
        <f t="shared" si="1"/>
        <v>0</v>
      </c>
      <c r="H39" s="17">
        <f t="shared" si="1"/>
        <v>0</v>
      </c>
      <c r="I39" s="17">
        <f t="shared" si="1"/>
        <v>7.3909813</v>
      </c>
      <c r="J39" s="17">
        <f t="shared" si="1"/>
        <v>0</v>
      </c>
      <c r="K39" s="17">
        <f t="shared" si="1"/>
        <v>10.3241836</v>
      </c>
      <c r="L39" s="17"/>
      <c r="M39" s="17"/>
      <c r="N39" s="17"/>
      <c r="O39" s="17"/>
      <c r="P39" s="17"/>
      <c r="Q39" s="6" t="s">
        <v>40</v>
      </c>
      <c r="R39" s="17">
        <v>19.95</v>
      </c>
      <c r="S39" s="17">
        <v>0</v>
      </c>
      <c r="T39" s="17">
        <v>0</v>
      </c>
      <c r="U39" s="17">
        <v>4.71</v>
      </c>
      <c r="V39" s="17">
        <v>227.56</v>
      </c>
      <c r="W39" s="17">
        <v>0</v>
      </c>
      <c r="X39" s="17">
        <v>0</v>
      </c>
      <c r="Y39" s="17">
        <v>635.51</v>
      </c>
      <c r="Z39" s="17">
        <v>0</v>
      </c>
      <c r="AA39" s="17">
        <v>887.72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8.8291471000000001</v>
      </c>
      <c r="C40" s="17">
        <f t="shared" si="1"/>
        <v>0</v>
      </c>
      <c r="D40" s="17">
        <f t="shared" si="1"/>
        <v>0</v>
      </c>
      <c r="E40" s="17">
        <f t="shared" si="1"/>
        <v>2.6412893</v>
      </c>
      <c r="F40" s="17">
        <f t="shared" si="1"/>
        <v>17.007130499999999</v>
      </c>
      <c r="G40" s="17">
        <f t="shared" si="1"/>
        <v>0</v>
      </c>
      <c r="H40" s="17">
        <f t="shared" si="1"/>
        <v>0</v>
      </c>
      <c r="I40" s="17">
        <f t="shared" si="1"/>
        <v>7.9309622000000006</v>
      </c>
      <c r="J40" s="17">
        <f t="shared" si="1"/>
        <v>0</v>
      </c>
      <c r="K40" s="17">
        <f t="shared" si="1"/>
        <v>36.408412800000001</v>
      </c>
      <c r="L40" s="17"/>
      <c r="M40" s="17"/>
      <c r="N40" s="17"/>
      <c r="O40" s="17"/>
      <c r="P40" s="17"/>
      <c r="Q40" s="6" t="s">
        <v>41</v>
      </c>
      <c r="R40" s="17">
        <v>759.17</v>
      </c>
      <c r="S40" s="17">
        <v>0</v>
      </c>
      <c r="T40" s="17">
        <v>0</v>
      </c>
      <c r="U40" s="17">
        <v>227.11</v>
      </c>
      <c r="V40" s="17">
        <v>1462.35</v>
      </c>
      <c r="W40" s="17">
        <v>0</v>
      </c>
      <c r="X40" s="17">
        <v>0</v>
      </c>
      <c r="Y40" s="17">
        <v>681.94</v>
      </c>
      <c r="Z40" s="17">
        <v>0</v>
      </c>
      <c r="AA40" s="17">
        <v>3130.56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0.75513590000000008</v>
      </c>
      <c r="C41" s="17">
        <f t="shared" si="1"/>
        <v>0</v>
      </c>
      <c r="D41" s="17">
        <f t="shared" si="1"/>
        <v>0</v>
      </c>
      <c r="E41" s="17">
        <f t="shared" si="1"/>
        <v>2.8730751999999997</v>
      </c>
      <c r="F41" s="17">
        <f t="shared" si="1"/>
        <v>28.867171899999999</v>
      </c>
      <c r="G41" s="17">
        <f t="shared" si="1"/>
        <v>0</v>
      </c>
      <c r="H41" s="17">
        <f t="shared" si="1"/>
        <v>0</v>
      </c>
      <c r="I41" s="17">
        <f t="shared" si="1"/>
        <v>20.287139400000001</v>
      </c>
      <c r="J41" s="17">
        <f t="shared" si="1"/>
        <v>6.8863555999999999</v>
      </c>
      <c r="K41" s="17">
        <f t="shared" si="1"/>
        <v>59.668994299999994</v>
      </c>
      <c r="L41" s="17"/>
      <c r="M41" s="17"/>
      <c r="N41" s="17"/>
      <c r="O41" s="17"/>
      <c r="P41" s="17"/>
      <c r="Q41" s="6" t="s">
        <v>42</v>
      </c>
      <c r="R41" s="17">
        <v>64.930000000000007</v>
      </c>
      <c r="S41" s="17">
        <v>0</v>
      </c>
      <c r="T41" s="17">
        <v>0</v>
      </c>
      <c r="U41" s="17">
        <v>247.04</v>
      </c>
      <c r="V41" s="17">
        <v>2482.13</v>
      </c>
      <c r="W41" s="17">
        <v>0</v>
      </c>
      <c r="X41" s="17">
        <v>0</v>
      </c>
      <c r="Y41" s="17">
        <v>1744.38</v>
      </c>
      <c r="Z41" s="17">
        <v>592.12</v>
      </c>
      <c r="AA41" s="17">
        <v>5130.6099999999997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0.1124621</v>
      </c>
      <c r="C42" s="17">
        <f t="shared" si="1"/>
        <v>0</v>
      </c>
      <c r="D42" s="17">
        <f t="shared" si="1"/>
        <v>0</v>
      </c>
      <c r="E42" s="17">
        <f t="shared" si="1"/>
        <v>7.2106000000000002E-3</v>
      </c>
      <c r="F42" s="17">
        <f t="shared" si="1"/>
        <v>7.3855151999999995</v>
      </c>
      <c r="G42" s="17">
        <f t="shared" si="1"/>
        <v>0</v>
      </c>
      <c r="H42" s="17">
        <f t="shared" si="1"/>
        <v>0</v>
      </c>
      <c r="I42" s="17">
        <f t="shared" si="1"/>
        <v>8.6137594999999987</v>
      </c>
      <c r="J42" s="17">
        <f t="shared" si="1"/>
        <v>5.0474199999999997E-2</v>
      </c>
      <c r="K42" s="17">
        <f t="shared" si="1"/>
        <v>16.169537899999998</v>
      </c>
      <c r="L42" s="17"/>
      <c r="M42" s="17"/>
      <c r="N42" s="17"/>
      <c r="O42" s="17"/>
      <c r="P42" s="17"/>
      <c r="Q42" s="6" t="s">
        <v>43</v>
      </c>
      <c r="R42" s="17">
        <v>9.67</v>
      </c>
      <c r="S42" s="17">
        <v>0</v>
      </c>
      <c r="T42" s="17">
        <v>0</v>
      </c>
      <c r="U42" s="17">
        <v>0.62</v>
      </c>
      <c r="V42" s="17">
        <v>635.04</v>
      </c>
      <c r="W42" s="17">
        <v>0</v>
      </c>
      <c r="X42" s="17">
        <v>0</v>
      </c>
      <c r="Y42" s="17">
        <v>740.65</v>
      </c>
      <c r="Z42" s="17">
        <v>4.34</v>
      </c>
      <c r="AA42" s="17">
        <v>1390.33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4.5705900000000001E-2</v>
      </c>
      <c r="C43" s="17">
        <f t="shared" si="1"/>
        <v>0</v>
      </c>
      <c r="D43" s="17">
        <f t="shared" si="1"/>
        <v>0</v>
      </c>
      <c r="E43" s="17">
        <f t="shared" si="1"/>
        <v>0</v>
      </c>
      <c r="F43" s="17">
        <f t="shared" si="1"/>
        <v>3.3593255000000002</v>
      </c>
      <c r="G43" s="17">
        <f t="shared" si="1"/>
        <v>0</v>
      </c>
      <c r="H43" s="17">
        <f t="shared" si="1"/>
        <v>0</v>
      </c>
      <c r="I43" s="17">
        <f t="shared" si="1"/>
        <v>7.3965636999999997</v>
      </c>
      <c r="J43" s="17">
        <f t="shared" si="1"/>
        <v>0</v>
      </c>
      <c r="K43" s="17">
        <f t="shared" si="1"/>
        <v>10.8015951</v>
      </c>
      <c r="L43" s="17"/>
      <c r="M43" s="17"/>
      <c r="N43" s="17"/>
      <c r="O43" s="17"/>
      <c r="P43" s="17"/>
      <c r="Q43" s="6" t="s">
        <v>44</v>
      </c>
      <c r="R43" s="17">
        <v>3.93</v>
      </c>
      <c r="S43" s="17">
        <v>0</v>
      </c>
      <c r="T43" s="17">
        <v>0</v>
      </c>
      <c r="U43" s="17">
        <v>0</v>
      </c>
      <c r="V43" s="17">
        <v>288.85000000000002</v>
      </c>
      <c r="W43" s="17">
        <v>0</v>
      </c>
      <c r="X43" s="17">
        <v>0</v>
      </c>
      <c r="Y43" s="17">
        <v>635.99</v>
      </c>
      <c r="Z43" s="17">
        <v>0</v>
      </c>
      <c r="AA43" s="17">
        <v>928.77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0.403561</v>
      </c>
      <c r="C44" s="17">
        <f t="shared" si="2"/>
        <v>0</v>
      </c>
      <c r="D44" s="17">
        <f t="shared" si="2"/>
        <v>0</v>
      </c>
      <c r="E44" s="17">
        <f t="shared" si="2"/>
        <v>1.3835047999999999</v>
      </c>
      <c r="F44" s="17">
        <f t="shared" si="2"/>
        <v>7.0225429000000004</v>
      </c>
      <c r="G44" s="17">
        <f t="shared" si="2"/>
        <v>0</v>
      </c>
      <c r="H44" s="17">
        <f t="shared" si="2"/>
        <v>0</v>
      </c>
      <c r="I44" s="17">
        <f t="shared" si="2"/>
        <v>5.8122087999999996</v>
      </c>
      <c r="J44" s="17">
        <f t="shared" si="2"/>
        <v>0</v>
      </c>
      <c r="K44" s="17">
        <f t="shared" si="2"/>
        <v>14.621817499999999</v>
      </c>
      <c r="L44" s="17"/>
      <c r="M44" s="17"/>
      <c r="N44" s="17"/>
      <c r="O44" s="17"/>
      <c r="P44" s="17"/>
      <c r="Q44" s="6" t="s">
        <v>45</v>
      </c>
      <c r="R44" s="17">
        <v>34.700000000000003</v>
      </c>
      <c r="S44" s="17">
        <v>0</v>
      </c>
      <c r="T44" s="17">
        <v>0</v>
      </c>
      <c r="U44" s="17">
        <v>118.96</v>
      </c>
      <c r="V44" s="17">
        <v>603.83000000000004</v>
      </c>
      <c r="W44" s="17">
        <v>0</v>
      </c>
      <c r="X44" s="17">
        <v>0</v>
      </c>
      <c r="Y44" s="17">
        <v>499.76</v>
      </c>
      <c r="Z44" s="17">
        <v>0</v>
      </c>
      <c r="AA44" s="17">
        <v>1257.25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0.32610519999999998</v>
      </c>
      <c r="C45" s="17">
        <f t="shared" si="2"/>
        <v>0</v>
      </c>
      <c r="D45" s="17">
        <f t="shared" si="2"/>
        <v>0</v>
      </c>
      <c r="E45" s="17">
        <f t="shared" si="2"/>
        <v>2.8085287000000001</v>
      </c>
      <c r="F45" s="17">
        <f t="shared" si="2"/>
        <v>22.007914199999998</v>
      </c>
      <c r="G45" s="17">
        <f t="shared" si="2"/>
        <v>0</v>
      </c>
      <c r="H45" s="17">
        <f t="shared" si="2"/>
        <v>0</v>
      </c>
      <c r="I45" s="17">
        <f t="shared" si="2"/>
        <v>12.256624400000002</v>
      </c>
      <c r="J45" s="17">
        <f t="shared" si="2"/>
        <v>0.11455549999999999</v>
      </c>
      <c r="K45" s="17">
        <f t="shared" si="2"/>
        <v>37.513844300000002</v>
      </c>
      <c r="L45" s="17"/>
      <c r="M45" s="17"/>
      <c r="N45" s="17"/>
      <c r="O45" s="17"/>
      <c r="P45" s="17"/>
      <c r="Q45" s="6" t="s">
        <v>46</v>
      </c>
      <c r="R45" s="17">
        <v>28.04</v>
      </c>
      <c r="S45" s="17">
        <v>0</v>
      </c>
      <c r="T45" s="17">
        <v>0</v>
      </c>
      <c r="U45" s="17">
        <v>241.49</v>
      </c>
      <c r="V45" s="17">
        <v>1892.34</v>
      </c>
      <c r="W45" s="17">
        <v>0</v>
      </c>
      <c r="X45" s="17">
        <v>0</v>
      </c>
      <c r="Y45" s="17">
        <v>1053.8800000000001</v>
      </c>
      <c r="Z45" s="17">
        <v>9.85</v>
      </c>
      <c r="AA45" s="17">
        <v>3225.61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0.62034420000000001</v>
      </c>
      <c r="C46" s="17">
        <f t="shared" si="2"/>
        <v>0</v>
      </c>
      <c r="D46" s="17">
        <f t="shared" si="2"/>
        <v>0</v>
      </c>
      <c r="E46" s="17">
        <f t="shared" si="2"/>
        <v>0.58196519999999996</v>
      </c>
      <c r="F46" s="17">
        <f t="shared" si="2"/>
        <v>5.7551055</v>
      </c>
      <c r="G46" s="17">
        <f t="shared" si="2"/>
        <v>0</v>
      </c>
      <c r="H46" s="17">
        <f t="shared" si="2"/>
        <v>0</v>
      </c>
      <c r="I46" s="17">
        <f t="shared" si="2"/>
        <v>3.3953784999999996</v>
      </c>
      <c r="J46" s="17">
        <f t="shared" si="2"/>
        <v>0</v>
      </c>
      <c r="K46" s="17">
        <f t="shared" si="2"/>
        <v>10.352793399999999</v>
      </c>
      <c r="L46" s="17"/>
      <c r="M46" s="17"/>
      <c r="N46" s="17"/>
      <c r="O46" s="17"/>
      <c r="P46" s="17"/>
      <c r="Q46" s="6" t="s">
        <v>47</v>
      </c>
      <c r="R46" s="17">
        <v>53.34</v>
      </c>
      <c r="S46" s="17">
        <v>0</v>
      </c>
      <c r="T46" s="17">
        <v>0</v>
      </c>
      <c r="U46" s="17">
        <v>50.04</v>
      </c>
      <c r="V46" s="17">
        <v>494.85</v>
      </c>
      <c r="W46" s="17">
        <v>0</v>
      </c>
      <c r="X46" s="17">
        <v>0</v>
      </c>
      <c r="Y46" s="17">
        <v>291.95</v>
      </c>
      <c r="Z46" s="17">
        <v>0</v>
      </c>
      <c r="AA46" s="17">
        <v>890.18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1.2159164999999998</v>
      </c>
      <c r="C47" s="17">
        <f t="shared" si="2"/>
        <v>0</v>
      </c>
      <c r="D47" s="17">
        <f t="shared" si="2"/>
        <v>0</v>
      </c>
      <c r="E47" s="17">
        <f t="shared" si="2"/>
        <v>0.41751699999999997</v>
      </c>
      <c r="F47" s="17">
        <f t="shared" si="2"/>
        <v>14.2489597</v>
      </c>
      <c r="G47" s="17">
        <f t="shared" si="2"/>
        <v>0</v>
      </c>
      <c r="H47" s="17">
        <f t="shared" si="2"/>
        <v>0</v>
      </c>
      <c r="I47" s="17">
        <f t="shared" si="2"/>
        <v>12.8646408</v>
      </c>
      <c r="J47" s="17">
        <f t="shared" si="2"/>
        <v>1.6514599999999997E-2</v>
      </c>
      <c r="K47" s="17">
        <f t="shared" si="2"/>
        <v>28.763664899999998</v>
      </c>
      <c r="L47" s="17"/>
      <c r="M47" s="17"/>
      <c r="N47" s="17"/>
      <c r="O47" s="17"/>
      <c r="P47" s="17"/>
      <c r="Q47" s="6" t="s">
        <v>48</v>
      </c>
      <c r="R47" s="17">
        <v>104.55</v>
      </c>
      <c r="S47" s="17">
        <v>0</v>
      </c>
      <c r="T47" s="17">
        <v>0</v>
      </c>
      <c r="U47" s="17">
        <v>35.9</v>
      </c>
      <c r="V47" s="17">
        <v>1225.19</v>
      </c>
      <c r="W47" s="17">
        <v>0</v>
      </c>
      <c r="X47" s="17">
        <v>0</v>
      </c>
      <c r="Y47" s="17">
        <v>1106.1600000000001</v>
      </c>
      <c r="Z47" s="17">
        <v>1.42</v>
      </c>
      <c r="AA47" s="17">
        <v>2473.23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1.6500644</v>
      </c>
      <c r="C48" s="17">
        <f t="shared" si="2"/>
        <v>0</v>
      </c>
      <c r="D48" s="17">
        <f t="shared" si="2"/>
        <v>0</v>
      </c>
      <c r="E48" s="17">
        <f t="shared" si="2"/>
        <v>0.17549670000000001</v>
      </c>
      <c r="F48" s="17">
        <f t="shared" si="2"/>
        <v>9.0994282999999996</v>
      </c>
      <c r="G48" s="17">
        <f t="shared" si="2"/>
        <v>0</v>
      </c>
      <c r="H48" s="17">
        <f t="shared" si="2"/>
        <v>0</v>
      </c>
      <c r="I48" s="17">
        <f t="shared" si="2"/>
        <v>21.728677899999997</v>
      </c>
      <c r="J48" s="17">
        <f t="shared" si="2"/>
        <v>4.8028411000000002</v>
      </c>
      <c r="K48" s="17">
        <f t="shared" si="2"/>
        <v>37.456392100000002</v>
      </c>
      <c r="L48" s="17"/>
      <c r="M48" s="17"/>
      <c r="N48" s="17"/>
      <c r="O48" s="17"/>
      <c r="P48" s="17"/>
      <c r="Q48" s="6" t="s">
        <v>49</v>
      </c>
      <c r="R48" s="17">
        <v>141.88</v>
      </c>
      <c r="S48" s="17">
        <v>0</v>
      </c>
      <c r="T48" s="17">
        <v>0</v>
      </c>
      <c r="U48" s="17">
        <v>15.09</v>
      </c>
      <c r="V48" s="17">
        <v>782.41</v>
      </c>
      <c r="W48" s="17">
        <v>0</v>
      </c>
      <c r="X48" s="17">
        <v>0</v>
      </c>
      <c r="Y48" s="17">
        <v>1868.33</v>
      </c>
      <c r="Z48" s="17">
        <v>412.97</v>
      </c>
      <c r="AA48" s="17">
        <v>3220.67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0.31191659999999999</v>
      </c>
      <c r="C49" s="17">
        <f t="shared" si="2"/>
        <v>0</v>
      </c>
      <c r="D49" s="17">
        <f t="shared" si="2"/>
        <v>0</v>
      </c>
      <c r="E49" s="17">
        <f t="shared" si="2"/>
        <v>1.8866186</v>
      </c>
      <c r="F49" s="17">
        <f t="shared" si="2"/>
        <v>3.5370318999999997</v>
      </c>
      <c r="G49" s="17">
        <f t="shared" si="2"/>
        <v>0</v>
      </c>
      <c r="H49" s="17">
        <f t="shared" si="2"/>
        <v>0</v>
      </c>
      <c r="I49" s="17">
        <f t="shared" si="2"/>
        <v>1.8170712</v>
      </c>
      <c r="J49" s="17">
        <f t="shared" si="2"/>
        <v>0</v>
      </c>
      <c r="K49" s="17">
        <f t="shared" si="2"/>
        <v>7.5525219999999997</v>
      </c>
      <c r="L49" s="17"/>
      <c r="M49" s="17"/>
      <c r="N49" s="17"/>
      <c r="O49" s="17"/>
      <c r="P49" s="17"/>
      <c r="Q49" s="6" t="s">
        <v>50</v>
      </c>
      <c r="R49" s="17">
        <v>26.82</v>
      </c>
      <c r="S49" s="17">
        <v>0</v>
      </c>
      <c r="T49" s="17">
        <v>0</v>
      </c>
      <c r="U49" s="17">
        <v>162.22</v>
      </c>
      <c r="V49" s="17">
        <v>304.13</v>
      </c>
      <c r="W49" s="17">
        <v>0</v>
      </c>
      <c r="X49" s="17">
        <v>0</v>
      </c>
      <c r="Y49" s="17">
        <v>156.24</v>
      </c>
      <c r="Z49" s="17">
        <v>0</v>
      </c>
      <c r="AA49" s="17">
        <v>649.4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0.15712129999999999</v>
      </c>
      <c r="C50" s="25">
        <f t="shared" si="2"/>
        <v>0</v>
      </c>
      <c r="D50" s="25">
        <f t="shared" si="2"/>
        <v>0</v>
      </c>
      <c r="E50" s="25">
        <f t="shared" si="2"/>
        <v>653.55180419999999</v>
      </c>
      <c r="F50" s="25">
        <f t="shared" si="2"/>
        <v>0</v>
      </c>
      <c r="G50" s="25">
        <f t="shared" si="2"/>
        <v>9.8216512999999992</v>
      </c>
      <c r="H50" s="25">
        <f t="shared" si="2"/>
        <v>0</v>
      </c>
      <c r="I50" s="25">
        <f t="shared" si="2"/>
        <v>3.9537347999999999</v>
      </c>
      <c r="J50" s="25">
        <f t="shared" si="2"/>
        <v>0</v>
      </c>
      <c r="K50" s="25">
        <f t="shared" si="2"/>
        <v>667.48419530000001</v>
      </c>
      <c r="L50" s="25"/>
      <c r="M50" s="25"/>
      <c r="N50" s="25"/>
      <c r="O50" s="25"/>
      <c r="P50" s="17"/>
      <c r="Q50" s="16" t="s">
        <v>76</v>
      </c>
      <c r="R50" s="25">
        <v>13.51</v>
      </c>
      <c r="S50" s="25">
        <v>0</v>
      </c>
      <c r="T50" s="25">
        <v>0</v>
      </c>
      <c r="U50" s="25">
        <v>56195.34</v>
      </c>
      <c r="V50" s="25">
        <v>0</v>
      </c>
      <c r="W50" s="25">
        <v>844.51</v>
      </c>
      <c r="X50" s="25">
        <v>0</v>
      </c>
      <c r="Y50" s="25">
        <v>339.96</v>
      </c>
      <c r="Z50" s="25">
        <v>0</v>
      </c>
      <c r="AA50" s="25">
        <v>57393.31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156.1454267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156.1454267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13426.09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13426.09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0.15712129999999999</v>
      </c>
      <c r="C52" s="17">
        <f t="shared" si="2"/>
        <v>0</v>
      </c>
      <c r="D52" s="17">
        <f t="shared" si="2"/>
        <v>0</v>
      </c>
      <c r="E52" s="17">
        <f t="shared" si="2"/>
        <v>7.6483531999999999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3.9354756999999996</v>
      </c>
      <c r="J52" s="17">
        <f t="shared" si="2"/>
        <v>0</v>
      </c>
      <c r="K52" s="17">
        <f t="shared" si="2"/>
        <v>11.740950199999999</v>
      </c>
      <c r="L52" s="17"/>
      <c r="M52" s="17"/>
      <c r="N52" s="17"/>
      <c r="O52" s="17"/>
      <c r="P52" s="17"/>
      <c r="Q52" s="6" t="s">
        <v>53</v>
      </c>
      <c r="R52" s="17">
        <v>13.51</v>
      </c>
      <c r="S52" s="17">
        <v>0</v>
      </c>
      <c r="T52" s="17">
        <v>0</v>
      </c>
      <c r="U52" s="17">
        <v>657.64</v>
      </c>
      <c r="V52" s="17">
        <v>0</v>
      </c>
      <c r="W52" s="17">
        <v>0</v>
      </c>
      <c r="X52" s="17">
        <v>0</v>
      </c>
      <c r="Y52" s="17">
        <v>338.39</v>
      </c>
      <c r="Z52" s="17">
        <v>0</v>
      </c>
      <c r="AA52" s="17">
        <v>1009.54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477.96590209999999</v>
      </c>
      <c r="F53" s="17">
        <f t="shared" si="2"/>
        <v>0</v>
      </c>
      <c r="G53" s="17">
        <f t="shared" si="2"/>
        <v>9.8216512999999992</v>
      </c>
      <c r="H53" s="17">
        <f t="shared" si="2"/>
        <v>0</v>
      </c>
      <c r="I53" s="17">
        <f t="shared" si="2"/>
        <v>1.82591E-2</v>
      </c>
      <c r="J53" s="17">
        <f t="shared" si="2"/>
        <v>0</v>
      </c>
      <c r="K53" s="17">
        <f t="shared" si="2"/>
        <v>487.8058125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41097.67</v>
      </c>
      <c r="V53" s="17">
        <v>0</v>
      </c>
      <c r="W53" s="17">
        <v>844.51</v>
      </c>
      <c r="X53" s="17">
        <v>0</v>
      </c>
      <c r="Y53" s="17">
        <v>1.57</v>
      </c>
      <c r="Z53" s="17">
        <v>0</v>
      </c>
      <c r="AA53" s="17">
        <v>41943.75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11.792005899999999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11.792005899999999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1013.93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1013.93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6.2279812999999997</v>
      </c>
      <c r="C56" s="25">
        <f t="shared" si="2"/>
        <v>2.7674748</v>
      </c>
      <c r="D56" s="25">
        <f t="shared" si="2"/>
        <v>0</v>
      </c>
      <c r="E56" s="25">
        <f t="shared" si="2"/>
        <v>51.690232800000004</v>
      </c>
      <c r="F56" s="25">
        <f t="shared" si="2"/>
        <v>470.69668689999997</v>
      </c>
      <c r="G56" s="25">
        <f t="shared" si="2"/>
        <v>14.5915795</v>
      </c>
      <c r="H56" s="25">
        <f t="shared" si="2"/>
        <v>0</v>
      </c>
      <c r="I56" s="25">
        <f t="shared" si="2"/>
        <v>223.71747120000001</v>
      </c>
      <c r="J56" s="25">
        <f t="shared" si="2"/>
        <v>5.1725588</v>
      </c>
      <c r="K56" s="25">
        <f t="shared" si="2"/>
        <v>774.86421789999997</v>
      </c>
      <c r="L56" s="25"/>
      <c r="M56" s="25"/>
      <c r="N56" s="25"/>
      <c r="O56" s="25"/>
      <c r="P56" s="17"/>
      <c r="Q56" s="16" t="s">
        <v>30</v>
      </c>
      <c r="R56" s="25">
        <v>535.51</v>
      </c>
      <c r="S56" s="25">
        <v>237.96</v>
      </c>
      <c r="T56" s="25">
        <v>0</v>
      </c>
      <c r="U56" s="25">
        <v>4444.5600000000004</v>
      </c>
      <c r="V56" s="25">
        <v>40472.629999999997</v>
      </c>
      <c r="W56" s="25">
        <v>1254.6500000000001</v>
      </c>
      <c r="X56" s="25">
        <v>0</v>
      </c>
      <c r="Y56" s="25">
        <v>19236.240000000002</v>
      </c>
      <c r="Z56" s="25">
        <v>444.76</v>
      </c>
      <c r="AA56" s="25">
        <v>66626.33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5.9861936</v>
      </c>
      <c r="C57" s="17">
        <f t="shared" si="2"/>
        <v>2.7674748</v>
      </c>
      <c r="D57" s="17">
        <f t="shared" si="2"/>
        <v>0</v>
      </c>
      <c r="E57" s="17">
        <f t="shared" si="2"/>
        <v>35.279139800000003</v>
      </c>
      <c r="F57" s="17">
        <f t="shared" si="2"/>
        <v>359.55377780000003</v>
      </c>
      <c r="G57" s="17">
        <f t="shared" si="2"/>
        <v>3.4742299000000001</v>
      </c>
      <c r="H57" s="17">
        <f t="shared" si="2"/>
        <v>0</v>
      </c>
      <c r="I57" s="17">
        <f t="shared" si="2"/>
        <v>119.8000485</v>
      </c>
      <c r="J57" s="17">
        <f t="shared" si="2"/>
        <v>0.60394590000000004</v>
      </c>
      <c r="K57" s="17">
        <f t="shared" si="2"/>
        <v>527.46492660000001</v>
      </c>
      <c r="L57" s="17"/>
      <c r="M57" s="17"/>
      <c r="N57" s="17"/>
      <c r="O57" s="17"/>
      <c r="P57" s="17"/>
      <c r="Q57" s="6" t="s">
        <v>57</v>
      </c>
      <c r="R57" s="17">
        <v>514.72</v>
      </c>
      <c r="S57" s="17">
        <v>237.96</v>
      </c>
      <c r="T57" s="17">
        <v>0</v>
      </c>
      <c r="U57" s="17">
        <v>3033.46</v>
      </c>
      <c r="V57" s="17">
        <v>30916.06</v>
      </c>
      <c r="W57" s="17">
        <v>298.73</v>
      </c>
      <c r="X57" s="17">
        <v>0</v>
      </c>
      <c r="Y57" s="17">
        <v>10300.950000000001</v>
      </c>
      <c r="Z57" s="17">
        <v>51.93</v>
      </c>
      <c r="AA57" s="17">
        <v>45353.82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0.10874049999999999</v>
      </c>
      <c r="C58" s="17">
        <f t="shared" si="2"/>
        <v>0</v>
      </c>
      <c r="D58" s="17">
        <f t="shared" si="2"/>
        <v>0</v>
      </c>
      <c r="E58" s="17">
        <f t="shared" si="2"/>
        <v>5.4457474999999995</v>
      </c>
      <c r="F58" s="17">
        <f t="shared" si="2"/>
        <v>44.598840299999999</v>
      </c>
      <c r="G58" s="17">
        <f t="shared" si="2"/>
        <v>0.86678389999999994</v>
      </c>
      <c r="H58" s="17">
        <f t="shared" si="2"/>
        <v>0</v>
      </c>
      <c r="I58" s="17">
        <f t="shared" si="2"/>
        <v>20.354942300000001</v>
      </c>
      <c r="J58" s="17">
        <f t="shared" si="2"/>
        <v>4.4965069</v>
      </c>
      <c r="K58" s="17">
        <f t="shared" si="2"/>
        <v>75.87156139999999</v>
      </c>
      <c r="L58" s="17"/>
      <c r="M58" s="17"/>
      <c r="N58" s="17"/>
      <c r="O58" s="17"/>
      <c r="P58" s="17"/>
      <c r="Q58" s="6" t="s">
        <v>58</v>
      </c>
      <c r="R58" s="17">
        <v>9.35</v>
      </c>
      <c r="S58" s="17">
        <v>0</v>
      </c>
      <c r="T58" s="17">
        <v>0</v>
      </c>
      <c r="U58" s="17">
        <v>468.25</v>
      </c>
      <c r="V58" s="17">
        <v>3834.81</v>
      </c>
      <c r="W58" s="17">
        <v>74.53</v>
      </c>
      <c r="X58" s="17">
        <v>0</v>
      </c>
      <c r="Y58" s="17">
        <v>1750.21</v>
      </c>
      <c r="Z58" s="17">
        <v>386.63</v>
      </c>
      <c r="AA58" s="17">
        <v>6523.78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8.1293699999999997E-2</v>
      </c>
      <c r="C59" s="17">
        <f t="shared" si="2"/>
        <v>0</v>
      </c>
      <c r="D59" s="17">
        <f t="shared" si="2"/>
        <v>0</v>
      </c>
      <c r="E59" s="17">
        <f t="shared" si="2"/>
        <v>4.6696776</v>
      </c>
      <c r="F59" s="17">
        <f t="shared" si="2"/>
        <v>47.006482899999995</v>
      </c>
      <c r="G59" s="17">
        <f t="shared" si="2"/>
        <v>8.5766597999999998</v>
      </c>
      <c r="H59" s="17">
        <f t="shared" si="2"/>
        <v>0</v>
      </c>
      <c r="I59" s="17">
        <f t="shared" si="2"/>
        <v>79.495701999999994</v>
      </c>
      <c r="J59" s="17">
        <f t="shared" si="2"/>
        <v>7.2106000000000003E-2</v>
      </c>
      <c r="K59" s="17">
        <f t="shared" si="2"/>
        <v>139.90180569999998</v>
      </c>
      <c r="L59" s="17"/>
      <c r="M59" s="17"/>
      <c r="N59" s="17"/>
      <c r="O59" s="17"/>
      <c r="P59" s="17"/>
      <c r="Q59" s="6" t="s">
        <v>59</v>
      </c>
      <c r="R59" s="17">
        <v>6.99</v>
      </c>
      <c r="S59" s="17">
        <v>0</v>
      </c>
      <c r="T59" s="17">
        <v>0</v>
      </c>
      <c r="U59" s="17">
        <v>401.52</v>
      </c>
      <c r="V59" s="17">
        <v>4041.83</v>
      </c>
      <c r="W59" s="17">
        <v>737.46</v>
      </c>
      <c r="X59" s="17">
        <v>0</v>
      </c>
      <c r="Y59" s="17">
        <v>6835.4</v>
      </c>
      <c r="Z59" s="17">
        <v>6.2</v>
      </c>
      <c r="AA59" s="17">
        <v>12029.39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3.8844199999999995E-2</v>
      </c>
      <c r="C60" s="17">
        <f t="shared" si="2"/>
        <v>0</v>
      </c>
      <c r="D60" s="17">
        <f t="shared" si="2"/>
        <v>0</v>
      </c>
      <c r="E60" s="17">
        <f t="shared" si="2"/>
        <v>3.4846968999999999</v>
      </c>
      <c r="F60" s="17">
        <f t="shared" si="2"/>
        <v>1.4132776</v>
      </c>
      <c r="G60" s="17">
        <f t="shared" si="2"/>
        <v>1.6319215999999999</v>
      </c>
      <c r="H60" s="17">
        <f t="shared" si="2"/>
        <v>0</v>
      </c>
      <c r="I60" s="17">
        <f t="shared" si="2"/>
        <v>4.0668946999999998</v>
      </c>
      <c r="J60" s="17">
        <f t="shared" si="2"/>
        <v>0</v>
      </c>
      <c r="K60" s="17">
        <f t="shared" si="2"/>
        <v>10.6355187</v>
      </c>
      <c r="L60" s="17"/>
      <c r="M60" s="17"/>
      <c r="N60" s="17"/>
      <c r="O60" s="17"/>
      <c r="P60" s="17"/>
      <c r="Q60" s="6" t="s">
        <v>60</v>
      </c>
      <c r="R60" s="17">
        <v>3.34</v>
      </c>
      <c r="S60" s="17">
        <v>0</v>
      </c>
      <c r="T60" s="17">
        <v>0</v>
      </c>
      <c r="U60" s="17">
        <v>299.63</v>
      </c>
      <c r="V60" s="17">
        <v>121.52</v>
      </c>
      <c r="W60" s="17">
        <v>140.32</v>
      </c>
      <c r="X60" s="17">
        <v>0</v>
      </c>
      <c r="Y60" s="17">
        <v>349.69</v>
      </c>
      <c r="Z60" s="17">
        <v>0</v>
      </c>
      <c r="AA60" s="17">
        <v>914.49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1.2793000000000001E-2</v>
      </c>
      <c r="C61" s="28">
        <f t="shared" si="2"/>
        <v>0</v>
      </c>
      <c r="D61" s="28">
        <f t="shared" si="2"/>
        <v>0</v>
      </c>
      <c r="E61" s="28">
        <f t="shared" si="2"/>
        <v>2.8110873000000001</v>
      </c>
      <c r="F61" s="28">
        <f t="shared" si="2"/>
        <v>18.124308299999999</v>
      </c>
      <c r="G61" s="28">
        <f t="shared" si="2"/>
        <v>4.2100600000000002E-2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20.990405499999998</v>
      </c>
      <c r="L61" s="17"/>
      <c r="M61" s="17"/>
      <c r="N61" s="17"/>
      <c r="O61" s="17"/>
      <c r="P61" s="17"/>
      <c r="Q61" s="27" t="s">
        <v>61</v>
      </c>
      <c r="R61" s="28">
        <v>1.1000000000000001</v>
      </c>
      <c r="S61" s="28">
        <v>0</v>
      </c>
      <c r="T61" s="28">
        <v>0</v>
      </c>
      <c r="U61" s="28">
        <v>241.71</v>
      </c>
      <c r="V61" s="28">
        <v>1558.41</v>
      </c>
      <c r="W61" s="28">
        <v>3.62</v>
      </c>
      <c r="X61" s="28">
        <v>0</v>
      </c>
      <c r="Y61" s="28">
        <v>0</v>
      </c>
      <c r="Z61" s="28">
        <v>0</v>
      </c>
      <c r="AA61" s="28">
        <v>1804.85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</v>
      </c>
      <c r="D62" s="33">
        <f t="shared" si="2"/>
        <v>0</v>
      </c>
      <c r="E62" s="33">
        <f t="shared" si="2"/>
        <v>98.359096800000003</v>
      </c>
      <c r="F62" s="33">
        <f t="shared" si="2"/>
        <v>8.2060116999999995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106.56499220000001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0</v>
      </c>
      <c r="T62" s="33">
        <v>0</v>
      </c>
      <c r="U62" s="33">
        <v>8457.36</v>
      </c>
      <c r="V62" s="33">
        <v>705.59</v>
      </c>
      <c r="W62" s="33">
        <v>0</v>
      </c>
      <c r="X62" s="33">
        <v>0</v>
      </c>
      <c r="Y62" s="33">
        <v>0</v>
      </c>
      <c r="Z62" s="33">
        <v>0</v>
      </c>
      <c r="AA62" s="33">
        <v>9162.94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D41D102D-D727-4B92-8501-44E01D9D3C59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C4595-C885-44A0-B87F-354867C3C33B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94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2007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124.4012254</v>
      </c>
      <c r="C5" s="17">
        <f t="shared" ref="C5:K19" si="0">S5*$N$4</f>
        <v>0</v>
      </c>
      <c r="D5" s="17">
        <f t="shared" si="0"/>
        <v>975.89121019999993</v>
      </c>
      <c r="E5" s="17">
        <f t="shared" si="0"/>
        <v>0</v>
      </c>
      <c r="F5" s="17">
        <f t="shared" si="0"/>
        <v>838.80933059999995</v>
      </c>
      <c r="G5" s="17">
        <f t="shared" si="0"/>
        <v>50.122392499999997</v>
      </c>
      <c r="H5" s="17">
        <f t="shared" si="0"/>
        <v>173.6025219</v>
      </c>
      <c r="I5" s="17">
        <f t="shared" si="0"/>
        <v>0</v>
      </c>
      <c r="J5" s="17">
        <f t="shared" si="0"/>
        <v>0</v>
      </c>
      <c r="K5" s="17">
        <f t="shared" si="0"/>
        <v>2162.8267968999999</v>
      </c>
      <c r="L5" s="17"/>
      <c r="M5" s="17"/>
      <c r="N5" s="17"/>
      <c r="O5" s="17"/>
      <c r="P5" s="17"/>
      <c r="Q5" s="6" t="s">
        <v>80</v>
      </c>
      <c r="R5" s="17">
        <v>10696.58</v>
      </c>
      <c r="S5" s="17">
        <v>0</v>
      </c>
      <c r="T5" s="17">
        <v>83911.54</v>
      </c>
      <c r="U5" s="17">
        <v>0</v>
      </c>
      <c r="V5" s="17">
        <v>72124.62</v>
      </c>
      <c r="W5" s="17">
        <v>4309.75</v>
      </c>
      <c r="X5" s="17">
        <v>14927.13</v>
      </c>
      <c r="Y5" s="17">
        <v>0</v>
      </c>
      <c r="Z5" s="17">
        <v>0</v>
      </c>
      <c r="AA5" s="17">
        <v>185969.63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327.91040859999998</v>
      </c>
      <c r="C6" s="17">
        <f t="shared" si="0"/>
        <v>8.5213010000000011</v>
      </c>
      <c r="D6" s="17">
        <f t="shared" si="0"/>
        <v>728.1620921</v>
      </c>
      <c r="E6" s="17">
        <f t="shared" si="0"/>
        <v>320.31404149999997</v>
      </c>
      <c r="F6" s="17">
        <f t="shared" si="0"/>
        <v>338.02641519999997</v>
      </c>
      <c r="G6" s="17">
        <f t="shared" si="0"/>
        <v>5.2822297000000002</v>
      </c>
      <c r="H6" s="17">
        <f t="shared" si="0"/>
        <v>0</v>
      </c>
      <c r="I6" s="17">
        <f t="shared" si="0"/>
        <v>8.6128291000000008</v>
      </c>
      <c r="J6" s="17">
        <f t="shared" si="0"/>
        <v>0</v>
      </c>
      <c r="K6" s="17">
        <f t="shared" si="0"/>
        <v>1736.8295497999998</v>
      </c>
      <c r="L6" s="17"/>
      <c r="M6" s="17"/>
      <c r="N6" s="17"/>
      <c r="O6" s="17"/>
      <c r="P6" s="17"/>
      <c r="Q6" s="6" t="s">
        <v>13</v>
      </c>
      <c r="R6" s="17">
        <v>28195.22</v>
      </c>
      <c r="S6" s="17">
        <v>732.7</v>
      </c>
      <c r="T6" s="17">
        <v>62610.67</v>
      </c>
      <c r="U6" s="17">
        <v>27542.05</v>
      </c>
      <c r="V6" s="17">
        <v>29065.040000000001</v>
      </c>
      <c r="W6" s="17">
        <v>454.19</v>
      </c>
      <c r="X6" s="17">
        <v>0</v>
      </c>
      <c r="Y6" s="17">
        <v>740.57</v>
      </c>
      <c r="Z6" s="17">
        <v>0</v>
      </c>
      <c r="AA6" s="17">
        <v>149340.46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-4.8713417999999997</v>
      </c>
      <c r="C7" s="17">
        <f t="shared" si="0"/>
        <v>-1.9818682999999999</v>
      </c>
      <c r="D7" s="17">
        <f t="shared" si="0"/>
        <v>-648.41808959999992</v>
      </c>
      <c r="E7" s="17">
        <f t="shared" si="0"/>
        <v>-380.02164740000001</v>
      </c>
      <c r="F7" s="17">
        <f t="shared" si="0"/>
        <v>-123.1577458</v>
      </c>
      <c r="G7" s="17">
        <f t="shared" si="0"/>
        <v>-1.2773228999999999</v>
      </c>
      <c r="H7" s="17">
        <f t="shared" si="0"/>
        <v>0</v>
      </c>
      <c r="I7" s="17">
        <f t="shared" si="0"/>
        <v>-3.3984022999999999</v>
      </c>
      <c r="J7" s="17">
        <f t="shared" si="0"/>
        <v>0</v>
      </c>
      <c r="K7" s="17">
        <f t="shared" si="0"/>
        <v>-1163.1264180999999</v>
      </c>
      <c r="L7" s="17"/>
      <c r="M7" s="17"/>
      <c r="N7" s="17"/>
      <c r="O7" s="17"/>
      <c r="P7" s="17"/>
      <c r="Q7" s="6" t="s">
        <v>14</v>
      </c>
      <c r="R7" s="17">
        <v>-418.86</v>
      </c>
      <c r="S7" s="17">
        <v>-170.41</v>
      </c>
      <c r="T7" s="17">
        <v>-55753.919999999998</v>
      </c>
      <c r="U7" s="17">
        <v>-32675.98</v>
      </c>
      <c r="V7" s="17">
        <v>-10589.66</v>
      </c>
      <c r="W7" s="17">
        <v>-109.83</v>
      </c>
      <c r="X7" s="17">
        <v>0</v>
      </c>
      <c r="Y7" s="17">
        <v>-292.20999999999998</v>
      </c>
      <c r="Z7" s="17">
        <v>0</v>
      </c>
      <c r="AA7" s="17">
        <v>-100010.87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-29.222235799999996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-29.222235799999996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-2512.66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-2512.66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22.646517499999998</v>
      </c>
      <c r="C9" s="24">
        <f t="shared" si="0"/>
        <v>-0.25237100000000001</v>
      </c>
      <c r="D9" s="24">
        <f t="shared" si="0"/>
        <v>9.9578386000000005</v>
      </c>
      <c r="E9" s="24">
        <f t="shared" si="0"/>
        <v>13.746078499999999</v>
      </c>
      <c r="F9" s="24">
        <f t="shared" si="0"/>
        <v>5.4800559999999994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51.578119600000001</v>
      </c>
      <c r="L9" s="20"/>
      <c r="M9" s="20"/>
      <c r="N9" s="20"/>
      <c r="O9" s="20"/>
      <c r="P9" s="20"/>
      <c r="Q9" s="6" t="s">
        <v>74</v>
      </c>
      <c r="R9" s="24">
        <v>1947.25</v>
      </c>
      <c r="S9" s="24">
        <v>-21.7</v>
      </c>
      <c r="T9" s="24">
        <v>856.22</v>
      </c>
      <c r="U9" s="24">
        <v>1181.95</v>
      </c>
      <c r="V9" s="24">
        <v>471.2</v>
      </c>
      <c r="W9" s="24">
        <v>0</v>
      </c>
      <c r="X9" s="24">
        <v>0</v>
      </c>
      <c r="Y9" s="24">
        <v>0</v>
      </c>
      <c r="Z9" s="24">
        <v>0</v>
      </c>
      <c r="AA9" s="24">
        <v>4434.92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470.08692599999995</v>
      </c>
      <c r="C10" s="22">
        <f t="shared" si="0"/>
        <v>6.2870617000000006</v>
      </c>
      <c r="D10" s="22">
        <f t="shared" si="0"/>
        <v>1065.5930512999998</v>
      </c>
      <c r="E10" s="22">
        <f t="shared" si="0"/>
        <v>-75.183763200000001</v>
      </c>
      <c r="F10" s="22">
        <f t="shared" si="0"/>
        <v>1059.1579397</v>
      </c>
      <c r="G10" s="22">
        <f t="shared" si="0"/>
        <v>54.127415599999999</v>
      </c>
      <c r="H10" s="22">
        <f t="shared" si="0"/>
        <v>173.6025219</v>
      </c>
      <c r="I10" s="22">
        <f t="shared" si="0"/>
        <v>5.2145431000000002</v>
      </c>
      <c r="J10" s="22">
        <f t="shared" si="0"/>
        <v>0</v>
      </c>
      <c r="K10" s="22">
        <f t="shared" si="0"/>
        <v>2758.8856961000001</v>
      </c>
      <c r="L10" s="25"/>
      <c r="M10" s="25"/>
      <c r="N10" s="25"/>
      <c r="O10" s="25"/>
      <c r="P10" s="17"/>
      <c r="Q10" s="21" t="s">
        <v>17</v>
      </c>
      <c r="R10" s="22">
        <v>40420.199999999997</v>
      </c>
      <c r="S10" s="22">
        <v>540.59</v>
      </c>
      <c r="T10" s="22">
        <v>91624.51</v>
      </c>
      <c r="U10" s="22">
        <v>-6464.64</v>
      </c>
      <c r="V10" s="22">
        <v>91071.19</v>
      </c>
      <c r="W10" s="22">
        <v>4654.12</v>
      </c>
      <c r="X10" s="22">
        <v>14927.13</v>
      </c>
      <c r="Y10" s="22">
        <v>448.37</v>
      </c>
      <c r="Z10" s="22">
        <v>0</v>
      </c>
      <c r="AA10" s="22">
        <v>237221.47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0.14258379999999998</v>
      </c>
      <c r="C11" s="24">
        <f t="shared" si="0"/>
        <v>-0.15584200000000001</v>
      </c>
      <c r="D11" s="24">
        <f t="shared" si="0"/>
        <v>3.08195E-2</v>
      </c>
      <c r="E11" s="24">
        <f t="shared" si="0"/>
        <v>-2.3842662999999997</v>
      </c>
      <c r="F11" s="24">
        <f t="shared" si="0"/>
        <v>0.1858474</v>
      </c>
      <c r="G11" s="24">
        <f t="shared" si="0"/>
        <v>0</v>
      </c>
      <c r="H11" s="24">
        <f t="shared" si="0"/>
        <v>0</v>
      </c>
      <c r="I11" s="24">
        <f t="shared" si="0"/>
        <v>-0.3921636</v>
      </c>
      <c r="J11" s="24">
        <f t="shared" si="0"/>
        <v>0</v>
      </c>
      <c r="K11" s="24">
        <f t="shared" si="0"/>
        <v>-2.5730211999999999</v>
      </c>
      <c r="L11" s="24"/>
      <c r="M11" s="24"/>
      <c r="N11" s="24"/>
      <c r="O11" s="24"/>
      <c r="P11" s="17"/>
      <c r="Q11" s="21" t="s">
        <v>75</v>
      </c>
      <c r="R11" s="24">
        <v>12.26</v>
      </c>
      <c r="S11" s="24">
        <v>-13.4</v>
      </c>
      <c r="T11" s="24">
        <v>2.65</v>
      </c>
      <c r="U11" s="24">
        <v>-205.01</v>
      </c>
      <c r="V11" s="24">
        <v>15.98</v>
      </c>
      <c r="W11" s="24">
        <v>0</v>
      </c>
      <c r="X11" s="24">
        <v>0</v>
      </c>
      <c r="Y11" s="24">
        <v>-33.72</v>
      </c>
      <c r="Z11" s="24">
        <v>0</v>
      </c>
      <c r="AA11" s="24">
        <v>-221.24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469.94434219999999</v>
      </c>
      <c r="C12" s="22">
        <f t="shared" si="0"/>
        <v>6.4429036999999996</v>
      </c>
      <c r="D12" s="22">
        <f t="shared" si="0"/>
        <v>1065.5621155000001</v>
      </c>
      <c r="E12" s="22">
        <f t="shared" si="0"/>
        <v>-72.799496899999994</v>
      </c>
      <c r="F12" s="22">
        <f t="shared" si="0"/>
        <v>1058.9720923</v>
      </c>
      <c r="G12" s="22">
        <f t="shared" si="0"/>
        <v>54.127415599999999</v>
      </c>
      <c r="H12" s="22">
        <f t="shared" si="0"/>
        <v>173.6025219</v>
      </c>
      <c r="I12" s="22">
        <f t="shared" si="0"/>
        <v>5.6067066999999993</v>
      </c>
      <c r="J12" s="22">
        <f t="shared" si="0"/>
        <v>0</v>
      </c>
      <c r="K12" s="22">
        <f t="shared" si="0"/>
        <v>2761.4587173</v>
      </c>
      <c r="L12" s="25"/>
      <c r="M12" s="25"/>
      <c r="N12" s="25"/>
      <c r="O12" s="25"/>
      <c r="P12" s="17"/>
      <c r="Q12" s="21" t="s">
        <v>19</v>
      </c>
      <c r="R12" s="22">
        <v>40407.94</v>
      </c>
      <c r="S12" s="22">
        <v>553.99</v>
      </c>
      <c r="T12" s="22">
        <v>91621.85</v>
      </c>
      <c r="U12" s="22">
        <v>-6259.63</v>
      </c>
      <c r="V12" s="22">
        <v>91055.21</v>
      </c>
      <c r="W12" s="22">
        <v>4654.12</v>
      </c>
      <c r="X12" s="22">
        <v>14927.13</v>
      </c>
      <c r="Y12" s="22">
        <v>482.09</v>
      </c>
      <c r="Z12" s="22">
        <v>0</v>
      </c>
      <c r="AA12" s="22">
        <v>237442.71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-1.4701483</v>
      </c>
      <c r="D13" s="24">
        <f t="shared" si="0"/>
        <v>-31.046750199999998</v>
      </c>
      <c r="E13" s="24">
        <f t="shared" si="0"/>
        <v>31.321450799999997</v>
      </c>
      <c r="F13" s="24">
        <f t="shared" si="0"/>
        <v>-7.7804700000000004E-2</v>
      </c>
      <c r="G13" s="24">
        <f t="shared" si="0"/>
        <v>0</v>
      </c>
      <c r="H13" s="24">
        <f t="shared" si="0"/>
        <v>-10.365121199999999</v>
      </c>
      <c r="I13" s="24">
        <f t="shared" si="0"/>
        <v>10.365121199999999</v>
      </c>
      <c r="J13" s="24">
        <f t="shared" si="0"/>
        <v>0</v>
      </c>
      <c r="K13" s="24">
        <f t="shared" si="0"/>
        <v>-1.2732524000000001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-126.41</v>
      </c>
      <c r="T13" s="24">
        <v>-2669.54</v>
      </c>
      <c r="U13" s="24">
        <v>2693.16</v>
      </c>
      <c r="V13" s="24">
        <v>-6.69</v>
      </c>
      <c r="W13" s="24">
        <v>0</v>
      </c>
      <c r="X13" s="24">
        <v>-891.24</v>
      </c>
      <c r="Y13" s="24">
        <v>891.24</v>
      </c>
      <c r="Z13" s="24">
        <v>0</v>
      </c>
      <c r="AA13" s="24">
        <v>-109.48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-449.11466330000002</v>
      </c>
      <c r="C14" s="25">
        <f t="shared" si="0"/>
        <v>19.8005402</v>
      </c>
      <c r="D14" s="25">
        <f t="shared" si="0"/>
        <v>-1034.5153653</v>
      </c>
      <c r="E14" s="25">
        <f t="shared" si="0"/>
        <v>1015.2984184999999</v>
      </c>
      <c r="F14" s="25">
        <f t="shared" si="0"/>
        <v>-379.5178358</v>
      </c>
      <c r="G14" s="25">
        <f t="shared" si="0"/>
        <v>-39.759597300000003</v>
      </c>
      <c r="H14" s="25">
        <f t="shared" si="0"/>
        <v>-163.23740069999999</v>
      </c>
      <c r="I14" s="25">
        <f t="shared" si="0"/>
        <v>382.60560080000005</v>
      </c>
      <c r="J14" s="25">
        <f t="shared" si="0"/>
        <v>16.347011699999999</v>
      </c>
      <c r="K14" s="25">
        <f t="shared" si="0"/>
        <v>-632.09329119999995</v>
      </c>
      <c r="L14" s="25"/>
      <c r="M14" s="25"/>
      <c r="N14" s="25"/>
      <c r="O14" s="25"/>
      <c r="P14" s="17"/>
      <c r="Q14" s="16" t="s">
        <v>21</v>
      </c>
      <c r="R14" s="25">
        <v>-38616.910000000003</v>
      </c>
      <c r="S14" s="25">
        <v>1702.54</v>
      </c>
      <c r="T14" s="25">
        <v>-88952.31</v>
      </c>
      <c r="U14" s="25">
        <v>87299.95</v>
      </c>
      <c r="V14" s="25">
        <v>-32632.66</v>
      </c>
      <c r="W14" s="25">
        <v>-3418.71</v>
      </c>
      <c r="X14" s="25">
        <v>-14035.89</v>
      </c>
      <c r="Y14" s="25">
        <v>32898.160000000003</v>
      </c>
      <c r="Z14" s="25">
        <v>1405.59</v>
      </c>
      <c r="AA14" s="25">
        <v>-54350.239999999998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-382.67270589999998</v>
      </c>
      <c r="C15" s="17">
        <f t="shared" si="0"/>
        <v>-11.174918099999999</v>
      </c>
      <c r="D15" s="17">
        <f t="shared" si="0"/>
        <v>0</v>
      </c>
      <c r="E15" s="17">
        <f t="shared" si="0"/>
        <v>-13.5019648</v>
      </c>
      <c r="F15" s="17">
        <f t="shared" si="0"/>
        <v>-355.87799999999999</v>
      </c>
      <c r="G15" s="17">
        <f t="shared" si="0"/>
        <v>-39.759597300000003</v>
      </c>
      <c r="H15" s="17">
        <f t="shared" si="0"/>
        <v>-163.23740069999999</v>
      </c>
      <c r="I15" s="17">
        <f t="shared" si="0"/>
        <v>382.60560080000005</v>
      </c>
      <c r="J15" s="17">
        <f t="shared" si="0"/>
        <v>0</v>
      </c>
      <c r="K15" s="17">
        <f t="shared" si="0"/>
        <v>-583.61910230000001</v>
      </c>
      <c r="L15" s="17"/>
      <c r="M15" s="17"/>
      <c r="N15" s="17"/>
      <c r="O15" s="17"/>
      <c r="P15" s="17"/>
      <c r="Q15" s="6" t="s">
        <v>22</v>
      </c>
      <c r="R15" s="17">
        <v>-32903.93</v>
      </c>
      <c r="S15" s="17">
        <v>-960.87</v>
      </c>
      <c r="T15" s="17">
        <v>0</v>
      </c>
      <c r="U15" s="17">
        <v>-1160.96</v>
      </c>
      <c r="V15" s="17">
        <v>-30600</v>
      </c>
      <c r="W15" s="17">
        <v>-3418.71</v>
      </c>
      <c r="X15" s="17">
        <v>-14035.89</v>
      </c>
      <c r="Y15" s="17">
        <v>32898.160000000003</v>
      </c>
      <c r="Z15" s="17">
        <v>0</v>
      </c>
      <c r="AA15" s="17">
        <v>-50182.21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-371.86890110000002</v>
      </c>
      <c r="C16" s="17">
        <f t="shared" si="0"/>
        <v>0</v>
      </c>
      <c r="D16" s="17">
        <f t="shared" si="0"/>
        <v>0</v>
      </c>
      <c r="E16" s="17">
        <f t="shared" si="0"/>
        <v>-8.1870548000000003</v>
      </c>
      <c r="F16" s="17">
        <f t="shared" si="0"/>
        <v>-319.83651370000001</v>
      </c>
      <c r="G16" s="17">
        <f t="shared" si="0"/>
        <v>-7.8508314999999991</v>
      </c>
      <c r="H16" s="17">
        <f t="shared" si="0"/>
        <v>-163.23740069999999</v>
      </c>
      <c r="I16" s="17">
        <f t="shared" si="0"/>
        <v>349.74515209999998</v>
      </c>
      <c r="J16" s="17">
        <f t="shared" si="0"/>
        <v>0</v>
      </c>
      <c r="K16" s="17">
        <f t="shared" si="0"/>
        <v>-521.23554969999998</v>
      </c>
      <c r="L16" s="17"/>
      <c r="M16" s="17"/>
      <c r="N16" s="17"/>
      <c r="O16" s="17"/>
      <c r="P16" s="17"/>
      <c r="Q16" s="6" t="s">
        <v>23</v>
      </c>
      <c r="R16" s="17">
        <v>-31974.97</v>
      </c>
      <c r="S16" s="17">
        <v>0</v>
      </c>
      <c r="T16" s="17">
        <v>0</v>
      </c>
      <c r="U16" s="17">
        <v>-703.96</v>
      </c>
      <c r="V16" s="17">
        <v>-27500.99</v>
      </c>
      <c r="W16" s="17">
        <v>-675.05</v>
      </c>
      <c r="X16" s="17">
        <v>-14035.89</v>
      </c>
      <c r="Y16" s="17">
        <v>30072.67</v>
      </c>
      <c r="Z16" s="17">
        <v>0</v>
      </c>
      <c r="AA16" s="17">
        <v>-44818.19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-10.8038048</v>
      </c>
      <c r="C17" s="17">
        <f t="shared" si="0"/>
        <v>-11.174918099999999</v>
      </c>
      <c r="D17" s="17">
        <f t="shared" si="0"/>
        <v>0</v>
      </c>
      <c r="E17" s="17">
        <f t="shared" si="0"/>
        <v>-5.3150262999999995</v>
      </c>
      <c r="F17" s="17">
        <f t="shared" si="0"/>
        <v>-36.041602599999997</v>
      </c>
      <c r="G17" s="17">
        <f t="shared" si="0"/>
        <v>-31.908649499999999</v>
      </c>
      <c r="H17" s="17">
        <f t="shared" si="0"/>
        <v>0</v>
      </c>
      <c r="I17" s="17">
        <f t="shared" si="0"/>
        <v>32.860332399999997</v>
      </c>
      <c r="J17" s="17">
        <f t="shared" si="0"/>
        <v>0</v>
      </c>
      <c r="K17" s="17">
        <f t="shared" si="0"/>
        <v>-62.383668899999996</v>
      </c>
      <c r="L17" s="17"/>
      <c r="M17" s="17"/>
      <c r="N17" s="17"/>
      <c r="O17" s="17"/>
      <c r="P17" s="17"/>
      <c r="Q17" s="6" t="s">
        <v>24</v>
      </c>
      <c r="R17" s="17">
        <v>-928.96</v>
      </c>
      <c r="S17" s="17">
        <v>-960.87</v>
      </c>
      <c r="T17" s="17">
        <v>0</v>
      </c>
      <c r="U17" s="17">
        <v>-457.01</v>
      </c>
      <c r="V17" s="17">
        <v>-3099.02</v>
      </c>
      <c r="W17" s="17">
        <v>-2743.65</v>
      </c>
      <c r="X17" s="17">
        <v>0</v>
      </c>
      <c r="Y17" s="17">
        <v>2825.48</v>
      </c>
      <c r="Z17" s="17">
        <v>0</v>
      </c>
      <c r="AA17" s="17">
        <v>-5364.03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-3.5380786000000004</v>
      </c>
      <c r="C18" s="17">
        <f t="shared" si="0"/>
        <v>-0.59754940000000001</v>
      </c>
      <c r="D18" s="17">
        <f t="shared" si="0"/>
        <v>0</v>
      </c>
      <c r="E18" s="17">
        <f t="shared" si="0"/>
        <v>-0.7535077</v>
      </c>
      <c r="F18" s="17">
        <f t="shared" si="0"/>
        <v>-23.6398358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16.347011699999999</v>
      </c>
      <c r="K18" s="17">
        <f t="shared" si="0"/>
        <v>-12.1819598</v>
      </c>
      <c r="L18" s="17"/>
      <c r="M18" s="17"/>
      <c r="N18" s="17"/>
      <c r="O18" s="17"/>
      <c r="P18" s="17"/>
      <c r="Q18" s="6" t="s">
        <v>25</v>
      </c>
      <c r="R18" s="17">
        <v>-304.22000000000003</v>
      </c>
      <c r="S18" s="17">
        <v>-51.38</v>
      </c>
      <c r="T18" s="17">
        <v>0</v>
      </c>
      <c r="U18" s="17">
        <v>-64.790000000000006</v>
      </c>
      <c r="V18" s="17">
        <v>-2032.66</v>
      </c>
      <c r="W18" s="17">
        <v>0</v>
      </c>
      <c r="X18" s="17">
        <v>0</v>
      </c>
      <c r="Y18" s="17">
        <v>0</v>
      </c>
      <c r="Z18" s="17">
        <v>1405.59</v>
      </c>
      <c r="AA18" s="17">
        <v>-1047.46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-1034.5153653</v>
      </c>
      <c r="E19" s="17">
        <f t="shared" si="0"/>
        <v>1031.9922368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-2.5231284999999999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-88952.31</v>
      </c>
      <c r="U19" s="17">
        <v>88735.360000000001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-216.95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-50.225085399999998</v>
      </c>
      <c r="C20" s="17">
        <f t="shared" si="1"/>
        <v>48.510241899999997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-1.7148434999999997</v>
      </c>
      <c r="L20" s="17"/>
      <c r="M20" s="17"/>
      <c r="N20" s="17"/>
      <c r="O20" s="17"/>
      <c r="P20" s="17"/>
      <c r="Q20" s="6" t="s">
        <v>27</v>
      </c>
      <c r="R20" s="17">
        <v>-4318.58</v>
      </c>
      <c r="S20" s="17">
        <v>4171.13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-147.44999999999999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-10.518637200000001</v>
      </c>
      <c r="C21" s="17">
        <f t="shared" si="1"/>
        <v>-18.9880684</v>
      </c>
      <c r="D21" s="17">
        <f t="shared" si="1"/>
        <v>0</v>
      </c>
      <c r="E21" s="17">
        <f t="shared" si="1"/>
        <v>-2.4382294999999998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-31.945051400000001</v>
      </c>
      <c r="L21" s="17"/>
      <c r="M21" s="17"/>
      <c r="N21" s="17"/>
      <c r="O21" s="17"/>
      <c r="P21" s="17"/>
      <c r="Q21" s="6" t="s">
        <v>28</v>
      </c>
      <c r="R21" s="17">
        <v>-904.44</v>
      </c>
      <c r="S21" s="17">
        <v>-1632.68</v>
      </c>
      <c r="T21" s="17">
        <v>0</v>
      </c>
      <c r="U21" s="17">
        <v>-209.65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-2746.78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-2.1601561999999999</v>
      </c>
      <c r="C22" s="17">
        <f t="shared" si="1"/>
        <v>2.0509504999999999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-0.1092057</v>
      </c>
      <c r="L22" s="17"/>
      <c r="M22" s="17"/>
      <c r="N22" s="17"/>
      <c r="O22" s="17"/>
      <c r="P22" s="17"/>
      <c r="Q22" s="6" t="s">
        <v>29</v>
      </c>
      <c r="R22" s="17">
        <v>-185.74</v>
      </c>
      <c r="S22" s="17">
        <v>176.35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-9.39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3.8146399999999997E-2</v>
      </c>
      <c r="C24" s="25">
        <f t="shared" si="1"/>
        <v>10.251612399999999</v>
      </c>
      <c r="D24" s="25">
        <f t="shared" si="1"/>
        <v>0</v>
      </c>
      <c r="E24" s="25">
        <f t="shared" si="1"/>
        <v>62.288535500000002</v>
      </c>
      <c r="F24" s="25">
        <f t="shared" si="1"/>
        <v>76.024961099999999</v>
      </c>
      <c r="G24" s="25">
        <f t="shared" si="1"/>
        <v>0</v>
      </c>
      <c r="H24" s="25">
        <f t="shared" si="1"/>
        <v>0</v>
      </c>
      <c r="I24" s="25">
        <f t="shared" si="1"/>
        <v>28.698536900000001</v>
      </c>
      <c r="J24" s="25">
        <f t="shared" si="1"/>
        <v>0.78630429999999996</v>
      </c>
      <c r="K24" s="25">
        <f t="shared" si="1"/>
        <v>178.087864</v>
      </c>
      <c r="L24" s="25"/>
      <c r="M24" s="25"/>
      <c r="N24" s="25"/>
      <c r="O24" s="25"/>
      <c r="P24" s="17"/>
      <c r="Q24" s="16" t="s">
        <v>31</v>
      </c>
      <c r="R24" s="25">
        <v>3.28</v>
      </c>
      <c r="S24" s="25">
        <v>881.48</v>
      </c>
      <c r="T24" s="25">
        <v>0</v>
      </c>
      <c r="U24" s="25">
        <v>5355.85</v>
      </c>
      <c r="V24" s="25">
        <v>6536.97</v>
      </c>
      <c r="W24" s="25">
        <v>0</v>
      </c>
      <c r="X24" s="25">
        <v>0</v>
      </c>
      <c r="Y24" s="25">
        <v>2467.63</v>
      </c>
      <c r="Z24" s="25">
        <v>67.61</v>
      </c>
      <c r="AA24" s="25">
        <v>15312.8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17.694463500000001</v>
      </c>
      <c r="J25" s="17">
        <f t="shared" si="1"/>
        <v>0</v>
      </c>
      <c r="K25" s="17">
        <f t="shared" si="1"/>
        <v>17.694463500000001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1521.45</v>
      </c>
      <c r="Z25" s="17">
        <v>0</v>
      </c>
      <c r="AA25" s="17">
        <v>1521.45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5.1161533000000006</v>
      </c>
      <c r="F26" s="17">
        <f t="shared" si="1"/>
        <v>64.22981510000001</v>
      </c>
      <c r="G26" s="17">
        <f t="shared" si="1"/>
        <v>0</v>
      </c>
      <c r="H26" s="17">
        <f t="shared" si="1"/>
        <v>0</v>
      </c>
      <c r="I26" s="17">
        <f t="shared" si="1"/>
        <v>0.55986820000000004</v>
      </c>
      <c r="J26" s="17">
        <f t="shared" si="1"/>
        <v>0</v>
      </c>
      <c r="K26" s="17">
        <f t="shared" si="1"/>
        <v>69.905836600000001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439.91</v>
      </c>
      <c r="V26" s="17">
        <v>5522.77</v>
      </c>
      <c r="W26" s="17">
        <v>0</v>
      </c>
      <c r="X26" s="17">
        <v>0</v>
      </c>
      <c r="Y26" s="17">
        <v>48.14</v>
      </c>
      <c r="Z26" s="17">
        <v>0</v>
      </c>
      <c r="AA26" s="17">
        <v>6010.82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57.171916999999993</v>
      </c>
      <c r="F27" s="17">
        <f t="shared" si="1"/>
        <v>5.2064021</v>
      </c>
      <c r="G27" s="17">
        <f t="shared" si="1"/>
        <v>0</v>
      </c>
      <c r="H27" s="17">
        <f t="shared" si="1"/>
        <v>0</v>
      </c>
      <c r="I27" s="17">
        <f t="shared" si="1"/>
        <v>5.633572</v>
      </c>
      <c r="J27" s="17">
        <f t="shared" si="1"/>
        <v>0.78630429999999996</v>
      </c>
      <c r="K27" s="17">
        <f t="shared" si="1"/>
        <v>68.798195399999997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4915.8999999999996</v>
      </c>
      <c r="V27" s="17">
        <v>447.67</v>
      </c>
      <c r="W27" s="17">
        <v>0</v>
      </c>
      <c r="X27" s="17">
        <v>0</v>
      </c>
      <c r="Y27" s="17">
        <v>484.4</v>
      </c>
      <c r="Z27" s="17">
        <v>67.61</v>
      </c>
      <c r="AA27" s="17">
        <v>5915.58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3.8146399999999997E-2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9.0946600000000002E-2</v>
      </c>
      <c r="G28" s="17">
        <f t="shared" si="1"/>
        <v>0</v>
      </c>
      <c r="H28" s="17">
        <f t="shared" si="1"/>
        <v>0</v>
      </c>
      <c r="I28" s="17">
        <f t="shared" si="1"/>
        <v>0.98308390000000001</v>
      </c>
      <c r="J28" s="17">
        <f t="shared" si="1"/>
        <v>0</v>
      </c>
      <c r="K28" s="17">
        <f t="shared" si="1"/>
        <v>1.1121768999999999</v>
      </c>
      <c r="L28" s="17"/>
      <c r="M28" s="17"/>
      <c r="N28" s="17"/>
      <c r="O28" s="17"/>
      <c r="P28" s="17"/>
      <c r="Q28" s="6" t="s">
        <v>33</v>
      </c>
      <c r="R28" s="17">
        <v>3.28</v>
      </c>
      <c r="S28" s="17">
        <v>0</v>
      </c>
      <c r="T28" s="17">
        <v>0</v>
      </c>
      <c r="U28" s="17">
        <v>0</v>
      </c>
      <c r="V28" s="17">
        <v>7.82</v>
      </c>
      <c r="W28" s="17">
        <v>0</v>
      </c>
      <c r="X28" s="17">
        <v>0</v>
      </c>
      <c r="Y28" s="17">
        <v>84.53</v>
      </c>
      <c r="Z28" s="17">
        <v>0</v>
      </c>
      <c r="AA28" s="17">
        <v>95.63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4.9304221999999998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8.9667299999999991E-2</v>
      </c>
      <c r="J29" s="17">
        <f t="shared" si="1"/>
        <v>0</v>
      </c>
      <c r="K29" s="17">
        <f t="shared" si="1"/>
        <v>5.0232295999999996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423.94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7.71</v>
      </c>
      <c r="Z29" s="17">
        <v>0</v>
      </c>
      <c r="AA29" s="17">
        <v>431.92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5.3211902000000002</v>
      </c>
      <c r="D30" s="17">
        <f t="shared" si="1"/>
        <v>0</v>
      </c>
      <c r="E30" s="17">
        <f t="shared" si="1"/>
        <v>3.4889999999999997E-4</v>
      </c>
      <c r="F30" s="17">
        <f t="shared" si="1"/>
        <v>0.71896660000000001</v>
      </c>
      <c r="G30" s="17">
        <f t="shared" si="1"/>
        <v>0</v>
      </c>
      <c r="H30" s="17">
        <f t="shared" si="1"/>
        <v>0</v>
      </c>
      <c r="I30" s="17">
        <f t="shared" si="1"/>
        <v>0.47880709999999999</v>
      </c>
      <c r="J30" s="17">
        <f t="shared" si="1"/>
        <v>0</v>
      </c>
      <c r="K30" s="17">
        <f t="shared" si="1"/>
        <v>6.5193127999999989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457.54</v>
      </c>
      <c r="T30" s="17">
        <v>0</v>
      </c>
      <c r="U30" s="17">
        <v>0.03</v>
      </c>
      <c r="V30" s="17">
        <v>61.82</v>
      </c>
      <c r="W30" s="17">
        <v>0</v>
      </c>
      <c r="X30" s="17">
        <v>0</v>
      </c>
      <c r="Y30" s="17">
        <v>41.17</v>
      </c>
      <c r="Z30" s="17">
        <v>0</v>
      </c>
      <c r="AA30" s="17">
        <v>560.55999999999995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1.2120785999999999</v>
      </c>
      <c r="J32" s="17">
        <f t="shared" si="1"/>
        <v>0</v>
      </c>
      <c r="K32" s="17">
        <f t="shared" si="1"/>
        <v>1.2120785999999999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104.22</v>
      </c>
      <c r="Z32" s="17">
        <v>0</v>
      </c>
      <c r="AA32" s="17">
        <v>104.22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5.7756905999999999</v>
      </c>
      <c r="G33" s="17">
        <f t="shared" si="1"/>
        <v>0</v>
      </c>
      <c r="H33" s="17">
        <f t="shared" si="1"/>
        <v>0</v>
      </c>
      <c r="I33" s="17">
        <f t="shared" si="1"/>
        <v>2.0471126000000002</v>
      </c>
      <c r="J33" s="17">
        <f t="shared" si="1"/>
        <v>0</v>
      </c>
      <c r="K33" s="17">
        <f t="shared" si="1"/>
        <v>7.8228032000000001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496.62</v>
      </c>
      <c r="W33" s="17">
        <v>0</v>
      </c>
      <c r="X33" s="17">
        <v>0</v>
      </c>
      <c r="Y33" s="17">
        <v>176.02</v>
      </c>
      <c r="Z33" s="17">
        <v>0</v>
      </c>
      <c r="AA33" s="17">
        <v>672.64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2.5160342</v>
      </c>
      <c r="D34" s="25">
        <f t="shared" si="1"/>
        <v>0</v>
      </c>
      <c r="E34" s="25">
        <f t="shared" si="1"/>
        <v>0</v>
      </c>
      <c r="F34" s="25">
        <f t="shared" si="1"/>
        <v>12.077755</v>
      </c>
      <c r="G34" s="25">
        <f t="shared" si="1"/>
        <v>0</v>
      </c>
      <c r="H34" s="25">
        <f t="shared" si="1"/>
        <v>0</v>
      </c>
      <c r="I34" s="25">
        <f t="shared" si="1"/>
        <v>28.222637299999999</v>
      </c>
      <c r="J34" s="25">
        <f t="shared" si="1"/>
        <v>0</v>
      </c>
      <c r="K34" s="25">
        <f t="shared" si="1"/>
        <v>42.816310199999997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216.34</v>
      </c>
      <c r="T34" s="25">
        <v>0</v>
      </c>
      <c r="U34" s="25">
        <v>0</v>
      </c>
      <c r="V34" s="25">
        <v>1038.5</v>
      </c>
      <c r="W34" s="25">
        <v>0</v>
      </c>
      <c r="X34" s="25">
        <v>0</v>
      </c>
      <c r="Y34" s="25">
        <v>2426.71</v>
      </c>
      <c r="Z34" s="25">
        <v>0</v>
      </c>
      <c r="AA34" s="25">
        <v>3681.54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20.791648800000001</v>
      </c>
      <c r="C35" s="31">
        <f t="shared" si="1"/>
        <v>12.005649</v>
      </c>
      <c r="D35" s="31">
        <f t="shared" si="1"/>
        <v>0</v>
      </c>
      <c r="E35" s="31">
        <f t="shared" si="1"/>
        <v>911.53195319999998</v>
      </c>
      <c r="F35" s="31">
        <f t="shared" si="1"/>
        <v>591.27385200000003</v>
      </c>
      <c r="G35" s="31">
        <f t="shared" si="1"/>
        <v>14.3678183</v>
      </c>
      <c r="H35" s="31">
        <f t="shared" si="1"/>
        <v>0</v>
      </c>
      <c r="I35" s="31">
        <f t="shared" si="1"/>
        <v>341.65637079999999</v>
      </c>
      <c r="J35" s="31">
        <f t="shared" si="1"/>
        <v>15.5607074</v>
      </c>
      <c r="K35" s="31">
        <f t="shared" si="1"/>
        <v>1907.1878832000002</v>
      </c>
      <c r="L35" s="39"/>
      <c r="M35" s="39"/>
      <c r="N35" s="39"/>
      <c r="O35" s="39"/>
      <c r="P35" s="17"/>
      <c r="Q35" s="30" t="s">
        <v>36</v>
      </c>
      <c r="R35" s="31">
        <v>1787.76</v>
      </c>
      <c r="S35" s="31">
        <v>1032.3</v>
      </c>
      <c r="T35" s="31">
        <v>0</v>
      </c>
      <c r="U35" s="31">
        <v>78377.64</v>
      </c>
      <c r="V35" s="31">
        <v>50840.4</v>
      </c>
      <c r="W35" s="31">
        <v>1235.4100000000001</v>
      </c>
      <c r="X35" s="31">
        <v>0</v>
      </c>
      <c r="Y35" s="31">
        <v>29377.16</v>
      </c>
      <c r="Z35" s="31">
        <v>1337.98</v>
      </c>
      <c r="AA35" s="31">
        <v>163988.64000000001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14.751608300000001</v>
      </c>
      <c r="C36" s="25">
        <f t="shared" si="1"/>
        <v>9.7607100999999989</v>
      </c>
      <c r="D36" s="25">
        <f t="shared" si="1"/>
        <v>0</v>
      </c>
      <c r="E36" s="25">
        <f t="shared" si="1"/>
        <v>70.888920499999998</v>
      </c>
      <c r="F36" s="25">
        <f t="shared" si="1"/>
        <v>133.35051039999999</v>
      </c>
      <c r="G36" s="25">
        <f t="shared" si="1"/>
        <v>3.2137178999999998</v>
      </c>
      <c r="H36" s="25">
        <f t="shared" si="1"/>
        <v>0</v>
      </c>
      <c r="I36" s="25">
        <f t="shared" si="1"/>
        <v>112.7994863</v>
      </c>
      <c r="J36" s="25">
        <f t="shared" si="1"/>
        <v>10.4186192</v>
      </c>
      <c r="K36" s="25">
        <f t="shared" si="1"/>
        <v>355.18345639999995</v>
      </c>
      <c r="L36" s="25"/>
      <c r="M36" s="25"/>
      <c r="N36" s="25"/>
      <c r="O36" s="25"/>
      <c r="P36" s="17"/>
      <c r="Q36" s="16" t="s">
        <v>37</v>
      </c>
      <c r="R36" s="25">
        <v>1268.4100000000001</v>
      </c>
      <c r="S36" s="25">
        <v>839.27</v>
      </c>
      <c r="T36" s="25">
        <v>0</v>
      </c>
      <c r="U36" s="25">
        <v>6095.35</v>
      </c>
      <c r="V36" s="25">
        <v>11466.08</v>
      </c>
      <c r="W36" s="25">
        <v>276.33</v>
      </c>
      <c r="X36" s="25">
        <v>0</v>
      </c>
      <c r="Y36" s="25">
        <v>9699.01</v>
      </c>
      <c r="Z36" s="25">
        <v>895.84</v>
      </c>
      <c r="AA36" s="25">
        <v>30540.28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2.7799188999999997</v>
      </c>
      <c r="D37" s="17">
        <f t="shared" si="1"/>
        <v>0</v>
      </c>
      <c r="E37" s="17">
        <f t="shared" si="1"/>
        <v>30.786005599999999</v>
      </c>
      <c r="F37" s="17">
        <f t="shared" si="1"/>
        <v>4.00072E-2</v>
      </c>
      <c r="G37" s="17">
        <f t="shared" si="1"/>
        <v>3.2137178999999998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36.819649599999998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239.03</v>
      </c>
      <c r="T37" s="17">
        <v>0</v>
      </c>
      <c r="U37" s="17">
        <v>2647.12</v>
      </c>
      <c r="V37" s="17">
        <v>3.44</v>
      </c>
      <c r="W37" s="17">
        <v>276.33</v>
      </c>
      <c r="X37" s="17">
        <v>0</v>
      </c>
      <c r="Y37" s="17">
        <v>0</v>
      </c>
      <c r="Z37" s="17">
        <v>0</v>
      </c>
      <c r="AA37" s="17">
        <v>3165.92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0.63336979999999998</v>
      </c>
      <c r="C38" s="17">
        <f t="shared" si="1"/>
        <v>6.9807911999999996</v>
      </c>
      <c r="D38" s="17">
        <f t="shared" si="1"/>
        <v>0</v>
      </c>
      <c r="E38" s="17">
        <f t="shared" si="1"/>
        <v>0.77688399999999991</v>
      </c>
      <c r="F38" s="17">
        <f t="shared" si="1"/>
        <v>7.3228294999999992</v>
      </c>
      <c r="G38" s="17">
        <f t="shared" si="1"/>
        <v>0</v>
      </c>
      <c r="H38" s="17">
        <f t="shared" si="1"/>
        <v>0</v>
      </c>
      <c r="I38" s="17">
        <f t="shared" si="1"/>
        <v>4.9372838999999997</v>
      </c>
      <c r="J38" s="17">
        <f t="shared" si="1"/>
        <v>0</v>
      </c>
      <c r="K38" s="17">
        <f t="shared" si="1"/>
        <v>20.6511584</v>
      </c>
      <c r="L38" s="17"/>
      <c r="M38" s="17"/>
      <c r="N38" s="17"/>
      <c r="O38" s="17"/>
      <c r="P38" s="17"/>
      <c r="Q38" s="6" t="s">
        <v>39</v>
      </c>
      <c r="R38" s="17">
        <v>54.46</v>
      </c>
      <c r="S38" s="17">
        <v>600.24</v>
      </c>
      <c r="T38" s="17">
        <v>0</v>
      </c>
      <c r="U38" s="17">
        <v>66.8</v>
      </c>
      <c r="V38" s="17">
        <v>629.65</v>
      </c>
      <c r="W38" s="17">
        <v>0</v>
      </c>
      <c r="X38" s="17">
        <v>0</v>
      </c>
      <c r="Y38" s="17">
        <v>424.53</v>
      </c>
      <c r="Z38" s="17">
        <v>0</v>
      </c>
      <c r="AA38" s="17">
        <v>1775.68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0.25539479999999998</v>
      </c>
      <c r="C39" s="17">
        <f t="shared" si="1"/>
        <v>0</v>
      </c>
      <c r="D39" s="17">
        <f t="shared" si="1"/>
        <v>0</v>
      </c>
      <c r="E39" s="17">
        <f t="shared" si="1"/>
        <v>0.5624268</v>
      </c>
      <c r="F39" s="17">
        <f t="shared" si="1"/>
        <v>2.8641201000000001</v>
      </c>
      <c r="G39" s="17">
        <f t="shared" si="1"/>
        <v>0</v>
      </c>
      <c r="H39" s="17">
        <f t="shared" si="1"/>
        <v>0</v>
      </c>
      <c r="I39" s="17">
        <f t="shared" si="1"/>
        <v>7.3863292999999999</v>
      </c>
      <c r="J39" s="17">
        <f t="shared" si="1"/>
        <v>0</v>
      </c>
      <c r="K39" s="17">
        <f t="shared" si="1"/>
        <v>11.068271000000001</v>
      </c>
      <c r="L39" s="17"/>
      <c r="M39" s="17"/>
      <c r="N39" s="17"/>
      <c r="O39" s="17"/>
      <c r="P39" s="17"/>
      <c r="Q39" s="6" t="s">
        <v>40</v>
      </c>
      <c r="R39" s="17">
        <v>21.96</v>
      </c>
      <c r="S39" s="17">
        <v>0</v>
      </c>
      <c r="T39" s="17">
        <v>0</v>
      </c>
      <c r="U39" s="17">
        <v>48.36</v>
      </c>
      <c r="V39" s="17">
        <v>246.27</v>
      </c>
      <c r="W39" s="17">
        <v>0</v>
      </c>
      <c r="X39" s="17">
        <v>0</v>
      </c>
      <c r="Y39" s="17">
        <v>635.11</v>
      </c>
      <c r="Z39" s="17">
        <v>0</v>
      </c>
      <c r="AA39" s="17">
        <v>951.7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8.8298448999999994</v>
      </c>
      <c r="C40" s="17">
        <f t="shared" si="1"/>
        <v>0</v>
      </c>
      <c r="D40" s="17">
        <f t="shared" si="1"/>
        <v>0</v>
      </c>
      <c r="E40" s="17">
        <f t="shared" si="1"/>
        <v>2.7770114000000001</v>
      </c>
      <c r="F40" s="17">
        <f t="shared" si="1"/>
        <v>16.878270099999998</v>
      </c>
      <c r="G40" s="17">
        <f t="shared" si="1"/>
        <v>0</v>
      </c>
      <c r="H40" s="17">
        <f t="shared" si="1"/>
        <v>0</v>
      </c>
      <c r="I40" s="17">
        <f t="shared" si="1"/>
        <v>7.8110568999999996</v>
      </c>
      <c r="J40" s="17">
        <f t="shared" si="1"/>
        <v>0</v>
      </c>
      <c r="K40" s="17">
        <f t="shared" si="1"/>
        <v>36.296067000000001</v>
      </c>
      <c r="L40" s="17"/>
      <c r="M40" s="17"/>
      <c r="N40" s="17"/>
      <c r="O40" s="17"/>
      <c r="P40" s="17"/>
      <c r="Q40" s="6" t="s">
        <v>41</v>
      </c>
      <c r="R40" s="17">
        <v>759.23</v>
      </c>
      <c r="S40" s="17">
        <v>0</v>
      </c>
      <c r="T40" s="17">
        <v>0</v>
      </c>
      <c r="U40" s="17">
        <v>238.78</v>
      </c>
      <c r="V40" s="17">
        <v>1451.27</v>
      </c>
      <c r="W40" s="17">
        <v>0</v>
      </c>
      <c r="X40" s="17">
        <v>0</v>
      </c>
      <c r="Y40" s="17">
        <v>671.63</v>
      </c>
      <c r="Z40" s="17">
        <v>0</v>
      </c>
      <c r="AA40" s="17">
        <v>3120.9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0.88167030000000002</v>
      </c>
      <c r="C41" s="17">
        <f t="shared" si="1"/>
        <v>0</v>
      </c>
      <c r="D41" s="17">
        <f t="shared" si="1"/>
        <v>0</v>
      </c>
      <c r="E41" s="17">
        <f t="shared" si="1"/>
        <v>2.2386587000000002</v>
      </c>
      <c r="F41" s="17">
        <f t="shared" si="1"/>
        <v>30.1398428</v>
      </c>
      <c r="G41" s="17">
        <f t="shared" si="1"/>
        <v>0</v>
      </c>
      <c r="H41" s="17">
        <f t="shared" si="1"/>
        <v>0</v>
      </c>
      <c r="I41" s="17">
        <f t="shared" si="1"/>
        <v>20.197006900000002</v>
      </c>
      <c r="J41" s="17">
        <f t="shared" si="1"/>
        <v>5.5772827999999999</v>
      </c>
      <c r="K41" s="17">
        <f t="shared" si="1"/>
        <v>59.034345199999997</v>
      </c>
      <c r="L41" s="17"/>
      <c r="M41" s="17"/>
      <c r="N41" s="17"/>
      <c r="O41" s="17"/>
      <c r="P41" s="17"/>
      <c r="Q41" s="6" t="s">
        <v>42</v>
      </c>
      <c r="R41" s="17">
        <v>75.81</v>
      </c>
      <c r="S41" s="17">
        <v>0</v>
      </c>
      <c r="T41" s="17">
        <v>0</v>
      </c>
      <c r="U41" s="17">
        <v>192.49</v>
      </c>
      <c r="V41" s="17">
        <v>2591.56</v>
      </c>
      <c r="W41" s="17">
        <v>0</v>
      </c>
      <c r="X41" s="17">
        <v>0</v>
      </c>
      <c r="Y41" s="17">
        <v>1736.63</v>
      </c>
      <c r="Z41" s="17">
        <v>479.56</v>
      </c>
      <c r="AA41" s="17">
        <v>5076.04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7.97818E-2</v>
      </c>
      <c r="C42" s="17">
        <f t="shared" si="1"/>
        <v>0</v>
      </c>
      <c r="D42" s="17">
        <f t="shared" si="1"/>
        <v>0</v>
      </c>
      <c r="E42" s="17">
        <f t="shared" si="1"/>
        <v>1.2491782999999999</v>
      </c>
      <c r="F42" s="17">
        <f t="shared" si="1"/>
        <v>7.6697524000000001</v>
      </c>
      <c r="G42" s="17">
        <f t="shared" si="1"/>
        <v>0</v>
      </c>
      <c r="H42" s="17">
        <f t="shared" si="1"/>
        <v>0</v>
      </c>
      <c r="I42" s="17">
        <f t="shared" si="1"/>
        <v>8.4578012000000005</v>
      </c>
      <c r="J42" s="17">
        <f t="shared" si="1"/>
        <v>3.2447700000000003E-2</v>
      </c>
      <c r="K42" s="17">
        <f t="shared" si="1"/>
        <v>17.488845099999999</v>
      </c>
      <c r="L42" s="17"/>
      <c r="M42" s="17"/>
      <c r="N42" s="17"/>
      <c r="O42" s="17"/>
      <c r="P42" s="17"/>
      <c r="Q42" s="6" t="s">
        <v>43</v>
      </c>
      <c r="R42" s="17">
        <v>6.86</v>
      </c>
      <c r="S42" s="17">
        <v>0</v>
      </c>
      <c r="T42" s="17">
        <v>0</v>
      </c>
      <c r="U42" s="17">
        <v>107.41</v>
      </c>
      <c r="V42" s="17">
        <v>659.48</v>
      </c>
      <c r="W42" s="17">
        <v>0</v>
      </c>
      <c r="X42" s="17">
        <v>0</v>
      </c>
      <c r="Y42" s="17">
        <v>727.24</v>
      </c>
      <c r="Z42" s="17">
        <v>2.79</v>
      </c>
      <c r="AA42" s="17">
        <v>1503.77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4.5705900000000001E-2</v>
      </c>
      <c r="C43" s="17">
        <f t="shared" si="1"/>
        <v>0</v>
      </c>
      <c r="D43" s="17">
        <f t="shared" si="1"/>
        <v>0</v>
      </c>
      <c r="E43" s="17">
        <f t="shared" si="1"/>
        <v>0.41344649999999994</v>
      </c>
      <c r="F43" s="17">
        <f t="shared" si="1"/>
        <v>3.7357886000000002</v>
      </c>
      <c r="G43" s="17">
        <f t="shared" si="1"/>
        <v>0</v>
      </c>
      <c r="H43" s="17">
        <f t="shared" si="1"/>
        <v>0</v>
      </c>
      <c r="I43" s="17">
        <f t="shared" si="1"/>
        <v>7.2898002999999996</v>
      </c>
      <c r="J43" s="17">
        <f t="shared" si="1"/>
        <v>0</v>
      </c>
      <c r="K43" s="17">
        <f t="shared" si="1"/>
        <v>11.4847413</v>
      </c>
      <c r="L43" s="17"/>
      <c r="M43" s="17"/>
      <c r="N43" s="17"/>
      <c r="O43" s="17"/>
      <c r="P43" s="17"/>
      <c r="Q43" s="6" t="s">
        <v>44</v>
      </c>
      <c r="R43" s="17">
        <v>3.93</v>
      </c>
      <c r="S43" s="17">
        <v>0</v>
      </c>
      <c r="T43" s="17">
        <v>0</v>
      </c>
      <c r="U43" s="17">
        <v>35.549999999999997</v>
      </c>
      <c r="V43" s="17">
        <v>321.22000000000003</v>
      </c>
      <c r="W43" s="17">
        <v>0</v>
      </c>
      <c r="X43" s="17">
        <v>0</v>
      </c>
      <c r="Y43" s="17">
        <v>626.80999999999995</v>
      </c>
      <c r="Z43" s="17">
        <v>0</v>
      </c>
      <c r="AA43" s="17">
        <v>987.51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0.403561</v>
      </c>
      <c r="C44" s="17">
        <f t="shared" si="2"/>
        <v>0</v>
      </c>
      <c r="D44" s="17">
        <f t="shared" si="2"/>
        <v>0</v>
      </c>
      <c r="E44" s="17">
        <f t="shared" si="2"/>
        <v>1.4280477</v>
      </c>
      <c r="F44" s="17">
        <f t="shared" si="2"/>
        <v>8.5321169000000001</v>
      </c>
      <c r="G44" s="17">
        <f t="shared" si="2"/>
        <v>0</v>
      </c>
      <c r="H44" s="17">
        <f t="shared" si="2"/>
        <v>0</v>
      </c>
      <c r="I44" s="17">
        <f t="shared" si="2"/>
        <v>5.7228903999999998</v>
      </c>
      <c r="J44" s="17">
        <f t="shared" si="2"/>
        <v>0</v>
      </c>
      <c r="K44" s="17">
        <f t="shared" si="2"/>
        <v>16.086732300000001</v>
      </c>
      <c r="L44" s="17"/>
      <c r="M44" s="17"/>
      <c r="N44" s="17"/>
      <c r="O44" s="17"/>
      <c r="P44" s="17"/>
      <c r="Q44" s="6" t="s">
        <v>45</v>
      </c>
      <c r="R44" s="17">
        <v>34.700000000000003</v>
      </c>
      <c r="S44" s="17">
        <v>0</v>
      </c>
      <c r="T44" s="17">
        <v>0</v>
      </c>
      <c r="U44" s="17">
        <v>122.79</v>
      </c>
      <c r="V44" s="17">
        <v>733.63</v>
      </c>
      <c r="W44" s="17">
        <v>0</v>
      </c>
      <c r="X44" s="17">
        <v>0</v>
      </c>
      <c r="Y44" s="17">
        <v>492.08</v>
      </c>
      <c r="Z44" s="17">
        <v>0</v>
      </c>
      <c r="AA44" s="17">
        <v>1383.21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0.28505130000000001</v>
      </c>
      <c r="C45" s="17">
        <f t="shared" si="2"/>
        <v>0</v>
      </c>
      <c r="D45" s="17">
        <f t="shared" si="2"/>
        <v>0</v>
      </c>
      <c r="E45" s="17">
        <f t="shared" si="2"/>
        <v>3.2943137999999998</v>
      </c>
      <c r="F45" s="17">
        <f t="shared" si="2"/>
        <v>22.9725064</v>
      </c>
      <c r="G45" s="17">
        <f t="shared" si="2"/>
        <v>0</v>
      </c>
      <c r="H45" s="17">
        <f t="shared" si="2"/>
        <v>0</v>
      </c>
      <c r="I45" s="17">
        <f t="shared" si="2"/>
        <v>12.081709199999999</v>
      </c>
      <c r="J45" s="17">
        <f t="shared" si="2"/>
        <v>1.9538399999999997E-2</v>
      </c>
      <c r="K45" s="17">
        <f t="shared" si="2"/>
        <v>38.6532354</v>
      </c>
      <c r="L45" s="17"/>
      <c r="M45" s="17"/>
      <c r="N45" s="17"/>
      <c r="O45" s="17"/>
      <c r="P45" s="17"/>
      <c r="Q45" s="6" t="s">
        <v>46</v>
      </c>
      <c r="R45" s="17">
        <v>24.51</v>
      </c>
      <c r="S45" s="17">
        <v>0</v>
      </c>
      <c r="T45" s="17">
        <v>0</v>
      </c>
      <c r="U45" s="17">
        <v>283.26</v>
      </c>
      <c r="V45" s="17">
        <v>1975.28</v>
      </c>
      <c r="W45" s="17">
        <v>0</v>
      </c>
      <c r="X45" s="17">
        <v>0</v>
      </c>
      <c r="Y45" s="17">
        <v>1038.8399999999999</v>
      </c>
      <c r="Z45" s="17">
        <v>1.68</v>
      </c>
      <c r="AA45" s="17">
        <v>3323.58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0.60208510000000004</v>
      </c>
      <c r="C46" s="17">
        <f t="shared" si="2"/>
        <v>0</v>
      </c>
      <c r="D46" s="17">
        <f t="shared" si="2"/>
        <v>0</v>
      </c>
      <c r="E46" s="17">
        <f t="shared" si="2"/>
        <v>1.3850167</v>
      </c>
      <c r="F46" s="17">
        <f t="shared" si="2"/>
        <v>6.0777217000000006</v>
      </c>
      <c r="G46" s="17">
        <f t="shared" si="2"/>
        <v>0</v>
      </c>
      <c r="H46" s="17">
        <f t="shared" si="2"/>
        <v>0</v>
      </c>
      <c r="I46" s="17">
        <f t="shared" si="2"/>
        <v>3.3489747999999997</v>
      </c>
      <c r="J46" s="17">
        <f t="shared" si="2"/>
        <v>0</v>
      </c>
      <c r="K46" s="17">
        <f t="shared" si="2"/>
        <v>11.4137983</v>
      </c>
      <c r="L46" s="17"/>
      <c r="M46" s="17"/>
      <c r="N46" s="17"/>
      <c r="O46" s="17"/>
      <c r="P46" s="17"/>
      <c r="Q46" s="6" t="s">
        <v>47</v>
      </c>
      <c r="R46" s="17">
        <v>51.77</v>
      </c>
      <c r="S46" s="17">
        <v>0</v>
      </c>
      <c r="T46" s="17">
        <v>0</v>
      </c>
      <c r="U46" s="17">
        <v>119.09</v>
      </c>
      <c r="V46" s="17">
        <v>522.59</v>
      </c>
      <c r="W46" s="17">
        <v>0</v>
      </c>
      <c r="X46" s="17">
        <v>0</v>
      </c>
      <c r="Y46" s="17">
        <v>287.95999999999998</v>
      </c>
      <c r="Z46" s="17">
        <v>0</v>
      </c>
      <c r="AA46" s="17">
        <v>981.41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1.1761419</v>
      </c>
      <c r="C47" s="17">
        <f t="shared" si="2"/>
        <v>0</v>
      </c>
      <c r="D47" s="17">
        <f t="shared" si="2"/>
        <v>0</v>
      </c>
      <c r="E47" s="17">
        <f t="shared" si="2"/>
        <v>0.76478880000000005</v>
      </c>
      <c r="F47" s="17">
        <f t="shared" si="2"/>
        <v>15.5110473</v>
      </c>
      <c r="G47" s="17">
        <f t="shared" si="2"/>
        <v>0</v>
      </c>
      <c r="H47" s="17">
        <f t="shared" si="2"/>
        <v>0</v>
      </c>
      <c r="I47" s="17">
        <f t="shared" si="2"/>
        <v>12.740665</v>
      </c>
      <c r="J47" s="17">
        <f t="shared" si="2"/>
        <v>1.44212E-2</v>
      </c>
      <c r="K47" s="17">
        <f t="shared" si="2"/>
        <v>30.207064200000001</v>
      </c>
      <c r="L47" s="17"/>
      <c r="M47" s="17"/>
      <c r="N47" s="17"/>
      <c r="O47" s="17"/>
      <c r="P47" s="17"/>
      <c r="Q47" s="6" t="s">
        <v>48</v>
      </c>
      <c r="R47" s="17">
        <v>101.13</v>
      </c>
      <c r="S47" s="17">
        <v>0</v>
      </c>
      <c r="T47" s="17">
        <v>0</v>
      </c>
      <c r="U47" s="17">
        <v>65.760000000000005</v>
      </c>
      <c r="V47" s="17">
        <v>1333.71</v>
      </c>
      <c r="W47" s="17">
        <v>0</v>
      </c>
      <c r="X47" s="17">
        <v>0</v>
      </c>
      <c r="Y47" s="17">
        <v>1095.5</v>
      </c>
      <c r="Z47" s="17">
        <v>1.24</v>
      </c>
      <c r="AA47" s="17">
        <v>2597.34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1.5567918000000001</v>
      </c>
      <c r="C48" s="17">
        <f t="shared" si="2"/>
        <v>0</v>
      </c>
      <c r="D48" s="17">
        <f t="shared" si="2"/>
        <v>0</v>
      </c>
      <c r="E48" s="17">
        <f t="shared" si="2"/>
        <v>23.249067799999999</v>
      </c>
      <c r="F48" s="17">
        <f t="shared" si="2"/>
        <v>9.228637599999999</v>
      </c>
      <c r="G48" s="17">
        <f t="shared" si="2"/>
        <v>0</v>
      </c>
      <c r="H48" s="17">
        <f t="shared" si="2"/>
        <v>0</v>
      </c>
      <c r="I48" s="17">
        <f t="shared" si="2"/>
        <v>21.027621499999999</v>
      </c>
      <c r="J48" s="17">
        <f t="shared" si="2"/>
        <v>4.7750453999999998</v>
      </c>
      <c r="K48" s="17">
        <f t="shared" si="2"/>
        <v>59.837280399999997</v>
      </c>
      <c r="L48" s="17"/>
      <c r="M48" s="17"/>
      <c r="N48" s="17"/>
      <c r="O48" s="17"/>
      <c r="P48" s="17"/>
      <c r="Q48" s="6" t="s">
        <v>49</v>
      </c>
      <c r="R48" s="17">
        <v>133.86000000000001</v>
      </c>
      <c r="S48" s="17">
        <v>0</v>
      </c>
      <c r="T48" s="17">
        <v>0</v>
      </c>
      <c r="U48" s="17">
        <v>1999.06</v>
      </c>
      <c r="V48" s="17">
        <v>793.52</v>
      </c>
      <c r="W48" s="17">
        <v>0</v>
      </c>
      <c r="X48" s="17">
        <v>0</v>
      </c>
      <c r="Y48" s="17">
        <v>1808.05</v>
      </c>
      <c r="Z48" s="17">
        <v>410.58</v>
      </c>
      <c r="AA48" s="17">
        <v>5145.08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0</v>
      </c>
      <c r="C49" s="17">
        <f t="shared" si="2"/>
        <v>0</v>
      </c>
      <c r="D49" s="17">
        <f t="shared" si="2"/>
        <v>0</v>
      </c>
      <c r="E49" s="17">
        <f t="shared" si="2"/>
        <v>1.9641906999999998</v>
      </c>
      <c r="F49" s="17">
        <f t="shared" si="2"/>
        <v>2.3779860999999998</v>
      </c>
      <c r="G49" s="17">
        <f t="shared" si="2"/>
        <v>0</v>
      </c>
      <c r="H49" s="17">
        <f t="shared" si="2"/>
        <v>0</v>
      </c>
      <c r="I49" s="17">
        <f t="shared" si="2"/>
        <v>1.7983468999999999</v>
      </c>
      <c r="J49" s="17">
        <f t="shared" si="2"/>
        <v>0</v>
      </c>
      <c r="K49" s="17">
        <f t="shared" si="2"/>
        <v>6.1423844999999995</v>
      </c>
      <c r="L49" s="17"/>
      <c r="M49" s="17"/>
      <c r="N49" s="17"/>
      <c r="O49" s="17"/>
      <c r="P49" s="17"/>
      <c r="Q49" s="6" t="s">
        <v>50</v>
      </c>
      <c r="R49" s="17">
        <v>0</v>
      </c>
      <c r="S49" s="17">
        <v>0</v>
      </c>
      <c r="T49" s="17">
        <v>0</v>
      </c>
      <c r="U49" s="17">
        <v>168.89</v>
      </c>
      <c r="V49" s="17">
        <v>204.47</v>
      </c>
      <c r="W49" s="17">
        <v>0</v>
      </c>
      <c r="X49" s="17">
        <v>0</v>
      </c>
      <c r="Y49" s="17">
        <v>154.63</v>
      </c>
      <c r="Z49" s="17">
        <v>0</v>
      </c>
      <c r="AA49" s="17">
        <v>528.15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0.15944730000000001</v>
      </c>
      <c r="C50" s="25">
        <f t="shared" si="2"/>
        <v>0</v>
      </c>
      <c r="D50" s="25">
        <f t="shared" si="2"/>
        <v>0</v>
      </c>
      <c r="E50" s="25">
        <f t="shared" si="2"/>
        <v>686.80848700000001</v>
      </c>
      <c r="F50" s="25">
        <f t="shared" si="2"/>
        <v>0</v>
      </c>
      <c r="G50" s="25">
        <f t="shared" si="2"/>
        <v>4.2064547000000001</v>
      </c>
      <c r="H50" s="25">
        <f t="shared" si="2"/>
        <v>0</v>
      </c>
      <c r="I50" s="25">
        <f t="shared" si="2"/>
        <v>3.9615269</v>
      </c>
      <c r="J50" s="25">
        <f t="shared" si="2"/>
        <v>0</v>
      </c>
      <c r="K50" s="25">
        <f t="shared" si="2"/>
        <v>695.13591589999999</v>
      </c>
      <c r="L50" s="25"/>
      <c r="M50" s="25"/>
      <c r="N50" s="25"/>
      <c r="O50" s="25"/>
      <c r="P50" s="17"/>
      <c r="Q50" s="16" t="s">
        <v>76</v>
      </c>
      <c r="R50" s="25">
        <v>13.71</v>
      </c>
      <c r="S50" s="25">
        <v>0</v>
      </c>
      <c r="T50" s="25">
        <v>0</v>
      </c>
      <c r="U50" s="25">
        <v>59054.9</v>
      </c>
      <c r="V50" s="25">
        <v>0</v>
      </c>
      <c r="W50" s="25">
        <v>361.69</v>
      </c>
      <c r="X50" s="25">
        <v>0</v>
      </c>
      <c r="Y50" s="25">
        <v>340.63</v>
      </c>
      <c r="Z50" s="25">
        <v>0</v>
      </c>
      <c r="AA50" s="25">
        <v>59770.93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161.72631479999998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161.72631479999998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13905.96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13905.96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0.15944730000000001</v>
      </c>
      <c r="C52" s="17">
        <f t="shared" si="2"/>
        <v>0</v>
      </c>
      <c r="D52" s="17">
        <f t="shared" si="2"/>
        <v>0</v>
      </c>
      <c r="E52" s="17">
        <f t="shared" si="2"/>
        <v>7.5171668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3.9431514999999999</v>
      </c>
      <c r="J52" s="17">
        <f t="shared" si="2"/>
        <v>0</v>
      </c>
      <c r="K52" s="17">
        <f t="shared" si="2"/>
        <v>11.619765599999999</v>
      </c>
      <c r="L52" s="17"/>
      <c r="M52" s="17"/>
      <c r="N52" s="17"/>
      <c r="O52" s="17"/>
      <c r="P52" s="17"/>
      <c r="Q52" s="6" t="s">
        <v>53</v>
      </c>
      <c r="R52" s="17">
        <v>13.71</v>
      </c>
      <c r="S52" s="17">
        <v>0</v>
      </c>
      <c r="T52" s="17">
        <v>0</v>
      </c>
      <c r="U52" s="17">
        <v>646.36</v>
      </c>
      <c r="V52" s="17">
        <v>0</v>
      </c>
      <c r="W52" s="17">
        <v>0</v>
      </c>
      <c r="X52" s="17">
        <v>0</v>
      </c>
      <c r="Y52" s="17">
        <v>339.05</v>
      </c>
      <c r="Z52" s="17">
        <v>0</v>
      </c>
      <c r="AA52" s="17">
        <v>999.12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498.74557199999998</v>
      </c>
      <c r="F53" s="17">
        <f t="shared" si="2"/>
        <v>0</v>
      </c>
      <c r="G53" s="17">
        <f t="shared" si="2"/>
        <v>4.2064547000000001</v>
      </c>
      <c r="H53" s="17">
        <f t="shared" si="2"/>
        <v>0</v>
      </c>
      <c r="I53" s="17">
        <f t="shared" si="2"/>
        <v>1.83754E-2</v>
      </c>
      <c r="J53" s="17">
        <f t="shared" si="2"/>
        <v>0</v>
      </c>
      <c r="K53" s="17">
        <f t="shared" si="2"/>
        <v>502.97040209999994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42884.4</v>
      </c>
      <c r="V53" s="17">
        <v>0</v>
      </c>
      <c r="W53" s="17">
        <v>361.69</v>
      </c>
      <c r="X53" s="17">
        <v>0</v>
      </c>
      <c r="Y53" s="17">
        <v>1.58</v>
      </c>
      <c r="Z53" s="17">
        <v>0</v>
      </c>
      <c r="AA53" s="17">
        <v>43247.67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18.819317099999999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18.819317099999999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1618.17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1618.17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5.8807095</v>
      </c>
      <c r="C56" s="25">
        <f t="shared" si="2"/>
        <v>2.2449388999999997</v>
      </c>
      <c r="D56" s="25">
        <f t="shared" si="2"/>
        <v>0</v>
      </c>
      <c r="E56" s="25">
        <f t="shared" si="2"/>
        <v>50.911836899999997</v>
      </c>
      <c r="F56" s="25">
        <f t="shared" si="2"/>
        <v>447.69522180000001</v>
      </c>
      <c r="G56" s="25">
        <f t="shared" si="2"/>
        <v>6.9476456999999998</v>
      </c>
      <c r="H56" s="25">
        <f t="shared" si="2"/>
        <v>0</v>
      </c>
      <c r="I56" s="25">
        <f t="shared" si="2"/>
        <v>224.89535760000001</v>
      </c>
      <c r="J56" s="25">
        <f t="shared" si="2"/>
        <v>5.1420881999999999</v>
      </c>
      <c r="K56" s="25">
        <f t="shared" si="2"/>
        <v>743.71768229999998</v>
      </c>
      <c r="L56" s="25"/>
      <c r="M56" s="25"/>
      <c r="N56" s="25"/>
      <c r="O56" s="25"/>
      <c r="P56" s="17"/>
      <c r="Q56" s="16" t="s">
        <v>30</v>
      </c>
      <c r="R56" s="25">
        <v>505.65</v>
      </c>
      <c r="S56" s="25">
        <v>193.03</v>
      </c>
      <c r="T56" s="25">
        <v>0</v>
      </c>
      <c r="U56" s="25">
        <v>4377.63</v>
      </c>
      <c r="V56" s="25">
        <v>38494.86</v>
      </c>
      <c r="W56" s="25">
        <v>597.39</v>
      </c>
      <c r="X56" s="25">
        <v>0</v>
      </c>
      <c r="Y56" s="25">
        <v>19337.52</v>
      </c>
      <c r="Z56" s="25">
        <v>442.14</v>
      </c>
      <c r="AA56" s="25">
        <v>63948.21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5.6649729999999998</v>
      </c>
      <c r="C57" s="17">
        <f t="shared" si="2"/>
        <v>2.2449388999999997</v>
      </c>
      <c r="D57" s="17">
        <f t="shared" si="2"/>
        <v>0</v>
      </c>
      <c r="E57" s="17">
        <f t="shared" si="2"/>
        <v>33.457532899999997</v>
      </c>
      <c r="F57" s="17">
        <f t="shared" si="2"/>
        <v>352.8679234</v>
      </c>
      <c r="G57" s="17">
        <f t="shared" si="2"/>
        <v>4.6488598999999997</v>
      </c>
      <c r="H57" s="17">
        <f t="shared" si="2"/>
        <v>0</v>
      </c>
      <c r="I57" s="17">
        <f t="shared" si="2"/>
        <v>123.07598689999999</v>
      </c>
      <c r="J57" s="17">
        <f t="shared" si="2"/>
        <v>0.60394590000000004</v>
      </c>
      <c r="K57" s="17">
        <f t="shared" si="2"/>
        <v>522.56404459999999</v>
      </c>
      <c r="L57" s="17"/>
      <c r="M57" s="17"/>
      <c r="N57" s="17"/>
      <c r="O57" s="17"/>
      <c r="P57" s="17"/>
      <c r="Q57" s="6" t="s">
        <v>57</v>
      </c>
      <c r="R57" s="17">
        <v>487.1</v>
      </c>
      <c r="S57" s="17">
        <v>193.03</v>
      </c>
      <c r="T57" s="17">
        <v>0</v>
      </c>
      <c r="U57" s="17">
        <v>2876.83</v>
      </c>
      <c r="V57" s="17">
        <v>30341.18</v>
      </c>
      <c r="W57" s="17">
        <v>399.73</v>
      </c>
      <c r="X57" s="17">
        <v>0</v>
      </c>
      <c r="Y57" s="17">
        <v>10582.63</v>
      </c>
      <c r="Z57" s="17">
        <v>51.93</v>
      </c>
      <c r="AA57" s="17">
        <v>44932.42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0.1161837</v>
      </c>
      <c r="C58" s="17">
        <f t="shared" si="2"/>
        <v>0</v>
      </c>
      <c r="D58" s="17">
        <f t="shared" si="2"/>
        <v>0</v>
      </c>
      <c r="E58" s="17">
        <f t="shared" si="2"/>
        <v>5.6695086999999997</v>
      </c>
      <c r="F58" s="17">
        <f t="shared" si="2"/>
        <v>42.4443828</v>
      </c>
      <c r="G58" s="17">
        <f t="shared" si="2"/>
        <v>1.0296038999999999</v>
      </c>
      <c r="H58" s="17">
        <f t="shared" si="2"/>
        <v>0</v>
      </c>
      <c r="I58" s="17">
        <f t="shared" si="2"/>
        <v>20.087336000000001</v>
      </c>
      <c r="J58" s="17">
        <f t="shared" si="2"/>
        <v>4.4555692999999996</v>
      </c>
      <c r="K58" s="17">
        <f t="shared" si="2"/>
        <v>73.802584400000001</v>
      </c>
      <c r="L58" s="17"/>
      <c r="M58" s="17"/>
      <c r="N58" s="17"/>
      <c r="O58" s="17"/>
      <c r="P58" s="17"/>
      <c r="Q58" s="6" t="s">
        <v>58</v>
      </c>
      <c r="R58" s="17">
        <v>9.99</v>
      </c>
      <c r="S58" s="17">
        <v>0</v>
      </c>
      <c r="T58" s="17">
        <v>0</v>
      </c>
      <c r="U58" s="17">
        <v>487.49</v>
      </c>
      <c r="V58" s="17">
        <v>3649.56</v>
      </c>
      <c r="W58" s="17">
        <v>88.53</v>
      </c>
      <c r="X58" s="17">
        <v>0</v>
      </c>
      <c r="Y58" s="17">
        <v>1727.2</v>
      </c>
      <c r="Z58" s="17">
        <v>383.11</v>
      </c>
      <c r="AA58" s="17">
        <v>6345.88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4.8729700000000001E-2</v>
      </c>
      <c r="C59" s="17">
        <f t="shared" si="2"/>
        <v>0</v>
      </c>
      <c r="D59" s="17">
        <f t="shared" si="2"/>
        <v>0</v>
      </c>
      <c r="E59" s="17">
        <f t="shared" si="2"/>
        <v>4.7517853999999993</v>
      </c>
      <c r="F59" s="17">
        <f t="shared" si="2"/>
        <v>33.098049600000003</v>
      </c>
      <c r="G59" s="17">
        <f t="shared" si="2"/>
        <v>0.22422640000000002</v>
      </c>
      <c r="H59" s="17">
        <f t="shared" si="2"/>
        <v>0</v>
      </c>
      <c r="I59" s="17">
        <f t="shared" si="2"/>
        <v>77.677118899999996</v>
      </c>
      <c r="J59" s="17">
        <f t="shared" si="2"/>
        <v>8.2456699999999994E-2</v>
      </c>
      <c r="K59" s="17">
        <f t="shared" si="2"/>
        <v>115.88248300000001</v>
      </c>
      <c r="L59" s="17"/>
      <c r="M59" s="17"/>
      <c r="N59" s="17"/>
      <c r="O59" s="17"/>
      <c r="P59" s="17"/>
      <c r="Q59" s="6" t="s">
        <v>59</v>
      </c>
      <c r="R59" s="17">
        <v>4.1900000000000004</v>
      </c>
      <c r="S59" s="17">
        <v>0</v>
      </c>
      <c r="T59" s="17">
        <v>0</v>
      </c>
      <c r="U59" s="17">
        <v>408.58</v>
      </c>
      <c r="V59" s="17">
        <v>2845.92</v>
      </c>
      <c r="W59" s="17">
        <v>19.28</v>
      </c>
      <c r="X59" s="17">
        <v>0</v>
      </c>
      <c r="Y59" s="17">
        <v>6679.03</v>
      </c>
      <c r="Z59" s="17">
        <v>7.09</v>
      </c>
      <c r="AA59" s="17">
        <v>9964.1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3.1168400000000002E-2</v>
      </c>
      <c r="C60" s="17">
        <f t="shared" si="2"/>
        <v>0</v>
      </c>
      <c r="D60" s="17">
        <f t="shared" si="2"/>
        <v>0</v>
      </c>
      <c r="E60" s="17">
        <f t="shared" si="2"/>
        <v>3.4235231000000002</v>
      </c>
      <c r="F60" s="17">
        <f t="shared" si="2"/>
        <v>1.9983829000000002</v>
      </c>
      <c r="G60" s="17">
        <f t="shared" si="2"/>
        <v>1.0401871999999999</v>
      </c>
      <c r="H60" s="17">
        <f t="shared" si="2"/>
        <v>0</v>
      </c>
      <c r="I60" s="17">
        <f t="shared" si="2"/>
        <v>4.0549157999999998</v>
      </c>
      <c r="J60" s="17">
        <f t="shared" si="2"/>
        <v>0</v>
      </c>
      <c r="K60" s="17">
        <f t="shared" si="2"/>
        <v>10.5480611</v>
      </c>
      <c r="L60" s="17"/>
      <c r="M60" s="17"/>
      <c r="N60" s="17"/>
      <c r="O60" s="17"/>
      <c r="P60" s="17"/>
      <c r="Q60" s="6" t="s">
        <v>60</v>
      </c>
      <c r="R60" s="17">
        <v>2.68</v>
      </c>
      <c r="S60" s="17">
        <v>0</v>
      </c>
      <c r="T60" s="17">
        <v>0</v>
      </c>
      <c r="U60" s="17">
        <v>294.37</v>
      </c>
      <c r="V60" s="17">
        <v>171.83</v>
      </c>
      <c r="W60" s="17">
        <v>89.44</v>
      </c>
      <c r="X60" s="17">
        <v>0</v>
      </c>
      <c r="Y60" s="17">
        <v>348.66</v>
      </c>
      <c r="Z60" s="17">
        <v>0</v>
      </c>
      <c r="AA60" s="17">
        <v>906.97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1.9771E-2</v>
      </c>
      <c r="C61" s="28">
        <f t="shared" si="2"/>
        <v>0</v>
      </c>
      <c r="D61" s="28">
        <f t="shared" si="2"/>
        <v>0</v>
      </c>
      <c r="E61" s="28">
        <f t="shared" si="2"/>
        <v>3.6094868</v>
      </c>
      <c r="F61" s="28">
        <f t="shared" si="2"/>
        <v>17.2863668</v>
      </c>
      <c r="G61" s="28">
        <f t="shared" si="2"/>
        <v>0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20.9203929</v>
      </c>
      <c r="L61" s="17"/>
      <c r="M61" s="17"/>
      <c r="N61" s="17"/>
      <c r="O61" s="17"/>
      <c r="P61" s="17"/>
      <c r="Q61" s="27" t="s">
        <v>61</v>
      </c>
      <c r="R61" s="28">
        <v>1.7</v>
      </c>
      <c r="S61" s="28">
        <v>0</v>
      </c>
      <c r="T61" s="28">
        <v>0</v>
      </c>
      <c r="U61" s="28">
        <v>310.36</v>
      </c>
      <c r="V61" s="28">
        <v>1486.36</v>
      </c>
      <c r="W61" s="28">
        <v>0</v>
      </c>
      <c r="X61" s="28">
        <v>0</v>
      </c>
      <c r="Y61" s="28">
        <v>0</v>
      </c>
      <c r="Z61" s="28">
        <v>0</v>
      </c>
      <c r="AA61" s="28">
        <v>1798.83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</v>
      </c>
      <c r="D62" s="33">
        <f t="shared" si="2"/>
        <v>0</v>
      </c>
      <c r="E62" s="33">
        <f t="shared" si="2"/>
        <v>102.9227088</v>
      </c>
      <c r="F62" s="33">
        <f t="shared" si="2"/>
        <v>10.2281198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113.15082859999998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0</v>
      </c>
      <c r="T62" s="33">
        <v>0</v>
      </c>
      <c r="U62" s="33">
        <v>8849.76</v>
      </c>
      <c r="V62" s="33">
        <v>879.46</v>
      </c>
      <c r="W62" s="33">
        <v>0</v>
      </c>
      <c r="X62" s="33">
        <v>0</v>
      </c>
      <c r="Y62" s="33">
        <v>0</v>
      </c>
      <c r="Z62" s="33">
        <v>0</v>
      </c>
      <c r="AA62" s="33">
        <v>9729.2199999999993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93F4FBDF-9223-4975-904C-2F120A8A24A2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8358E-B381-4C8D-A67B-2CF6D7A398D9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93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2006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132.79052590000001</v>
      </c>
      <c r="C5" s="17">
        <f t="shared" ref="C5:K19" si="0">S5*$N$4</f>
        <v>0</v>
      </c>
      <c r="D5" s="17">
        <f t="shared" si="0"/>
        <v>976.43095849999997</v>
      </c>
      <c r="E5" s="17">
        <f t="shared" si="0"/>
        <v>0</v>
      </c>
      <c r="F5" s="17">
        <f t="shared" si="0"/>
        <v>930.53804809999997</v>
      </c>
      <c r="G5" s="17">
        <f t="shared" si="0"/>
        <v>46.1633079</v>
      </c>
      <c r="H5" s="17">
        <f t="shared" si="0"/>
        <v>208.05209379999997</v>
      </c>
      <c r="I5" s="17">
        <f t="shared" si="0"/>
        <v>0</v>
      </c>
      <c r="J5" s="17">
        <f t="shared" si="0"/>
        <v>0</v>
      </c>
      <c r="K5" s="17">
        <f t="shared" si="0"/>
        <v>2293.9749342</v>
      </c>
      <c r="L5" s="17"/>
      <c r="M5" s="17"/>
      <c r="N5" s="17"/>
      <c r="O5" s="17"/>
      <c r="P5" s="17"/>
      <c r="Q5" s="6" t="s">
        <v>80</v>
      </c>
      <c r="R5" s="17">
        <v>11417.93</v>
      </c>
      <c r="S5" s="17">
        <v>0</v>
      </c>
      <c r="T5" s="17">
        <v>83957.95</v>
      </c>
      <c r="U5" s="17">
        <v>0</v>
      </c>
      <c r="V5" s="17">
        <v>80011.87</v>
      </c>
      <c r="W5" s="17">
        <v>3969.33</v>
      </c>
      <c r="X5" s="17">
        <v>17889.259999999998</v>
      </c>
      <c r="Y5" s="17">
        <v>0</v>
      </c>
      <c r="Z5" s="17">
        <v>0</v>
      </c>
      <c r="AA5" s="17">
        <v>197246.34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379.92500209999997</v>
      </c>
      <c r="C6" s="17">
        <f t="shared" si="0"/>
        <v>8.0819195999999991</v>
      </c>
      <c r="D6" s="17">
        <f t="shared" si="0"/>
        <v>754.46205779999991</v>
      </c>
      <c r="E6" s="17">
        <f t="shared" si="0"/>
        <v>341.47250049999997</v>
      </c>
      <c r="F6" s="17">
        <f t="shared" si="0"/>
        <v>244.02926620000002</v>
      </c>
      <c r="G6" s="17">
        <f t="shared" si="0"/>
        <v>6.4013845999999992</v>
      </c>
      <c r="H6" s="17">
        <f t="shared" si="0"/>
        <v>0</v>
      </c>
      <c r="I6" s="17">
        <f t="shared" si="0"/>
        <v>10.2817341</v>
      </c>
      <c r="J6" s="17">
        <f t="shared" si="0"/>
        <v>0</v>
      </c>
      <c r="K6" s="17">
        <f t="shared" si="0"/>
        <v>1744.6539811999999</v>
      </c>
      <c r="L6" s="17"/>
      <c r="M6" s="17"/>
      <c r="N6" s="17"/>
      <c r="O6" s="17"/>
      <c r="P6" s="17"/>
      <c r="Q6" s="6" t="s">
        <v>13</v>
      </c>
      <c r="R6" s="17">
        <v>32667.67</v>
      </c>
      <c r="S6" s="17">
        <v>694.92</v>
      </c>
      <c r="T6" s="17">
        <v>64872.06</v>
      </c>
      <c r="U6" s="17">
        <v>29361.35</v>
      </c>
      <c r="V6" s="17">
        <v>20982.74</v>
      </c>
      <c r="W6" s="17">
        <v>550.41999999999996</v>
      </c>
      <c r="X6" s="17">
        <v>0</v>
      </c>
      <c r="Y6" s="17">
        <v>884.07</v>
      </c>
      <c r="Z6" s="17">
        <v>0</v>
      </c>
      <c r="AA6" s="17">
        <v>150013.24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-3.9736221</v>
      </c>
      <c r="C7" s="17">
        <f t="shared" si="0"/>
        <v>-1.399089</v>
      </c>
      <c r="D7" s="17">
        <f t="shared" si="0"/>
        <v>-638.19310989999997</v>
      </c>
      <c r="E7" s="17">
        <f t="shared" si="0"/>
        <v>-365.24584870000001</v>
      </c>
      <c r="F7" s="17">
        <f t="shared" si="0"/>
        <v>-120.5906559</v>
      </c>
      <c r="G7" s="17">
        <f t="shared" si="0"/>
        <v>-1.1291567</v>
      </c>
      <c r="H7" s="17">
        <f t="shared" si="0"/>
        <v>0</v>
      </c>
      <c r="I7" s="17">
        <f t="shared" si="0"/>
        <v>-2.7646836000000001</v>
      </c>
      <c r="J7" s="17">
        <f t="shared" si="0"/>
        <v>0</v>
      </c>
      <c r="K7" s="17">
        <f t="shared" si="0"/>
        <v>-1133.2963984999999</v>
      </c>
      <c r="L7" s="17"/>
      <c r="M7" s="17"/>
      <c r="N7" s="17"/>
      <c r="O7" s="17"/>
      <c r="P7" s="17"/>
      <c r="Q7" s="6" t="s">
        <v>14</v>
      </c>
      <c r="R7" s="17">
        <v>-341.67</v>
      </c>
      <c r="S7" s="17">
        <v>-120.3</v>
      </c>
      <c r="T7" s="17">
        <v>-54874.73</v>
      </c>
      <c r="U7" s="17">
        <v>-31405.49</v>
      </c>
      <c r="V7" s="17">
        <v>-10368.93</v>
      </c>
      <c r="W7" s="17">
        <v>-97.09</v>
      </c>
      <c r="X7" s="17">
        <v>0</v>
      </c>
      <c r="Y7" s="17">
        <v>-237.72</v>
      </c>
      <c r="Z7" s="17">
        <v>0</v>
      </c>
      <c r="AA7" s="17">
        <v>-97445.95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-28.916599399999999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-28.916599399999999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-2486.38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-2486.38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-9.4000637999999999</v>
      </c>
      <c r="C9" s="24">
        <f t="shared" si="0"/>
        <v>-1.7753194999999999</v>
      </c>
      <c r="D9" s="24">
        <f t="shared" si="0"/>
        <v>-4.5459344000000002</v>
      </c>
      <c r="E9" s="24">
        <f t="shared" si="0"/>
        <v>-10.865327499999999</v>
      </c>
      <c r="F9" s="24">
        <f t="shared" si="0"/>
        <v>-6.4349952999999989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-33.021524200000002</v>
      </c>
      <c r="L9" s="20"/>
      <c r="M9" s="20"/>
      <c r="N9" s="20"/>
      <c r="O9" s="20"/>
      <c r="P9" s="20"/>
      <c r="Q9" s="6" t="s">
        <v>74</v>
      </c>
      <c r="R9" s="24">
        <v>-808.26</v>
      </c>
      <c r="S9" s="24">
        <v>-152.65</v>
      </c>
      <c r="T9" s="24">
        <v>-390.88</v>
      </c>
      <c r="U9" s="24">
        <v>-934.25</v>
      </c>
      <c r="V9" s="24">
        <v>-553.30999999999995</v>
      </c>
      <c r="W9" s="24">
        <v>0</v>
      </c>
      <c r="X9" s="24">
        <v>0</v>
      </c>
      <c r="Y9" s="24">
        <v>0</v>
      </c>
      <c r="Z9" s="24">
        <v>0</v>
      </c>
      <c r="AA9" s="24">
        <v>-2839.34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499.34184209999995</v>
      </c>
      <c r="C10" s="22">
        <f t="shared" si="0"/>
        <v>4.9075110999999998</v>
      </c>
      <c r="D10" s="22">
        <f t="shared" si="0"/>
        <v>1088.1539719999998</v>
      </c>
      <c r="E10" s="22">
        <f t="shared" si="0"/>
        <v>-63.555391399999998</v>
      </c>
      <c r="F10" s="22">
        <f t="shared" si="0"/>
        <v>1047.5416630999998</v>
      </c>
      <c r="G10" s="22">
        <f t="shared" si="0"/>
        <v>51.435535799999997</v>
      </c>
      <c r="H10" s="22">
        <f t="shared" si="0"/>
        <v>208.05209379999997</v>
      </c>
      <c r="I10" s="22">
        <f t="shared" si="0"/>
        <v>7.5169342000000006</v>
      </c>
      <c r="J10" s="22">
        <f t="shared" si="0"/>
        <v>0</v>
      </c>
      <c r="K10" s="22">
        <f t="shared" si="0"/>
        <v>2843.3942769999999</v>
      </c>
      <c r="L10" s="25"/>
      <c r="M10" s="25"/>
      <c r="N10" s="25"/>
      <c r="O10" s="25"/>
      <c r="P10" s="17"/>
      <c r="Q10" s="21" t="s">
        <v>17</v>
      </c>
      <c r="R10" s="22">
        <v>42935.67</v>
      </c>
      <c r="S10" s="22">
        <v>421.97</v>
      </c>
      <c r="T10" s="22">
        <v>93564.4</v>
      </c>
      <c r="U10" s="22">
        <v>-5464.78</v>
      </c>
      <c r="V10" s="22">
        <v>90072.37</v>
      </c>
      <c r="W10" s="22">
        <v>4422.66</v>
      </c>
      <c r="X10" s="22">
        <v>17889.259999999998</v>
      </c>
      <c r="Y10" s="22">
        <v>646.34</v>
      </c>
      <c r="Z10" s="22">
        <v>0</v>
      </c>
      <c r="AA10" s="22">
        <v>244487.9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-1.7558973999999998</v>
      </c>
      <c r="C11" s="24">
        <f t="shared" si="0"/>
        <v>-5.2916499999999998E-2</v>
      </c>
      <c r="D11" s="24">
        <f t="shared" si="0"/>
        <v>-1.4746839999999999</v>
      </c>
      <c r="E11" s="24">
        <f t="shared" si="0"/>
        <v>1.3346587999999999</v>
      </c>
      <c r="F11" s="24">
        <f t="shared" si="0"/>
        <v>0.1479336</v>
      </c>
      <c r="G11" s="24">
        <f t="shared" si="0"/>
        <v>0</v>
      </c>
      <c r="H11" s="24">
        <f t="shared" si="0"/>
        <v>0</v>
      </c>
      <c r="I11" s="24">
        <f t="shared" si="0"/>
        <v>0.1044374</v>
      </c>
      <c r="J11" s="24">
        <f t="shared" si="0"/>
        <v>0</v>
      </c>
      <c r="K11" s="24">
        <f t="shared" si="0"/>
        <v>-1.6965843999999999</v>
      </c>
      <c r="L11" s="24"/>
      <c r="M11" s="24"/>
      <c r="N11" s="24"/>
      <c r="O11" s="24"/>
      <c r="P11" s="17"/>
      <c r="Q11" s="21" t="s">
        <v>75</v>
      </c>
      <c r="R11" s="24">
        <v>-150.97999999999999</v>
      </c>
      <c r="S11" s="24">
        <v>-4.55</v>
      </c>
      <c r="T11" s="24">
        <v>-126.8</v>
      </c>
      <c r="U11" s="24">
        <v>114.76</v>
      </c>
      <c r="V11" s="24">
        <v>12.72</v>
      </c>
      <c r="W11" s="24">
        <v>0</v>
      </c>
      <c r="X11" s="24">
        <v>0</v>
      </c>
      <c r="Y11" s="24">
        <v>8.98</v>
      </c>
      <c r="Z11" s="24">
        <v>0</v>
      </c>
      <c r="AA11" s="24">
        <v>-145.88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501.09773949999999</v>
      </c>
      <c r="C12" s="22">
        <f t="shared" si="0"/>
        <v>4.9604276</v>
      </c>
      <c r="D12" s="22">
        <f t="shared" si="0"/>
        <v>1089.6286559999999</v>
      </c>
      <c r="E12" s="22">
        <f t="shared" si="0"/>
        <v>-64.890050200000005</v>
      </c>
      <c r="F12" s="22">
        <f t="shared" si="0"/>
        <v>1047.3937294999998</v>
      </c>
      <c r="G12" s="22">
        <f t="shared" si="0"/>
        <v>51.435535799999997</v>
      </c>
      <c r="H12" s="22">
        <f t="shared" si="0"/>
        <v>208.05209379999997</v>
      </c>
      <c r="I12" s="22">
        <f t="shared" si="0"/>
        <v>7.4126130999999997</v>
      </c>
      <c r="J12" s="22">
        <f t="shared" si="0"/>
        <v>0</v>
      </c>
      <c r="K12" s="22">
        <f t="shared" si="0"/>
        <v>2845.0908614</v>
      </c>
      <c r="L12" s="25"/>
      <c r="M12" s="25"/>
      <c r="N12" s="25"/>
      <c r="O12" s="25"/>
      <c r="P12" s="17"/>
      <c r="Q12" s="21" t="s">
        <v>19</v>
      </c>
      <c r="R12" s="22">
        <v>43086.65</v>
      </c>
      <c r="S12" s="22">
        <v>426.52</v>
      </c>
      <c r="T12" s="22">
        <v>93691.199999999997</v>
      </c>
      <c r="U12" s="22">
        <v>-5579.54</v>
      </c>
      <c r="V12" s="22">
        <v>90059.65</v>
      </c>
      <c r="W12" s="22">
        <v>4422.66</v>
      </c>
      <c r="X12" s="22">
        <v>17889.259999999998</v>
      </c>
      <c r="Y12" s="22">
        <v>637.37</v>
      </c>
      <c r="Z12" s="22">
        <v>0</v>
      </c>
      <c r="AA12" s="22">
        <v>244633.78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-1.2709264</v>
      </c>
      <c r="D13" s="24">
        <f t="shared" si="0"/>
        <v>-32.967677299999998</v>
      </c>
      <c r="E13" s="24">
        <f t="shared" si="0"/>
        <v>33.367632999999998</v>
      </c>
      <c r="F13" s="24">
        <f t="shared" si="0"/>
        <v>-5.52425E-2</v>
      </c>
      <c r="G13" s="24">
        <f t="shared" si="0"/>
        <v>0</v>
      </c>
      <c r="H13" s="24">
        <f t="shared" si="0"/>
        <v>-8.8289144999999998</v>
      </c>
      <c r="I13" s="24">
        <f t="shared" si="0"/>
        <v>8.8289144999999998</v>
      </c>
      <c r="J13" s="24">
        <f t="shared" si="0"/>
        <v>0</v>
      </c>
      <c r="K13" s="24">
        <f t="shared" si="0"/>
        <v>-0.92609689999999989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-109.28</v>
      </c>
      <c r="T13" s="24">
        <v>-2834.71</v>
      </c>
      <c r="U13" s="24">
        <v>2869.1</v>
      </c>
      <c r="V13" s="24">
        <v>-4.75</v>
      </c>
      <c r="W13" s="24">
        <v>0</v>
      </c>
      <c r="X13" s="24">
        <v>-759.15</v>
      </c>
      <c r="Y13" s="24">
        <v>759.15</v>
      </c>
      <c r="Z13" s="24">
        <v>0</v>
      </c>
      <c r="AA13" s="24">
        <v>-79.63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-482.14130470000003</v>
      </c>
      <c r="C14" s="25">
        <f t="shared" si="0"/>
        <v>20.8877126</v>
      </c>
      <c r="D14" s="25">
        <f t="shared" si="0"/>
        <v>-1056.6609787</v>
      </c>
      <c r="E14" s="25">
        <f t="shared" si="0"/>
        <v>1034.0383026999998</v>
      </c>
      <c r="F14" s="25">
        <f t="shared" si="0"/>
        <v>-333.43058809999997</v>
      </c>
      <c r="G14" s="25">
        <f t="shared" si="0"/>
        <v>-40.368195199999995</v>
      </c>
      <c r="H14" s="25">
        <f t="shared" si="0"/>
        <v>-199.2231793</v>
      </c>
      <c r="I14" s="25">
        <f t="shared" si="0"/>
        <v>384.60049470000001</v>
      </c>
      <c r="J14" s="25">
        <f t="shared" si="0"/>
        <v>15.1740099</v>
      </c>
      <c r="K14" s="25">
        <f t="shared" si="0"/>
        <v>-657.1237261</v>
      </c>
      <c r="L14" s="25"/>
      <c r="M14" s="25"/>
      <c r="N14" s="25"/>
      <c r="O14" s="25"/>
      <c r="P14" s="17"/>
      <c r="Q14" s="16" t="s">
        <v>21</v>
      </c>
      <c r="R14" s="25">
        <v>-41456.69</v>
      </c>
      <c r="S14" s="25">
        <v>1796.02</v>
      </c>
      <c r="T14" s="25">
        <v>-90856.49</v>
      </c>
      <c r="U14" s="25">
        <v>88911.29</v>
      </c>
      <c r="V14" s="25">
        <v>-28669.87</v>
      </c>
      <c r="W14" s="25">
        <v>-3471.04</v>
      </c>
      <c r="X14" s="25">
        <v>-17130.11</v>
      </c>
      <c r="Y14" s="25">
        <v>33069.69</v>
      </c>
      <c r="Z14" s="25">
        <v>1304.73</v>
      </c>
      <c r="AA14" s="25">
        <v>-56502.47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-416.89002669999996</v>
      </c>
      <c r="C15" s="17">
        <f t="shared" si="0"/>
        <v>-11.2451633</v>
      </c>
      <c r="D15" s="17">
        <f t="shared" si="0"/>
        <v>0</v>
      </c>
      <c r="E15" s="17">
        <f t="shared" si="0"/>
        <v>-15.314965499999998</v>
      </c>
      <c r="F15" s="17">
        <f t="shared" si="0"/>
        <v>-311.40778749999998</v>
      </c>
      <c r="G15" s="17">
        <f t="shared" si="0"/>
        <v>-40.368195199999995</v>
      </c>
      <c r="H15" s="17">
        <f t="shared" si="0"/>
        <v>-199.2231793</v>
      </c>
      <c r="I15" s="17">
        <f t="shared" si="0"/>
        <v>384.60049470000001</v>
      </c>
      <c r="J15" s="17">
        <f t="shared" si="0"/>
        <v>0</v>
      </c>
      <c r="K15" s="17">
        <f t="shared" si="0"/>
        <v>-609.84893909999994</v>
      </c>
      <c r="L15" s="17"/>
      <c r="M15" s="17"/>
      <c r="N15" s="17"/>
      <c r="O15" s="17"/>
      <c r="P15" s="17"/>
      <c r="Q15" s="6" t="s">
        <v>22</v>
      </c>
      <c r="R15" s="17">
        <v>-35846.089999999997</v>
      </c>
      <c r="S15" s="17">
        <v>-966.91</v>
      </c>
      <c r="T15" s="17">
        <v>0</v>
      </c>
      <c r="U15" s="17">
        <v>-1316.85</v>
      </c>
      <c r="V15" s="17">
        <v>-26776.25</v>
      </c>
      <c r="W15" s="17">
        <v>-3471.04</v>
      </c>
      <c r="X15" s="17">
        <v>-17130.11</v>
      </c>
      <c r="Y15" s="17">
        <v>33069.69</v>
      </c>
      <c r="Z15" s="17">
        <v>0</v>
      </c>
      <c r="AA15" s="17">
        <v>-52437.57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-406.39755700000001</v>
      </c>
      <c r="C16" s="17">
        <f t="shared" si="0"/>
        <v>0</v>
      </c>
      <c r="D16" s="17">
        <f t="shared" si="0"/>
        <v>0</v>
      </c>
      <c r="E16" s="17">
        <f t="shared" si="0"/>
        <v>-9.8065323000000006</v>
      </c>
      <c r="F16" s="17">
        <f t="shared" si="0"/>
        <v>-278.14889499999998</v>
      </c>
      <c r="G16" s="17">
        <f t="shared" si="0"/>
        <v>-9.0672131999999994</v>
      </c>
      <c r="H16" s="17">
        <f t="shared" si="0"/>
        <v>-199.2231793</v>
      </c>
      <c r="I16" s="17">
        <f t="shared" si="0"/>
        <v>353.6862102</v>
      </c>
      <c r="J16" s="17">
        <f t="shared" si="0"/>
        <v>0</v>
      </c>
      <c r="K16" s="17">
        <f t="shared" si="0"/>
        <v>-548.9572829</v>
      </c>
      <c r="L16" s="17"/>
      <c r="M16" s="17"/>
      <c r="N16" s="17"/>
      <c r="O16" s="17"/>
      <c r="P16" s="17"/>
      <c r="Q16" s="6" t="s">
        <v>23</v>
      </c>
      <c r="R16" s="17">
        <v>-34943.9</v>
      </c>
      <c r="S16" s="17">
        <v>0</v>
      </c>
      <c r="T16" s="17">
        <v>0</v>
      </c>
      <c r="U16" s="17">
        <v>-843.21</v>
      </c>
      <c r="V16" s="17">
        <v>-23916.5</v>
      </c>
      <c r="W16" s="17">
        <v>-779.64</v>
      </c>
      <c r="X16" s="17">
        <v>-17130.11</v>
      </c>
      <c r="Y16" s="17">
        <v>30411.54</v>
      </c>
      <c r="Z16" s="17">
        <v>0</v>
      </c>
      <c r="AA16" s="17">
        <v>-47201.83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-10.492469700000001</v>
      </c>
      <c r="C17" s="17">
        <f t="shared" si="0"/>
        <v>-11.2451633</v>
      </c>
      <c r="D17" s="17">
        <f t="shared" si="0"/>
        <v>0</v>
      </c>
      <c r="E17" s="17">
        <f t="shared" si="0"/>
        <v>-5.5084331999999998</v>
      </c>
      <c r="F17" s="17">
        <f t="shared" si="0"/>
        <v>-33.2587762</v>
      </c>
      <c r="G17" s="17">
        <f t="shared" si="0"/>
        <v>-31.300982000000001</v>
      </c>
      <c r="H17" s="17">
        <f t="shared" si="0"/>
        <v>0</v>
      </c>
      <c r="I17" s="17">
        <f t="shared" si="0"/>
        <v>30.914284500000001</v>
      </c>
      <c r="J17" s="17">
        <f t="shared" si="0"/>
        <v>0</v>
      </c>
      <c r="K17" s="17">
        <f t="shared" si="0"/>
        <v>-60.891539899999991</v>
      </c>
      <c r="L17" s="17"/>
      <c r="M17" s="17"/>
      <c r="N17" s="17"/>
      <c r="O17" s="17"/>
      <c r="P17" s="17"/>
      <c r="Q17" s="6" t="s">
        <v>24</v>
      </c>
      <c r="R17" s="17">
        <v>-902.19</v>
      </c>
      <c r="S17" s="17">
        <v>-966.91</v>
      </c>
      <c r="T17" s="17">
        <v>0</v>
      </c>
      <c r="U17" s="17">
        <v>-473.64</v>
      </c>
      <c r="V17" s="17">
        <v>-2859.74</v>
      </c>
      <c r="W17" s="17">
        <v>-2691.4</v>
      </c>
      <c r="X17" s="17">
        <v>0</v>
      </c>
      <c r="Y17" s="17">
        <v>2658.15</v>
      </c>
      <c r="Z17" s="17">
        <v>0</v>
      </c>
      <c r="AA17" s="17">
        <v>-5235.7299999999996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-3.3244355000000003</v>
      </c>
      <c r="C18" s="17">
        <f t="shared" si="0"/>
        <v>-0.59754940000000001</v>
      </c>
      <c r="D18" s="17">
        <f t="shared" si="0"/>
        <v>0</v>
      </c>
      <c r="E18" s="17">
        <f t="shared" si="0"/>
        <v>-0.7578107999999999</v>
      </c>
      <c r="F18" s="17">
        <f t="shared" si="0"/>
        <v>-22.022800599999997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15.1740099</v>
      </c>
      <c r="K18" s="17">
        <f t="shared" si="0"/>
        <v>-11.528702699999998</v>
      </c>
      <c r="L18" s="17"/>
      <c r="M18" s="17"/>
      <c r="N18" s="17"/>
      <c r="O18" s="17"/>
      <c r="P18" s="17"/>
      <c r="Q18" s="6" t="s">
        <v>25</v>
      </c>
      <c r="R18" s="17">
        <v>-285.85000000000002</v>
      </c>
      <c r="S18" s="17">
        <v>-51.38</v>
      </c>
      <c r="T18" s="17">
        <v>0</v>
      </c>
      <c r="U18" s="17">
        <v>-65.16</v>
      </c>
      <c r="V18" s="17">
        <v>-1893.62</v>
      </c>
      <c r="W18" s="17">
        <v>0</v>
      </c>
      <c r="X18" s="17">
        <v>0</v>
      </c>
      <c r="Y18" s="17">
        <v>0</v>
      </c>
      <c r="Z18" s="17">
        <v>1304.73</v>
      </c>
      <c r="AA18" s="17">
        <v>-991.29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-1056.6609787</v>
      </c>
      <c r="E19" s="17">
        <f t="shared" si="0"/>
        <v>1052.8834383999999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-3.7775403000000001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-90856.49</v>
      </c>
      <c r="U19" s="17">
        <v>90531.68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-324.81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-50.184496700000004</v>
      </c>
      <c r="C20" s="17">
        <f t="shared" si="1"/>
        <v>49.6761494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-0.50834729999999995</v>
      </c>
      <c r="L20" s="17"/>
      <c r="M20" s="17"/>
      <c r="N20" s="17"/>
      <c r="O20" s="17"/>
      <c r="P20" s="17"/>
      <c r="Q20" s="6" t="s">
        <v>27</v>
      </c>
      <c r="R20" s="17">
        <v>-4315.09</v>
      </c>
      <c r="S20" s="17">
        <v>4271.38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-43.71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-9.4856605999999992</v>
      </c>
      <c r="C21" s="17">
        <f t="shared" si="1"/>
        <v>-19.2991709</v>
      </c>
      <c r="D21" s="17">
        <f t="shared" si="1"/>
        <v>0</v>
      </c>
      <c r="E21" s="17">
        <f t="shared" si="1"/>
        <v>-2.7723594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-31.557190899999998</v>
      </c>
      <c r="L21" s="17"/>
      <c r="M21" s="17"/>
      <c r="N21" s="17"/>
      <c r="O21" s="17"/>
      <c r="P21" s="17"/>
      <c r="Q21" s="6" t="s">
        <v>28</v>
      </c>
      <c r="R21" s="17">
        <v>-815.62</v>
      </c>
      <c r="S21" s="17">
        <v>-1659.43</v>
      </c>
      <c r="T21" s="17">
        <v>0</v>
      </c>
      <c r="U21" s="17">
        <v>-238.38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-2713.43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-2.2566851999999997</v>
      </c>
      <c r="C22" s="17">
        <f t="shared" si="1"/>
        <v>2.3534467999999999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9.6761600000000003E-2</v>
      </c>
      <c r="L22" s="17"/>
      <c r="M22" s="17"/>
      <c r="N22" s="17"/>
      <c r="O22" s="17"/>
      <c r="P22" s="17"/>
      <c r="Q22" s="6" t="s">
        <v>29</v>
      </c>
      <c r="R22" s="17">
        <v>-194.04</v>
      </c>
      <c r="S22" s="17">
        <v>202.36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8.32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3.1284699999999999E-2</v>
      </c>
      <c r="C24" s="25">
        <f t="shared" si="1"/>
        <v>10.131009300000001</v>
      </c>
      <c r="D24" s="25">
        <f t="shared" si="1"/>
        <v>0</v>
      </c>
      <c r="E24" s="25">
        <f t="shared" si="1"/>
        <v>65.487134400000002</v>
      </c>
      <c r="F24" s="25">
        <f t="shared" si="1"/>
        <v>81.858569099999997</v>
      </c>
      <c r="G24" s="25">
        <f t="shared" si="1"/>
        <v>0</v>
      </c>
      <c r="H24" s="25">
        <f t="shared" si="1"/>
        <v>0</v>
      </c>
      <c r="I24" s="25">
        <f t="shared" si="1"/>
        <v>28.202284800000001</v>
      </c>
      <c r="J24" s="25">
        <f t="shared" si="1"/>
        <v>0.69745109999999999</v>
      </c>
      <c r="K24" s="25">
        <f t="shared" si="1"/>
        <v>186.40761710000001</v>
      </c>
      <c r="L24" s="25"/>
      <c r="M24" s="25"/>
      <c r="N24" s="25"/>
      <c r="O24" s="25"/>
      <c r="P24" s="17"/>
      <c r="Q24" s="16" t="s">
        <v>31</v>
      </c>
      <c r="R24" s="25">
        <v>2.69</v>
      </c>
      <c r="S24" s="25">
        <v>871.11</v>
      </c>
      <c r="T24" s="25">
        <v>0</v>
      </c>
      <c r="U24" s="25">
        <v>5630.88</v>
      </c>
      <c r="V24" s="25">
        <v>7038.57</v>
      </c>
      <c r="W24" s="25">
        <v>0</v>
      </c>
      <c r="X24" s="25">
        <v>0</v>
      </c>
      <c r="Y24" s="25">
        <v>2424.96</v>
      </c>
      <c r="Z24" s="25">
        <v>59.97</v>
      </c>
      <c r="AA24" s="25">
        <v>16028.17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18.503097400000001</v>
      </c>
      <c r="J25" s="17">
        <f t="shared" si="1"/>
        <v>0</v>
      </c>
      <c r="K25" s="17">
        <f t="shared" si="1"/>
        <v>18.503097400000001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1590.98</v>
      </c>
      <c r="Z25" s="17">
        <v>0</v>
      </c>
      <c r="AA25" s="17">
        <v>1590.98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5.4463290000000004</v>
      </c>
      <c r="F26" s="17">
        <f t="shared" si="1"/>
        <v>69.251998</v>
      </c>
      <c r="G26" s="17">
        <f t="shared" si="1"/>
        <v>0</v>
      </c>
      <c r="H26" s="17">
        <f t="shared" si="1"/>
        <v>0</v>
      </c>
      <c r="I26" s="17">
        <f t="shared" si="1"/>
        <v>0.5457959</v>
      </c>
      <c r="J26" s="17">
        <f t="shared" si="1"/>
        <v>0</v>
      </c>
      <c r="K26" s="17">
        <f t="shared" si="1"/>
        <v>75.244122899999994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468.3</v>
      </c>
      <c r="V26" s="17">
        <v>5954.6</v>
      </c>
      <c r="W26" s="17">
        <v>0</v>
      </c>
      <c r="X26" s="17">
        <v>0</v>
      </c>
      <c r="Y26" s="17">
        <v>46.93</v>
      </c>
      <c r="Z26" s="17">
        <v>0</v>
      </c>
      <c r="AA26" s="17">
        <v>6469.83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60.040805399999996</v>
      </c>
      <c r="F27" s="17">
        <f t="shared" si="1"/>
        <v>5.1605799000000001</v>
      </c>
      <c r="G27" s="17">
        <f t="shared" si="1"/>
        <v>0</v>
      </c>
      <c r="H27" s="17">
        <f t="shared" si="1"/>
        <v>0</v>
      </c>
      <c r="I27" s="17">
        <f t="shared" si="1"/>
        <v>4.6603735999999998</v>
      </c>
      <c r="J27" s="17">
        <f t="shared" si="1"/>
        <v>0.69745109999999999</v>
      </c>
      <c r="K27" s="17">
        <f t="shared" si="1"/>
        <v>70.559093699999991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5162.58</v>
      </c>
      <c r="V27" s="17">
        <v>443.73</v>
      </c>
      <c r="W27" s="17">
        <v>0</v>
      </c>
      <c r="X27" s="17">
        <v>0</v>
      </c>
      <c r="Y27" s="17">
        <v>400.72</v>
      </c>
      <c r="Z27" s="17">
        <v>59.97</v>
      </c>
      <c r="AA27" s="17">
        <v>6066.99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3.1284699999999999E-2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0.11199690000000001</v>
      </c>
      <c r="G28" s="17">
        <f t="shared" si="1"/>
        <v>0</v>
      </c>
      <c r="H28" s="17">
        <f t="shared" si="1"/>
        <v>0</v>
      </c>
      <c r="I28" s="17">
        <f t="shared" si="1"/>
        <v>1.0366982</v>
      </c>
      <c r="J28" s="17">
        <f t="shared" si="1"/>
        <v>0</v>
      </c>
      <c r="K28" s="17">
        <f t="shared" si="1"/>
        <v>1.1798635</v>
      </c>
      <c r="L28" s="17"/>
      <c r="M28" s="17"/>
      <c r="N28" s="17"/>
      <c r="O28" s="17"/>
      <c r="P28" s="17"/>
      <c r="Q28" s="6" t="s">
        <v>33</v>
      </c>
      <c r="R28" s="17">
        <v>2.69</v>
      </c>
      <c r="S28" s="17">
        <v>0</v>
      </c>
      <c r="T28" s="17">
        <v>0</v>
      </c>
      <c r="U28" s="17">
        <v>0</v>
      </c>
      <c r="V28" s="17">
        <v>9.6300000000000008</v>
      </c>
      <c r="W28" s="17">
        <v>0</v>
      </c>
      <c r="X28" s="17">
        <v>0</v>
      </c>
      <c r="Y28" s="17">
        <v>89.14</v>
      </c>
      <c r="Z28" s="17">
        <v>0</v>
      </c>
      <c r="AA28" s="17">
        <v>101.45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4.8180763999999998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9.6180099999999991E-2</v>
      </c>
      <c r="J29" s="17">
        <f t="shared" si="1"/>
        <v>0</v>
      </c>
      <c r="K29" s="17">
        <f t="shared" si="1"/>
        <v>4.9169313999999993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414.28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8.27</v>
      </c>
      <c r="Z29" s="17">
        <v>0</v>
      </c>
      <c r="AA29" s="17">
        <v>422.78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5.3129328999999998</v>
      </c>
      <c r="D30" s="17">
        <f t="shared" si="1"/>
        <v>0</v>
      </c>
      <c r="E30" s="17">
        <f t="shared" si="1"/>
        <v>0</v>
      </c>
      <c r="F30" s="17">
        <f t="shared" si="1"/>
        <v>0.61115649999999999</v>
      </c>
      <c r="G30" s="17">
        <f t="shared" si="1"/>
        <v>0</v>
      </c>
      <c r="H30" s="17">
        <f t="shared" si="1"/>
        <v>0</v>
      </c>
      <c r="I30" s="17">
        <f t="shared" si="1"/>
        <v>0.49660100000000001</v>
      </c>
      <c r="J30" s="17">
        <f t="shared" si="1"/>
        <v>0</v>
      </c>
      <c r="K30" s="17">
        <f t="shared" si="1"/>
        <v>6.4206904000000007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456.83</v>
      </c>
      <c r="T30" s="17">
        <v>0</v>
      </c>
      <c r="U30" s="17">
        <v>0</v>
      </c>
      <c r="V30" s="17">
        <v>52.55</v>
      </c>
      <c r="W30" s="17">
        <v>0</v>
      </c>
      <c r="X30" s="17">
        <v>0</v>
      </c>
      <c r="Y30" s="17">
        <v>42.7</v>
      </c>
      <c r="Z30" s="17">
        <v>0</v>
      </c>
      <c r="AA30" s="17">
        <v>552.08000000000004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1.0651917</v>
      </c>
      <c r="J32" s="17">
        <f t="shared" si="1"/>
        <v>0</v>
      </c>
      <c r="K32" s="17">
        <f t="shared" si="1"/>
        <v>1.0651917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91.59</v>
      </c>
      <c r="Z32" s="17">
        <v>0</v>
      </c>
      <c r="AA32" s="17">
        <v>91.59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6.7201629000000001</v>
      </c>
      <c r="G33" s="17">
        <f t="shared" si="1"/>
        <v>0</v>
      </c>
      <c r="H33" s="17">
        <f t="shared" si="1"/>
        <v>0</v>
      </c>
      <c r="I33" s="17">
        <f t="shared" si="1"/>
        <v>1.7983468999999999</v>
      </c>
      <c r="J33" s="17">
        <f t="shared" si="1"/>
        <v>0</v>
      </c>
      <c r="K33" s="17">
        <f t="shared" si="1"/>
        <v>8.5185098000000004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577.83000000000004</v>
      </c>
      <c r="W33" s="17">
        <v>0</v>
      </c>
      <c r="X33" s="17">
        <v>0</v>
      </c>
      <c r="Y33" s="17">
        <v>154.63</v>
      </c>
      <c r="Z33" s="17">
        <v>0</v>
      </c>
      <c r="AA33" s="17">
        <v>732.46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2.0609522999999998</v>
      </c>
      <c r="D34" s="25">
        <f t="shared" si="1"/>
        <v>0</v>
      </c>
      <c r="E34" s="25">
        <f t="shared" si="1"/>
        <v>0</v>
      </c>
      <c r="F34" s="25">
        <f t="shared" si="1"/>
        <v>12.0139063</v>
      </c>
      <c r="G34" s="25">
        <f t="shared" si="1"/>
        <v>0</v>
      </c>
      <c r="H34" s="25">
        <f t="shared" si="1"/>
        <v>0</v>
      </c>
      <c r="I34" s="25">
        <f t="shared" si="1"/>
        <v>27.410398099999998</v>
      </c>
      <c r="J34" s="25">
        <f t="shared" si="1"/>
        <v>0</v>
      </c>
      <c r="K34" s="25">
        <f t="shared" si="1"/>
        <v>41.485372999999996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177.21</v>
      </c>
      <c r="T34" s="25">
        <v>0</v>
      </c>
      <c r="U34" s="25">
        <v>0</v>
      </c>
      <c r="V34" s="25">
        <v>1033.01</v>
      </c>
      <c r="W34" s="25">
        <v>0</v>
      </c>
      <c r="X34" s="25">
        <v>0</v>
      </c>
      <c r="Y34" s="25">
        <v>2356.87</v>
      </c>
      <c r="Z34" s="25">
        <v>0</v>
      </c>
      <c r="AA34" s="25">
        <v>3567.1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18.925266399999998</v>
      </c>
      <c r="C35" s="31">
        <f t="shared" si="1"/>
        <v>12.3853685</v>
      </c>
      <c r="D35" s="31">
        <f t="shared" si="1"/>
        <v>0</v>
      </c>
      <c r="E35" s="31">
        <f t="shared" si="1"/>
        <v>937.02875110000002</v>
      </c>
      <c r="F35" s="31">
        <f t="shared" si="1"/>
        <v>620.03542349999998</v>
      </c>
      <c r="G35" s="31">
        <f t="shared" si="1"/>
        <v>11.0673406</v>
      </c>
      <c r="H35" s="31">
        <f t="shared" si="1"/>
        <v>0</v>
      </c>
      <c r="I35" s="31">
        <f t="shared" si="1"/>
        <v>345.22922309999996</v>
      </c>
      <c r="J35" s="31">
        <f t="shared" si="1"/>
        <v>14.476558799999999</v>
      </c>
      <c r="K35" s="31">
        <f t="shared" si="1"/>
        <v>1959.1480483</v>
      </c>
      <c r="L35" s="39"/>
      <c r="M35" s="39"/>
      <c r="N35" s="39"/>
      <c r="O35" s="39"/>
      <c r="P35" s="17"/>
      <c r="Q35" s="30" t="s">
        <v>36</v>
      </c>
      <c r="R35" s="31">
        <v>1627.28</v>
      </c>
      <c r="S35" s="31">
        <v>1064.95</v>
      </c>
      <c r="T35" s="31">
        <v>0</v>
      </c>
      <c r="U35" s="31">
        <v>80569.97</v>
      </c>
      <c r="V35" s="31">
        <v>53313.45</v>
      </c>
      <c r="W35" s="31">
        <v>951.62</v>
      </c>
      <c r="X35" s="31">
        <v>0</v>
      </c>
      <c r="Y35" s="31">
        <v>29684.37</v>
      </c>
      <c r="Z35" s="31">
        <v>1244.76</v>
      </c>
      <c r="AA35" s="31">
        <v>168456.41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13.5332495</v>
      </c>
      <c r="C36" s="25">
        <f t="shared" si="1"/>
        <v>9.8760797</v>
      </c>
      <c r="D36" s="25">
        <f t="shared" si="1"/>
        <v>0</v>
      </c>
      <c r="E36" s="25">
        <f t="shared" si="1"/>
        <v>70.935440499999999</v>
      </c>
      <c r="F36" s="25">
        <f t="shared" si="1"/>
        <v>144.54101270000001</v>
      </c>
      <c r="G36" s="25">
        <f t="shared" si="1"/>
        <v>2.4828887000000002</v>
      </c>
      <c r="H36" s="25">
        <f t="shared" si="1"/>
        <v>0</v>
      </c>
      <c r="I36" s="25">
        <f t="shared" si="1"/>
        <v>114.89625899999999</v>
      </c>
      <c r="J36" s="25">
        <f t="shared" si="1"/>
        <v>9.4078558999999995</v>
      </c>
      <c r="K36" s="25">
        <f t="shared" si="1"/>
        <v>365.67278599999997</v>
      </c>
      <c r="L36" s="25"/>
      <c r="M36" s="25"/>
      <c r="N36" s="25"/>
      <c r="O36" s="25"/>
      <c r="P36" s="17"/>
      <c r="Q36" s="16" t="s">
        <v>37</v>
      </c>
      <c r="R36" s="25">
        <v>1163.6500000000001</v>
      </c>
      <c r="S36" s="25">
        <v>849.19</v>
      </c>
      <c r="T36" s="25">
        <v>0</v>
      </c>
      <c r="U36" s="25">
        <v>6099.35</v>
      </c>
      <c r="V36" s="25">
        <v>12428.29</v>
      </c>
      <c r="W36" s="25">
        <v>213.49</v>
      </c>
      <c r="X36" s="25">
        <v>0</v>
      </c>
      <c r="Y36" s="25">
        <v>9879.2999999999993</v>
      </c>
      <c r="Z36" s="25">
        <v>808.93</v>
      </c>
      <c r="AA36" s="25">
        <v>31442.2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2.6918798000000002</v>
      </c>
      <c r="D37" s="17">
        <f t="shared" si="1"/>
        <v>0</v>
      </c>
      <c r="E37" s="17">
        <f t="shared" si="1"/>
        <v>32.459446300000003</v>
      </c>
      <c r="F37" s="17">
        <f t="shared" si="1"/>
        <v>4.6985199999999998E-2</v>
      </c>
      <c r="G37" s="17">
        <f t="shared" si="1"/>
        <v>2.4828887000000002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37.681199999999997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231.46</v>
      </c>
      <c r="T37" s="17">
        <v>0</v>
      </c>
      <c r="U37" s="17">
        <v>2791.01</v>
      </c>
      <c r="V37" s="17">
        <v>4.04</v>
      </c>
      <c r="W37" s="17">
        <v>213.49</v>
      </c>
      <c r="X37" s="17">
        <v>0</v>
      </c>
      <c r="Y37" s="17">
        <v>0</v>
      </c>
      <c r="Z37" s="17">
        <v>0</v>
      </c>
      <c r="AA37" s="17">
        <v>3240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8.4898999999999999E-3</v>
      </c>
      <c r="C38" s="17">
        <f t="shared" si="1"/>
        <v>7.1841999000000003</v>
      </c>
      <c r="D38" s="17">
        <f t="shared" si="1"/>
        <v>0</v>
      </c>
      <c r="E38" s="17">
        <f t="shared" si="1"/>
        <v>0.22876210000000002</v>
      </c>
      <c r="F38" s="17">
        <f t="shared" si="1"/>
        <v>8.3906960999999995</v>
      </c>
      <c r="G38" s="17">
        <f t="shared" si="1"/>
        <v>0</v>
      </c>
      <c r="H38" s="17">
        <f t="shared" si="1"/>
        <v>0</v>
      </c>
      <c r="I38" s="17">
        <f t="shared" si="1"/>
        <v>5.8602406999999994</v>
      </c>
      <c r="J38" s="17">
        <f t="shared" si="1"/>
        <v>0</v>
      </c>
      <c r="K38" s="17">
        <f t="shared" si="1"/>
        <v>21.672272400000001</v>
      </c>
      <c r="L38" s="17"/>
      <c r="M38" s="17"/>
      <c r="N38" s="17"/>
      <c r="O38" s="17"/>
      <c r="P38" s="17"/>
      <c r="Q38" s="6" t="s">
        <v>39</v>
      </c>
      <c r="R38" s="17">
        <v>0.73</v>
      </c>
      <c r="S38" s="17">
        <v>617.73</v>
      </c>
      <c r="T38" s="17">
        <v>0</v>
      </c>
      <c r="U38" s="17">
        <v>19.670000000000002</v>
      </c>
      <c r="V38" s="17">
        <v>721.47</v>
      </c>
      <c r="W38" s="17">
        <v>0</v>
      </c>
      <c r="X38" s="17">
        <v>0</v>
      </c>
      <c r="Y38" s="17">
        <v>503.89</v>
      </c>
      <c r="Z38" s="17">
        <v>0</v>
      </c>
      <c r="AA38" s="17">
        <v>1863.48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0.43135670000000004</v>
      </c>
      <c r="C39" s="17">
        <f t="shared" si="1"/>
        <v>0</v>
      </c>
      <c r="D39" s="17">
        <f t="shared" si="1"/>
        <v>0</v>
      </c>
      <c r="E39" s="17">
        <f t="shared" si="1"/>
        <v>0.61848340000000002</v>
      </c>
      <c r="F39" s="17">
        <f t="shared" si="1"/>
        <v>3.1062566999999994</v>
      </c>
      <c r="G39" s="17">
        <f t="shared" si="1"/>
        <v>0</v>
      </c>
      <c r="H39" s="17">
        <f t="shared" si="1"/>
        <v>0</v>
      </c>
      <c r="I39" s="17">
        <f t="shared" si="1"/>
        <v>7.5237958999999996</v>
      </c>
      <c r="J39" s="17">
        <f t="shared" si="1"/>
        <v>0</v>
      </c>
      <c r="K39" s="17">
        <f t="shared" si="1"/>
        <v>11.6798927</v>
      </c>
      <c r="L39" s="17"/>
      <c r="M39" s="17"/>
      <c r="N39" s="17"/>
      <c r="O39" s="17"/>
      <c r="P39" s="17"/>
      <c r="Q39" s="6" t="s">
        <v>40</v>
      </c>
      <c r="R39" s="17">
        <v>37.090000000000003</v>
      </c>
      <c r="S39" s="17">
        <v>0</v>
      </c>
      <c r="T39" s="17">
        <v>0</v>
      </c>
      <c r="U39" s="17">
        <v>53.18</v>
      </c>
      <c r="V39" s="17">
        <v>267.08999999999997</v>
      </c>
      <c r="W39" s="17">
        <v>0</v>
      </c>
      <c r="X39" s="17">
        <v>0</v>
      </c>
      <c r="Y39" s="17">
        <v>646.92999999999995</v>
      </c>
      <c r="Z39" s="17">
        <v>0</v>
      </c>
      <c r="AA39" s="17">
        <v>1004.29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8.0357485000000004</v>
      </c>
      <c r="C40" s="17">
        <f t="shared" si="1"/>
        <v>0</v>
      </c>
      <c r="D40" s="17">
        <f t="shared" si="1"/>
        <v>0</v>
      </c>
      <c r="E40" s="17">
        <f t="shared" si="1"/>
        <v>2.3283259999999997</v>
      </c>
      <c r="F40" s="17">
        <f t="shared" si="1"/>
        <v>17.8027388</v>
      </c>
      <c r="G40" s="17">
        <f t="shared" si="1"/>
        <v>0</v>
      </c>
      <c r="H40" s="17">
        <f t="shared" si="1"/>
        <v>0</v>
      </c>
      <c r="I40" s="17">
        <f t="shared" si="1"/>
        <v>7.8687417000000002</v>
      </c>
      <c r="J40" s="17">
        <f t="shared" si="1"/>
        <v>0</v>
      </c>
      <c r="K40" s="17">
        <f t="shared" si="1"/>
        <v>36.035438699999993</v>
      </c>
      <c r="L40" s="17"/>
      <c r="M40" s="17"/>
      <c r="N40" s="17"/>
      <c r="O40" s="17"/>
      <c r="P40" s="17"/>
      <c r="Q40" s="6" t="s">
        <v>41</v>
      </c>
      <c r="R40" s="17">
        <v>690.95</v>
      </c>
      <c r="S40" s="17">
        <v>0</v>
      </c>
      <c r="T40" s="17">
        <v>0</v>
      </c>
      <c r="U40" s="17">
        <v>200.2</v>
      </c>
      <c r="V40" s="17">
        <v>1530.76</v>
      </c>
      <c r="W40" s="17">
        <v>0</v>
      </c>
      <c r="X40" s="17">
        <v>0</v>
      </c>
      <c r="Y40" s="17">
        <v>676.59</v>
      </c>
      <c r="Z40" s="17">
        <v>0</v>
      </c>
      <c r="AA40" s="17">
        <v>3098.49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0.97377990000000003</v>
      </c>
      <c r="C41" s="17">
        <f t="shared" si="1"/>
        <v>0</v>
      </c>
      <c r="D41" s="17">
        <f t="shared" si="1"/>
        <v>0</v>
      </c>
      <c r="E41" s="17">
        <f t="shared" si="1"/>
        <v>2.1873704000000003</v>
      </c>
      <c r="F41" s="17">
        <f t="shared" si="1"/>
        <v>34.334085999999999</v>
      </c>
      <c r="G41" s="17">
        <f t="shared" si="1"/>
        <v>0</v>
      </c>
      <c r="H41" s="17">
        <f t="shared" si="1"/>
        <v>0</v>
      </c>
      <c r="I41" s="17">
        <f t="shared" si="1"/>
        <v>20.391344199999999</v>
      </c>
      <c r="J41" s="17">
        <f t="shared" si="1"/>
        <v>4.3097291000000002</v>
      </c>
      <c r="K41" s="17">
        <f t="shared" si="1"/>
        <v>62.196425900000001</v>
      </c>
      <c r="L41" s="17"/>
      <c r="M41" s="17"/>
      <c r="N41" s="17"/>
      <c r="O41" s="17"/>
      <c r="P41" s="17"/>
      <c r="Q41" s="6" t="s">
        <v>42</v>
      </c>
      <c r="R41" s="17">
        <v>83.73</v>
      </c>
      <c r="S41" s="17">
        <v>0</v>
      </c>
      <c r="T41" s="17">
        <v>0</v>
      </c>
      <c r="U41" s="17">
        <v>188.08</v>
      </c>
      <c r="V41" s="17">
        <v>2952.2</v>
      </c>
      <c r="W41" s="17">
        <v>0</v>
      </c>
      <c r="X41" s="17">
        <v>0</v>
      </c>
      <c r="Y41" s="17">
        <v>1753.34</v>
      </c>
      <c r="Z41" s="17">
        <v>370.57</v>
      </c>
      <c r="AA41" s="17">
        <v>5347.93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0.10722860000000001</v>
      </c>
      <c r="C42" s="17">
        <f t="shared" si="1"/>
        <v>0</v>
      </c>
      <c r="D42" s="17">
        <f t="shared" si="1"/>
        <v>0</v>
      </c>
      <c r="E42" s="17">
        <f t="shared" si="1"/>
        <v>1.2354548999999999</v>
      </c>
      <c r="F42" s="17">
        <f t="shared" si="1"/>
        <v>8.1798441999999998</v>
      </c>
      <c r="G42" s="17">
        <f t="shared" si="1"/>
        <v>0</v>
      </c>
      <c r="H42" s="17">
        <f t="shared" si="1"/>
        <v>0</v>
      </c>
      <c r="I42" s="17">
        <f t="shared" si="1"/>
        <v>8.4904814999999996</v>
      </c>
      <c r="J42" s="17">
        <f t="shared" si="1"/>
        <v>2.0817700000000001E-2</v>
      </c>
      <c r="K42" s="17">
        <f t="shared" si="1"/>
        <v>18.033826900000001</v>
      </c>
      <c r="L42" s="17"/>
      <c r="M42" s="17"/>
      <c r="N42" s="17"/>
      <c r="O42" s="17"/>
      <c r="P42" s="17"/>
      <c r="Q42" s="6" t="s">
        <v>43</v>
      </c>
      <c r="R42" s="17">
        <v>9.2200000000000006</v>
      </c>
      <c r="S42" s="17">
        <v>0</v>
      </c>
      <c r="T42" s="17">
        <v>0</v>
      </c>
      <c r="U42" s="17">
        <v>106.23</v>
      </c>
      <c r="V42" s="17">
        <v>703.34</v>
      </c>
      <c r="W42" s="17">
        <v>0</v>
      </c>
      <c r="X42" s="17">
        <v>0</v>
      </c>
      <c r="Y42" s="17">
        <v>730.05</v>
      </c>
      <c r="Z42" s="17">
        <v>1.79</v>
      </c>
      <c r="AA42" s="17">
        <v>1550.63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4.5705900000000001E-2</v>
      </c>
      <c r="C43" s="17">
        <f t="shared" si="1"/>
        <v>0</v>
      </c>
      <c r="D43" s="17">
        <f t="shared" si="1"/>
        <v>0</v>
      </c>
      <c r="E43" s="17">
        <f t="shared" si="1"/>
        <v>0.9849446999999999</v>
      </c>
      <c r="F43" s="17">
        <f t="shared" si="1"/>
        <v>3.9223337999999996</v>
      </c>
      <c r="G43" s="17">
        <f t="shared" si="1"/>
        <v>0</v>
      </c>
      <c r="H43" s="17">
        <f t="shared" si="1"/>
        <v>0</v>
      </c>
      <c r="I43" s="17">
        <f t="shared" si="1"/>
        <v>7.3414374999999996</v>
      </c>
      <c r="J43" s="17">
        <f t="shared" si="1"/>
        <v>0</v>
      </c>
      <c r="K43" s="17">
        <f t="shared" si="1"/>
        <v>12.294538200000002</v>
      </c>
      <c r="L43" s="17"/>
      <c r="M43" s="17"/>
      <c r="N43" s="17"/>
      <c r="O43" s="17"/>
      <c r="P43" s="17"/>
      <c r="Q43" s="6" t="s">
        <v>44</v>
      </c>
      <c r="R43" s="17">
        <v>3.93</v>
      </c>
      <c r="S43" s="17">
        <v>0</v>
      </c>
      <c r="T43" s="17">
        <v>0</v>
      </c>
      <c r="U43" s="17">
        <v>84.69</v>
      </c>
      <c r="V43" s="17">
        <v>337.26</v>
      </c>
      <c r="W43" s="17">
        <v>0</v>
      </c>
      <c r="X43" s="17">
        <v>0</v>
      </c>
      <c r="Y43" s="17">
        <v>631.25</v>
      </c>
      <c r="Z43" s="17">
        <v>0</v>
      </c>
      <c r="AA43" s="17">
        <v>1057.1400000000001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0.43205449999999995</v>
      </c>
      <c r="C44" s="17">
        <f t="shared" si="2"/>
        <v>0</v>
      </c>
      <c r="D44" s="17">
        <f t="shared" si="2"/>
        <v>0</v>
      </c>
      <c r="E44" s="17">
        <f t="shared" si="2"/>
        <v>1.4383984000000001</v>
      </c>
      <c r="F44" s="17">
        <f t="shared" si="2"/>
        <v>9.4700763999999999</v>
      </c>
      <c r="G44" s="17">
        <f t="shared" si="2"/>
        <v>0</v>
      </c>
      <c r="H44" s="17">
        <f t="shared" si="2"/>
        <v>0</v>
      </c>
      <c r="I44" s="17">
        <f t="shared" si="2"/>
        <v>5.7475459999999998</v>
      </c>
      <c r="J44" s="17">
        <f t="shared" si="2"/>
        <v>0</v>
      </c>
      <c r="K44" s="17">
        <f t="shared" si="2"/>
        <v>17.088191599999998</v>
      </c>
      <c r="L44" s="17"/>
      <c r="M44" s="17"/>
      <c r="N44" s="17"/>
      <c r="O44" s="17"/>
      <c r="P44" s="17"/>
      <c r="Q44" s="6" t="s">
        <v>45</v>
      </c>
      <c r="R44" s="17">
        <v>37.15</v>
      </c>
      <c r="S44" s="17">
        <v>0</v>
      </c>
      <c r="T44" s="17">
        <v>0</v>
      </c>
      <c r="U44" s="17">
        <v>123.68</v>
      </c>
      <c r="V44" s="17">
        <v>814.28</v>
      </c>
      <c r="W44" s="17">
        <v>0</v>
      </c>
      <c r="X44" s="17">
        <v>0</v>
      </c>
      <c r="Y44" s="17">
        <v>494.2</v>
      </c>
      <c r="Z44" s="17">
        <v>0</v>
      </c>
      <c r="AA44" s="17">
        <v>1469.32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0.20143159999999999</v>
      </c>
      <c r="C45" s="17">
        <f t="shared" si="2"/>
        <v>0</v>
      </c>
      <c r="D45" s="17">
        <f t="shared" si="2"/>
        <v>0</v>
      </c>
      <c r="E45" s="17">
        <f t="shared" si="2"/>
        <v>3.2850097999999996</v>
      </c>
      <c r="F45" s="17">
        <f t="shared" si="2"/>
        <v>23.714267799999998</v>
      </c>
      <c r="G45" s="17">
        <f t="shared" si="2"/>
        <v>0</v>
      </c>
      <c r="H45" s="17">
        <f t="shared" si="2"/>
        <v>0</v>
      </c>
      <c r="I45" s="17">
        <f t="shared" si="2"/>
        <v>12.117529600000001</v>
      </c>
      <c r="J45" s="17">
        <f t="shared" si="2"/>
        <v>7.0942999999999996E-3</v>
      </c>
      <c r="K45" s="17">
        <f t="shared" si="2"/>
        <v>39.325333099999995</v>
      </c>
      <c r="L45" s="17"/>
      <c r="M45" s="17"/>
      <c r="N45" s="17"/>
      <c r="O45" s="17"/>
      <c r="P45" s="17"/>
      <c r="Q45" s="6" t="s">
        <v>46</v>
      </c>
      <c r="R45" s="17">
        <v>17.32</v>
      </c>
      <c r="S45" s="17">
        <v>0</v>
      </c>
      <c r="T45" s="17">
        <v>0</v>
      </c>
      <c r="U45" s="17">
        <v>282.45999999999998</v>
      </c>
      <c r="V45" s="17">
        <v>2039.06</v>
      </c>
      <c r="W45" s="17">
        <v>0</v>
      </c>
      <c r="X45" s="17">
        <v>0</v>
      </c>
      <c r="Y45" s="17">
        <v>1041.92</v>
      </c>
      <c r="Z45" s="17">
        <v>0.61</v>
      </c>
      <c r="AA45" s="17">
        <v>3381.37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0.57394049999999996</v>
      </c>
      <c r="C46" s="17">
        <f t="shared" si="2"/>
        <v>0</v>
      </c>
      <c r="D46" s="17">
        <f t="shared" si="2"/>
        <v>0</v>
      </c>
      <c r="E46" s="17">
        <f t="shared" si="2"/>
        <v>1.5263212000000002</v>
      </c>
      <c r="F46" s="17">
        <f t="shared" si="2"/>
        <v>6.6365431999999993</v>
      </c>
      <c r="G46" s="17">
        <f t="shared" si="2"/>
        <v>0</v>
      </c>
      <c r="H46" s="17">
        <f t="shared" si="2"/>
        <v>0</v>
      </c>
      <c r="I46" s="17">
        <f t="shared" si="2"/>
        <v>3.3599069999999998</v>
      </c>
      <c r="J46" s="17">
        <f t="shared" si="2"/>
        <v>0</v>
      </c>
      <c r="K46" s="17">
        <f t="shared" si="2"/>
        <v>12.096711900000001</v>
      </c>
      <c r="L46" s="17"/>
      <c r="M46" s="17"/>
      <c r="N46" s="17"/>
      <c r="O46" s="17"/>
      <c r="P46" s="17"/>
      <c r="Q46" s="6" t="s">
        <v>47</v>
      </c>
      <c r="R46" s="17">
        <v>49.35</v>
      </c>
      <c r="S46" s="17">
        <v>0</v>
      </c>
      <c r="T46" s="17">
        <v>0</v>
      </c>
      <c r="U46" s="17">
        <v>131.24</v>
      </c>
      <c r="V46" s="17">
        <v>570.64</v>
      </c>
      <c r="W46" s="17">
        <v>0</v>
      </c>
      <c r="X46" s="17">
        <v>0</v>
      </c>
      <c r="Y46" s="17">
        <v>288.89999999999998</v>
      </c>
      <c r="Z46" s="17">
        <v>0</v>
      </c>
      <c r="AA46" s="17">
        <v>1040.1300000000001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1.15137</v>
      </c>
      <c r="C47" s="17">
        <f t="shared" si="2"/>
        <v>0</v>
      </c>
      <c r="D47" s="17">
        <f t="shared" si="2"/>
        <v>0</v>
      </c>
      <c r="E47" s="17">
        <f t="shared" si="2"/>
        <v>0.688496</v>
      </c>
      <c r="F47" s="17">
        <f t="shared" si="2"/>
        <v>16.5183216</v>
      </c>
      <c r="G47" s="17">
        <f t="shared" si="2"/>
        <v>0</v>
      </c>
      <c r="H47" s="17">
        <f t="shared" si="2"/>
        <v>0</v>
      </c>
      <c r="I47" s="17">
        <f t="shared" si="2"/>
        <v>12.9061599</v>
      </c>
      <c r="J47" s="17">
        <f t="shared" si="2"/>
        <v>0.26039570000000001</v>
      </c>
      <c r="K47" s="17">
        <f t="shared" si="2"/>
        <v>31.524743199999996</v>
      </c>
      <c r="L47" s="17"/>
      <c r="M47" s="17"/>
      <c r="N47" s="17"/>
      <c r="O47" s="17"/>
      <c r="P47" s="17"/>
      <c r="Q47" s="6" t="s">
        <v>48</v>
      </c>
      <c r="R47" s="17">
        <v>99</v>
      </c>
      <c r="S47" s="17">
        <v>0</v>
      </c>
      <c r="T47" s="17">
        <v>0</v>
      </c>
      <c r="U47" s="17">
        <v>59.2</v>
      </c>
      <c r="V47" s="17">
        <v>1420.32</v>
      </c>
      <c r="W47" s="17">
        <v>0</v>
      </c>
      <c r="X47" s="17">
        <v>0</v>
      </c>
      <c r="Y47" s="17">
        <v>1109.73</v>
      </c>
      <c r="Z47" s="17">
        <v>22.39</v>
      </c>
      <c r="AA47" s="17">
        <v>2710.64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1.571213</v>
      </c>
      <c r="C48" s="17">
        <f t="shared" si="2"/>
        <v>0</v>
      </c>
      <c r="D48" s="17">
        <f t="shared" si="2"/>
        <v>0</v>
      </c>
      <c r="E48" s="17">
        <f t="shared" si="2"/>
        <v>21.931621399999997</v>
      </c>
      <c r="F48" s="17">
        <f t="shared" si="2"/>
        <v>9.863984499999999</v>
      </c>
      <c r="G48" s="17">
        <f t="shared" si="2"/>
        <v>0</v>
      </c>
      <c r="H48" s="17">
        <f t="shared" si="2"/>
        <v>0</v>
      </c>
      <c r="I48" s="17">
        <f t="shared" si="2"/>
        <v>21.449325299999998</v>
      </c>
      <c r="J48" s="17">
        <f t="shared" si="2"/>
        <v>4.8097028000000002</v>
      </c>
      <c r="K48" s="17">
        <f t="shared" si="2"/>
        <v>59.625846999999993</v>
      </c>
      <c r="L48" s="17"/>
      <c r="M48" s="17"/>
      <c r="N48" s="17"/>
      <c r="O48" s="17"/>
      <c r="P48" s="17"/>
      <c r="Q48" s="6" t="s">
        <v>49</v>
      </c>
      <c r="R48" s="17">
        <v>135.1</v>
      </c>
      <c r="S48" s="17">
        <v>0</v>
      </c>
      <c r="T48" s="17">
        <v>0</v>
      </c>
      <c r="U48" s="17">
        <v>1885.78</v>
      </c>
      <c r="V48" s="17">
        <v>848.15</v>
      </c>
      <c r="W48" s="17">
        <v>0</v>
      </c>
      <c r="X48" s="17">
        <v>0</v>
      </c>
      <c r="Y48" s="17">
        <v>1844.31</v>
      </c>
      <c r="Z48" s="17">
        <v>413.56</v>
      </c>
      <c r="AA48" s="17">
        <v>5126.8999999999996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0</v>
      </c>
      <c r="C49" s="17">
        <f t="shared" si="2"/>
        <v>0</v>
      </c>
      <c r="D49" s="17">
        <f t="shared" si="2"/>
        <v>0</v>
      </c>
      <c r="E49" s="17">
        <f t="shared" si="2"/>
        <v>2.0229222</v>
      </c>
      <c r="F49" s="17">
        <f t="shared" si="2"/>
        <v>2.5548784000000002</v>
      </c>
      <c r="G49" s="17">
        <f t="shared" si="2"/>
        <v>0</v>
      </c>
      <c r="H49" s="17">
        <f t="shared" si="2"/>
        <v>0</v>
      </c>
      <c r="I49" s="17">
        <f t="shared" si="2"/>
        <v>1.8397496999999998</v>
      </c>
      <c r="J49" s="17">
        <f t="shared" si="2"/>
        <v>0</v>
      </c>
      <c r="K49" s="17">
        <f t="shared" si="2"/>
        <v>6.4183643999999997</v>
      </c>
      <c r="L49" s="17"/>
      <c r="M49" s="17"/>
      <c r="N49" s="17"/>
      <c r="O49" s="17"/>
      <c r="P49" s="17"/>
      <c r="Q49" s="6" t="s">
        <v>50</v>
      </c>
      <c r="R49" s="17">
        <v>0</v>
      </c>
      <c r="S49" s="17">
        <v>0</v>
      </c>
      <c r="T49" s="17">
        <v>0</v>
      </c>
      <c r="U49" s="17">
        <v>173.94</v>
      </c>
      <c r="V49" s="17">
        <v>219.68</v>
      </c>
      <c r="W49" s="17">
        <v>0</v>
      </c>
      <c r="X49" s="17">
        <v>0</v>
      </c>
      <c r="Y49" s="17">
        <v>158.19</v>
      </c>
      <c r="Z49" s="17">
        <v>0</v>
      </c>
      <c r="AA49" s="17">
        <v>551.88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0.15944730000000001</v>
      </c>
      <c r="C50" s="25">
        <f t="shared" si="2"/>
        <v>0</v>
      </c>
      <c r="D50" s="25">
        <f t="shared" si="2"/>
        <v>0</v>
      </c>
      <c r="E50" s="25">
        <f t="shared" si="2"/>
        <v>685.65665179999996</v>
      </c>
      <c r="F50" s="25">
        <f t="shared" si="2"/>
        <v>0</v>
      </c>
      <c r="G50" s="25">
        <f t="shared" si="2"/>
        <v>2.1839976999999999</v>
      </c>
      <c r="H50" s="25">
        <f t="shared" si="2"/>
        <v>0</v>
      </c>
      <c r="I50" s="25">
        <f t="shared" si="2"/>
        <v>4.0017666999999992</v>
      </c>
      <c r="J50" s="25">
        <f t="shared" si="2"/>
        <v>0</v>
      </c>
      <c r="K50" s="25">
        <f t="shared" si="2"/>
        <v>692.0018634999999</v>
      </c>
      <c r="L50" s="25"/>
      <c r="M50" s="25"/>
      <c r="N50" s="25"/>
      <c r="O50" s="25"/>
      <c r="P50" s="17"/>
      <c r="Q50" s="16" t="s">
        <v>76</v>
      </c>
      <c r="R50" s="25">
        <v>13.71</v>
      </c>
      <c r="S50" s="25">
        <v>0</v>
      </c>
      <c r="T50" s="25">
        <v>0</v>
      </c>
      <c r="U50" s="25">
        <v>58955.86</v>
      </c>
      <c r="V50" s="25">
        <v>0</v>
      </c>
      <c r="W50" s="25">
        <v>187.79</v>
      </c>
      <c r="X50" s="25">
        <v>0</v>
      </c>
      <c r="Y50" s="25">
        <v>344.09</v>
      </c>
      <c r="Z50" s="25">
        <v>0</v>
      </c>
      <c r="AA50" s="25">
        <v>59501.45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162.80895149999998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162.80895149999998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13999.05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13999.05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0.15944730000000001</v>
      </c>
      <c r="C52" s="17">
        <f t="shared" si="2"/>
        <v>0</v>
      </c>
      <c r="D52" s="17">
        <f t="shared" si="2"/>
        <v>0</v>
      </c>
      <c r="E52" s="17">
        <f t="shared" si="2"/>
        <v>7.3487643999999994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3.9830424</v>
      </c>
      <c r="J52" s="17">
        <f t="shared" si="2"/>
        <v>0</v>
      </c>
      <c r="K52" s="17">
        <f t="shared" si="2"/>
        <v>11.491254100000001</v>
      </c>
      <c r="L52" s="17"/>
      <c r="M52" s="17"/>
      <c r="N52" s="17"/>
      <c r="O52" s="17"/>
      <c r="P52" s="17"/>
      <c r="Q52" s="6" t="s">
        <v>53</v>
      </c>
      <c r="R52" s="17">
        <v>13.71</v>
      </c>
      <c r="S52" s="17">
        <v>0</v>
      </c>
      <c r="T52" s="17">
        <v>0</v>
      </c>
      <c r="U52" s="17">
        <v>631.88</v>
      </c>
      <c r="V52" s="17">
        <v>0</v>
      </c>
      <c r="W52" s="17">
        <v>0</v>
      </c>
      <c r="X52" s="17">
        <v>0</v>
      </c>
      <c r="Y52" s="17">
        <v>342.48</v>
      </c>
      <c r="Z52" s="17">
        <v>0</v>
      </c>
      <c r="AA52" s="17">
        <v>988.07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494.42200320000001</v>
      </c>
      <c r="F53" s="17">
        <f t="shared" si="2"/>
        <v>0</v>
      </c>
      <c r="G53" s="17">
        <f t="shared" si="2"/>
        <v>2.1839976999999999</v>
      </c>
      <c r="H53" s="17">
        <f t="shared" si="2"/>
        <v>0</v>
      </c>
      <c r="I53" s="17">
        <f t="shared" si="2"/>
        <v>1.8724299999999999E-2</v>
      </c>
      <c r="J53" s="17">
        <f t="shared" si="2"/>
        <v>0</v>
      </c>
      <c r="K53" s="17">
        <f t="shared" si="2"/>
        <v>496.6248415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42512.639999999999</v>
      </c>
      <c r="V53" s="17">
        <v>0</v>
      </c>
      <c r="W53" s="17">
        <v>187.79</v>
      </c>
      <c r="X53" s="17">
        <v>0</v>
      </c>
      <c r="Y53" s="17">
        <v>1.61</v>
      </c>
      <c r="Z53" s="17">
        <v>0</v>
      </c>
      <c r="AA53" s="17">
        <v>42702.05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21.0769327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21.0769327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1812.29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1812.29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5.2325695999999997</v>
      </c>
      <c r="C56" s="25">
        <f t="shared" si="2"/>
        <v>2.5092887999999998</v>
      </c>
      <c r="D56" s="25">
        <f t="shared" si="2"/>
        <v>0</v>
      </c>
      <c r="E56" s="25">
        <f t="shared" si="2"/>
        <v>55.596284599999997</v>
      </c>
      <c r="F56" s="25">
        <f t="shared" si="2"/>
        <v>467.58159139999998</v>
      </c>
      <c r="G56" s="25">
        <f t="shared" si="2"/>
        <v>6.4004542000000004</v>
      </c>
      <c r="H56" s="25">
        <f t="shared" si="2"/>
        <v>0</v>
      </c>
      <c r="I56" s="25">
        <f t="shared" si="2"/>
        <v>226.33119739999998</v>
      </c>
      <c r="J56" s="25">
        <f t="shared" si="2"/>
        <v>5.0687028999999999</v>
      </c>
      <c r="K56" s="25">
        <f t="shared" si="2"/>
        <v>768.72008889999995</v>
      </c>
      <c r="L56" s="25"/>
      <c r="M56" s="25"/>
      <c r="N56" s="25"/>
      <c r="O56" s="25"/>
      <c r="P56" s="17"/>
      <c r="Q56" s="16" t="s">
        <v>30</v>
      </c>
      <c r="R56" s="25">
        <v>449.92</v>
      </c>
      <c r="S56" s="25">
        <v>215.76</v>
      </c>
      <c r="T56" s="25">
        <v>0</v>
      </c>
      <c r="U56" s="25">
        <v>4780.42</v>
      </c>
      <c r="V56" s="25">
        <v>40204.78</v>
      </c>
      <c r="W56" s="25">
        <v>550.34</v>
      </c>
      <c r="X56" s="25">
        <v>0</v>
      </c>
      <c r="Y56" s="25">
        <v>19460.98</v>
      </c>
      <c r="Z56" s="25">
        <v>435.83</v>
      </c>
      <c r="AA56" s="25">
        <v>66098.03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4.9547288999999992</v>
      </c>
      <c r="C57" s="17">
        <f t="shared" si="2"/>
        <v>2.5092887999999998</v>
      </c>
      <c r="D57" s="17">
        <f t="shared" si="2"/>
        <v>0</v>
      </c>
      <c r="E57" s="17">
        <f t="shared" si="2"/>
        <v>37.806455100000001</v>
      </c>
      <c r="F57" s="17">
        <f t="shared" si="2"/>
        <v>366.9280119</v>
      </c>
      <c r="G57" s="17">
        <f t="shared" si="2"/>
        <v>4.1624933000000004</v>
      </c>
      <c r="H57" s="17">
        <f t="shared" si="2"/>
        <v>0</v>
      </c>
      <c r="I57" s="17">
        <f t="shared" si="2"/>
        <v>124.70395430000001</v>
      </c>
      <c r="J57" s="17">
        <f t="shared" si="2"/>
        <v>0.60394590000000004</v>
      </c>
      <c r="K57" s="17">
        <f t="shared" si="2"/>
        <v>541.66899450000005</v>
      </c>
      <c r="L57" s="17"/>
      <c r="M57" s="17"/>
      <c r="N57" s="17"/>
      <c r="O57" s="17"/>
      <c r="P57" s="17"/>
      <c r="Q57" s="6" t="s">
        <v>57</v>
      </c>
      <c r="R57" s="17">
        <v>426.03</v>
      </c>
      <c r="S57" s="17">
        <v>215.76</v>
      </c>
      <c r="T57" s="17">
        <v>0</v>
      </c>
      <c r="U57" s="17">
        <v>3250.77</v>
      </c>
      <c r="V57" s="17">
        <v>31550.13</v>
      </c>
      <c r="W57" s="17">
        <v>357.91</v>
      </c>
      <c r="X57" s="17">
        <v>0</v>
      </c>
      <c r="Y57" s="17">
        <v>10722.61</v>
      </c>
      <c r="Z57" s="17">
        <v>51.93</v>
      </c>
      <c r="AA57" s="17">
        <v>46575.15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0.1522367</v>
      </c>
      <c r="C58" s="17">
        <f t="shared" si="2"/>
        <v>0</v>
      </c>
      <c r="D58" s="17">
        <f t="shared" si="2"/>
        <v>0</v>
      </c>
      <c r="E58" s="17">
        <f t="shared" si="2"/>
        <v>5.6985837000000004</v>
      </c>
      <c r="F58" s="17">
        <f t="shared" si="2"/>
        <v>45.802894199999997</v>
      </c>
      <c r="G58" s="17">
        <f t="shared" si="2"/>
        <v>0.96761600000000003</v>
      </c>
      <c r="H58" s="17">
        <f t="shared" si="2"/>
        <v>0</v>
      </c>
      <c r="I58" s="17">
        <f t="shared" si="2"/>
        <v>20.012206200000001</v>
      </c>
      <c r="J58" s="17">
        <f t="shared" si="2"/>
        <v>4.3688094999999993</v>
      </c>
      <c r="K58" s="17">
        <f t="shared" si="2"/>
        <v>77.002346299999999</v>
      </c>
      <c r="L58" s="17"/>
      <c r="M58" s="17"/>
      <c r="N58" s="17"/>
      <c r="O58" s="17"/>
      <c r="P58" s="17"/>
      <c r="Q58" s="6" t="s">
        <v>58</v>
      </c>
      <c r="R58" s="17">
        <v>13.09</v>
      </c>
      <c r="S58" s="17">
        <v>0</v>
      </c>
      <c r="T58" s="17">
        <v>0</v>
      </c>
      <c r="U58" s="17">
        <v>489.99</v>
      </c>
      <c r="V58" s="17">
        <v>3938.34</v>
      </c>
      <c r="W58" s="17">
        <v>83.2</v>
      </c>
      <c r="X58" s="17">
        <v>0</v>
      </c>
      <c r="Y58" s="17">
        <v>1720.74</v>
      </c>
      <c r="Z58" s="17">
        <v>375.65</v>
      </c>
      <c r="AA58" s="17">
        <v>6621.01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4.8264500000000002E-2</v>
      </c>
      <c r="C59" s="17">
        <f t="shared" si="2"/>
        <v>0</v>
      </c>
      <c r="D59" s="17">
        <f t="shared" si="2"/>
        <v>0</v>
      </c>
      <c r="E59" s="17">
        <f t="shared" si="2"/>
        <v>4.5812895999999999</v>
      </c>
      <c r="F59" s="17">
        <f t="shared" si="2"/>
        <v>34.273028499999995</v>
      </c>
      <c r="G59" s="17">
        <f t="shared" si="2"/>
        <v>0.22422640000000002</v>
      </c>
      <c r="H59" s="17">
        <f t="shared" si="2"/>
        <v>0</v>
      </c>
      <c r="I59" s="17">
        <f t="shared" si="2"/>
        <v>77.606175899999997</v>
      </c>
      <c r="J59" s="17">
        <f t="shared" si="2"/>
        <v>9.5947499999999991E-2</v>
      </c>
      <c r="K59" s="17">
        <f t="shared" si="2"/>
        <v>116.82893239999999</v>
      </c>
      <c r="L59" s="17"/>
      <c r="M59" s="17"/>
      <c r="N59" s="17"/>
      <c r="O59" s="17"/>
      <c r="P59" s="17"/>
      <c r="Q59" s="6" t="s">
        <v>59</v>
      </c>
      <c r="R59" s="17">
        <v>4.1500000000000004</v>
      </c>
      <c r="S59" s="17">
        <v>0</v>
      </c>
      <c r="T59" s="17">
        <v>0</v>
      </c>
      <c r="U59" s="17">
        <v>393.92</v>
      </c>
      <c r="V59" s="17">
        <v>2946.95</v>
      </c>
      <c r="W59" s="17">
        <v>19.28</v>
      </c>
      <c r="X59" s="17">
        <v>0</v>
      </c>
      <c r="Y59" s="17">
        <v>6672.93</v>
      </c>
      <c r="Z59" s="17">
        <v>8.25</v>
      </c>
      <c r="AA59" s="17">
        <v>10045.48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3.8844199999999995E-2</v>
      </c>
      <c r="C60" s="17">
        <f t="shared" si="2"/>
        <v>0</v>
      </c>
      <c r="D60" s="17">
        <f t="shared" si="2"/>
        <v>0</v>
      </c>
      <c r="E60" s="17">
        <f t="shared" si="2"/>
        <v>3.5568028999999997</v>
      </c>
      <c r="F60" s="17">
        <f t="shared" si="2"/>
        <v>2.013153</v>
      </c>
      <c r="G60" s="17">
        <f t="shared" si="2"/>
        <v>1.0413502000000001</v>
      </c>
      <c r="H60" s="17">
        <f t="shared" si="2"/>
        <v>0</v>
      </c>
      <c r="I60" s="17">
        <f t="shared" si="2"/>
        <v>4.0088609999999996</v>
      </c>
      <c r="J60" s="17">
        <f t="shared" si="2"/>
        <v>0</v>
      </c>
      <c r="K60" s="17">
        <f t="shared" si="2"/>
        <v>10.6590113</v>
      </c>
      <c r="L60" s="17"/>
      <c r="M60" s="17"/>
      <c r="N60" s="17"/>
      <c r="O60" s="17"/>
      <c r="P60" s="17"/>
      <c r="Q60" s="6" t="s">
        <v>60</v>
      </c>
      <c r="R60" s="17">
        <v>3.34</v>
      </c>
      <c r="S60" s="17">
        <v>0</v>
      </c>
      <c r="T60" s="17">
        <v>0</v>
      </c>
      <c r="U60" s="17">
        <v>305.83</v>
      </c>
      <c r="V60" s="17">
        <v>173.1</v>
      </c>
      <c r="W60" s="17">
        <v>89.54</v>
      </c>
      <c r="X60" s="17">
        <v>0</v>
      </c>
      <c r="Y60" s="17">
        <v>344.7</v>
      </c>
      <c r="Z60" s="17">
        <v>0</v>
      </c>
      <c r="AA60" s="17">
        <v>916.51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3.8378999999999996E-2</v>
      </c>
      <c r="C61" s="28">
        <f t="shared" si="2"/>
        <v>0</v>
      </c>
      <c r="D61" s="28">
        <f t="shared" si="2"/>
        <v>0</v>
      </c>
      <c r="E61" s="28">
        <f t="shared" si="2"/>
        <v>3.9531533000000003</v>
      </c>
      <c r="F61" s="28">
        <f t="shared" si="2"/>
        <v>18.564503800000001</v>
      </c>
      <c r="G61" s="28">
        <f t="shared" si="2"/>
        <v>0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22.560804400000002</v>
      </c>
      <c r="L61" s="17"/>
      <c r="M61" s="17"/>
      <c r="N61" s="17"/>
      <c r="O61" s="17"/>
      <c r="P61" s="17"/>
      <c r="Q61" s="27" t="s">
        <v>61</v>
      </c>
      <c r="R61" s="28">
        <v>3.3</v>
      </c>
      <c r="S61" s="28">
        <v>0</v>
      </c>
      <c r="T61" s="28">
        <v>0</v>
      </c>
      <c r="U61" s="28">
        <v>339.91</v>
      </c>
      <c r="V61" s="28">
        <v>1596.26</v>
      </c>
      <c r="W61" s="28">
        <v>0</v>
      </c>
      <c r="X61" s="28">
        <v>0</v>
      </c>
      <c r="Y61" s="28">
        <v>0</v>
      </c>
      <c r="Z61" s="28">
        <v>0</v>
      </c>
      <c r="AA61" s="28">
        <v>1939.88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</v>
      </c>
      <c r="D62" s="33">
        <f t="shared" si="2"/>
        <v>0</v>
      </c>
      <c r="E62" s="33">
        <f t="shared" si="2"/>
        <v>124.8403742</v>
      </c>
      <c r="F62" s="33">
        <f t="shared" si="2"/>
        <v>7.9129356999999994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132.7533099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0</v>
      </c>
      <c r="T62" s="33">
        <v>0</v>
      </c>
      <c r="U62" s="33">
        <v>10734.34</v>
      </c>
      <c r="V62" s="33">
        <v>680.39</v>
      </c>
      <c r="W62" s="33">
        <v>0</v>
      </c>
      <c r="X62" s="33">
        <v>0</v>
      </c>
      <c r="Y62" s="33">
        <v>0</v>
      </c>
      <c r="Z62" s="33">
        <v>0</v>
      </c>
      <c r="AA62" s="33">
        <v>11414.73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BD0C184C-9B21-4C8A-B6BE-4D901C3A487E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95B8E-656F-46CF-8348-F2D41F3BB631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92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2005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147.8618429</v>
      </c>
      <c r="C5" s="17">
        <f t="shared" ref="C5:K19" si="0">S5*$N$4</f>
        <v>0</v>
      </c>
      <c r="D5" s="17">
        <f t="shared" si="0"/>
        <v>1080.2267314000001</v>
      </c>
      <c r="E5" s="17">
        <f t="shared" si="0"/>
        <v>0</v>
      </c>
      <c r="F5" s="17">
        <f t="shared" si="0"/>
        <v>1025.9891797</v>
      </c>
      <c r="G5" s="17">
        <f t="shared" si="0"/>
        <v>42.812588599999998</v>
      </c>
      <c r="H5" s="17">
        <f t="shared" si="0"/>
        <v>221.48230149999998</v>
      </c>
      <c r="I5" s="17">
        <f t="shared" si="0"/>
        <v>0</v>
      </c>
      <c r="J5" s="17">
        <f t="shared" si="0"/>
        <v>0</v>
      </c>
      <c r="K5" s="17">
        <f t="shared" si="0"/>
        <v>2518.3726440999999</v>
      </c>
      <c r="L5" s="17"/>
      <c r="M5" s="17"/>
      <c r="N5" s="17"/>
      <c r="O5" s="17"/>
      <c r="P5" s="17"/>
      <c r="Q5" s="6" t="s">
        <v>80</v>
      </c>
      <c r="R5" s="17">
        <v>12713.83</v>
      </c>
      <c r="S5" s="17">
        <v>0</v>
      </c>
      <c r="T5" s="17">
        <v>92882.78</v>
      </c>
      <c r="U5" s="17">
        <v>0</v>
      </c>
      <c r="V5" s="17">
        <v>88219.19</v>
      </c>
      <c r="W5" s="17">
        <v>3681.22</v>
      </c>
      <c r="X5" s="17">
        <v>19044.05</v>
      </c>
      <c r="Y5" s="17">
        <v>0</v>
      </c>
      <c r="Z5" s="17">
        <v>0</v>
      </c>
      <c r="AA5" s="17">
        <v>216541.07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331.85007109999998</v>
      </c>
      <c r="C6" s="17">
        <f t="shared" si="0"/>
        <v>7.2506072000000001</v>
      </c>
      <c r="D6" s="17">
        <f t="shared" si="0"/>
        <v>747.28774339999995</v>
      </c>
      <c r="E6" s="17">
        <f t="shared" si="0"/>
        <v>285.51417399999997</v>
      </c>
      <c r="F6" s="17">
        <f t="shared" si="0"/>
        <v>173.32817020000002</v>
      </c>
      <c r="G6" s="17">
        <f t="shared" si="0"/>
        <v>5.6613677000000004</v>
      </c>
      <c r="H6" s="17">
        <f t="shared" si="0"/>
        <v>0</v>
      </c>
      <c r="I6" s="17">
        <f t="shared" si="0"/>
        <v>11.160031699999999</v>
      </c>
      <c r="J6" s="17">
        <f t="shared" si="0"/>
        <v>0</v>
      </c>
      <c r="K6" s="17">
        <f t="shared" si="0"/>
        <v>1562.0521652999998</v>
      </c>
      <c r="L6" s="17"/>
      <c r="M6" s="17"/>
      <c r="N6" s="17"/>
      <c r="O6" s="17"/>
      <c r="P6" s="17"/>
      <c r="Q6" s="6" t="s">
        <v>13</v>
      </c>
      <c r="R6" s="17">
        <v>28533.97</v>
      </c>
      <c r="S6" s="17">
        <v>623.44000000000005</v>
      </c>
      <c r="T6" s="17">
        <v>64255.18</v>
      </c>
      <c r="U6" s="17">
        <v>24549.8</v>
      </c>
      <c r="V6" s="17">
        <v>14903.54</v>
      </c>
      <c r="W6" s="17">
        <v>486.79</v>
      </c>
      <c r="X6" s="17">
        <v>0</v>
      </c>
      <c r="Y6" s="17">
        <v>959.59</v>
      </c>
      <c r="Z6" s="17">
        <v>0</v>
      </c>
      <c r="AA6" s="17">
        <v>134312.31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-4.8827391999999996</v>
      </c>
      <c r="C7" s="17">
        <f t="shared" si="0"/>
        <v>-1.0394893999999999</v>
      </c>
      <c r="D7" s="17">
        <f t="shared" si="0"/>
        <v>-688.23176639999997</v>
      </c>
      <c r="E7" s="17">
        <f t="shared" si="0"/>
        <v>-375.95021700000001</v>
      </c>
      <c r="F7" s="17">
        <f t="shared" si="0"/>
        <v>-96.181263000000001</v>
      </c>
      <c r="G7" s="17">
        <f t="shared" si="0"/>
        <v>0</v>
      </c>
      <c r="H7" s="17">
        <f t="shared" si="0"/>
        <v>0</v>
      </c>
      <c r="I7" s="17">
        <f t="shared" si="0"/>
        <v>-2.8392318999999997</v>
      </c>
      <c r="J7" s="17">
        <f t="shared" si="0"/>
        <v>0</v>
      </c>
      <c r="K7" s="17">
        <f t="shared" si="0"/>
        <v>-1169.1245905999999</v>
      </c>
      <c r="L7" s="17"/>
      <c r="M7" s="17"/>
      <c r="N7" s="17"/>
      <c r="O7" s="17"/>
      <c r="P7" s="17"/>
      <c r="Q7" s="6" t="s">
        <v>14</v>
      </c>
      <c r="R7" s="17">
        <v>-419.84</v>
      </c>
      <c r="S7" s="17">
        <v>-89.38</v>
      </c>
      <c r="T7" s="17">
        <v>-59177.279999999999</v>
      </c>
      <c r="U7" s="17">
        <v>-32325.9</v>
      </c>
      <c r="V7" s="17">
        <v>-8270.1</v>
      </c>
      <c r="W7" s="17">
        <v>0</v>
      </c>
      <c r="X7" s="17">
        <v>0</v>
      </c>
      <c r="Y7" s="17">
        <v>-244.13</v>
      </c>
      <c r="Z7" s="17">
        <v>0</v>
      </c>
      <c r="AA7" s="17">
        <v>-100526.62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-25.350143599999996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-25.350143599999996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-2179.7199999999998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-2179.7199999999998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-16.346313899999998</v>
      </c>
      <c r="C9" s="24">
        <f t="shared" si="0"/>
        <v>-1.1333435000000001</v>
      </c>
      <c r="D9" s="24">
        <f t="shared" si="0"/>
        <v>-4.8350562000000004</v>
      </c>
      <c r="E9" s="24">
        <f t="shared" si="0"/>
        <v>24.337635799999997</v>
      </c>
      <c r="F9" s="24">
        <f t="shared" si="0"/>
        <v>1.3210516999999999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3.3439738999999995</v>
      </c>
      <c r="L9" s="20"/>
      <c r="M9" s="20"/>
      <c r="N9" s="20"/>
      <c r="O9" s="20"/>
      <c r="P9" s="20"/>
      <c r="Q9" s="6" t="s">
        <v>74</v>
      </c>
      <c r="R9" s="24">
        <v>-1405.53</v>
      </c>
      <c r="S9" s="24">
        <v>-97.45</v>
      </c>
      <c r="T9" s="24">
        <v>-415.74</v>
      </c>
      <c r="U9" s="24">
        <v>2092.66</v>
      </c>
      <c r="V9" s="24">
        <v>113.59</v>
      </c>
      <c r="W9" s="24">
        <v>0</v>
      </c>
      <c r="X9" s="24">
        <v>0</v>
      </c>
      <c r="Y9" s="24">
        <v>0</v>
      </c>
      <c r="Z9" s="24">
        <v>0</v>
      </c>
      <c r="AA9" s="24">
        <v>287.52999999999997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458.48297719999999</v>
      </c>
      <c r="C10" s="22">
        <f t="shared" si="0"/>
        <v>5.0777742999999997</v>
      </c>
      <c r="D10" s="22">
        <f t="shared" si="0"/>
        <v>1134.4476522</v>
      </c>
      <c r="E10" s="22">
        <f t="shared" si="0"/>
        <v>-91.448434499999991</v>
      </c>
      <c r="F10" s="22">
        <f t="shared" si="0"/>
        <v>1104.4570223000001</v>
      </c>
      <c r="G10" s="22">
        <f t="shared" si="0"/>
        <v>48.474072600000007</v>
      </c>
      <c r="H10" s="22">
        <f t="shared" si="0"/>
        <v>221.48230149999998</v>
      </c>
      <c r="I10" s="22">
        <f t="shared" si="0"/>
        <v>8.3209160999999998</v>
      </c>
      <c r="J10" s="22">
        <f t="shared" si="0"/>
        <v>0</v>
      </c>
      <c r="K10" s="22">
        <f t="shared" si="0"/>
        <v>2889.2941653999997</v>
      </c>
      <c r="L10" s="25"/>
      <c r="M10" s="25"/>
      <c r="N10" s="25"/>
      <c r="O10" s="25"/>
      <c r="P10" s="17"/>
      <c r="Q10" s="21" t="s">
        <v>17</v>
      </c>
      <c r="R10" s="22">
        <v>39422.44</v>
      </c>
      <c r="S10" s="22">
        <v>436.61</v>
      </c>
      <c r="T10" s="22">
        <v>97544.94</v>
      </c>
      <c r="U10" s="22">
        <v>-7863.15</v>
      </c>
      <c r="V10" s="22">
        <v>94966.21</v>
      </c>
      <c r="W10" s="22">
        <v>4168.0200000000004</v>
      </c>
      <c r="X10" s="22">
        <v>19044.05</v>
      </c>
      <c r="Y10" s="22">
        <v>715.47</v>
      </c>
      <c r="Z10" s="22">
        <v>0</v>
      </c>
      <c r="AA10" s="22">
        <v>248434.58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0.269816</v>
      </c>
      <c r="C11" s="24">
        <f t="shared" si="0"/>
        <v>-7.5943899999999995E-2</v>
      </c>
      <c r="D11" s="24">
        <f t="shared" si="0"/>
        <v>-1.4016476</v>
      </c>
      <c r="E11" s="24">
        <f t="shared" si="0"/>
        <v>5.4002741999999992</v>
      </c>
      <c r="F11" s="24">
        <f t="shared" si="0"/>
        <v>0.11095019999999998</v>
      </c>
      <c r="G11" s="24">
        <f t="shared" si="0"/>
        <v>0</v>
      </c>
      <c r="H11" s="24">
        <f t="shared" si="0"/>
        <v>0</v>
      </c>
      <c r="I11" s="24">
        <f t="shared" si="0"/>
        <v>0.22678499999999999</v>
      </c>
      <c r="J11" s="24">
        <f t="shared" si="0"/>
        <v>0</v>
      </c>
      <c r="K11" s="24">
        <f t="shared" si="0"/>
        <v>4.5301175999999996</v>
      </c>
      <c r="L11" s="24"/>
      <c r="M11" s="24"/>
      <c r="N11" s="24"/>
      <c r="O11" s="24"/>
      <c r="P11" s="17"/>
      <c r="Q11" s="21" t="s">
        <v>75</v>
      </c>
      <c r="R11" s="24">
        <v>23.2</v>
      </c>
      <c r="S11" s="24">
        <v>-6.53</v>
      </c>
      <c r="T11" s="24">
        <v>-120.52</v>
      </c>
      <c r="U11" s="24">
        <v>464.34</v>
      </c>
      <c r="V11" s="24">
        <v>9.5399999999999991</v>
      </c>
      <c r="W11" s="24">
        <v>0</v>
      </c>
      <c r="X11" s="24">
        <v>0</v>
      </c>
      <c r="Y11" s="24">
        <v>19.5</v>
      </c>
      <c r="Z11" s="24">
        <v>0</v>
      </c>
      <c r="AA11" s="24">
        <v>389.52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458.21316119999994</v>
      </c>
      <c r="C12" s="22">
        <f t="shared" si="0"/>
        <v>5.1538344999999994</v>
      </c>
      <c r="D12" s="22">
        <f t="shared" si="0"/>
        <v>1135.8492998000002</v>
      </c>
      <c r="E12" s="22">
        <f t="shared" si="0"/>
        <v>-96.848708699999989</v>
      </c>
      <c r="F12" s="22">
        <f t="shared" si="0"/>
        <v>1104.3460720999999</v>
      </c>
      <c r="G12" s="22">
        <f t="shared" si="0"/>
        <v>48.474072600000007</v>
      </c>
      <c r="H12" s="22">
        <f t="shared" si="0"/>
        <v>221.48230149999998</v>
      </c>
      <c r="I12" s="22">
        <f t="shared" si="0"/>
        <v>8.0941311000000002</v>
      </c>
      <c r="J12" s="22">
        <f t="shared" si="0"/>
        <v>0</v>
      </c>
      <c r="K12" s="22">
        <f t="shared" si="0"/>
        <v>2884.7640477999998</v>
      </c>
      <c r="L12" s="25"/>
      <c r="M12" s="25"/>
      <c r="N12" s="25"/>
      <c r="O12" s="25"/>
      <c r="P12" s="17"/>
      <c r="Q12" s="21" t="s">
        <v>19</v>
      </c>
      <c r="R12" s="22">
        <v>39399.24</v>
      </c>
      <c r="S12" s="22">
        <v>443.15</v>
      </c>
      <c r="T12" s="22">
        <v>97665.46</v>
      </c>
      <c r="U12" s="22">
        <v>-8327.49</v>
      </c>
      <c r="V12" s="22">
        <v>94956.67</v>
      </c>
      <c r="W12" s="22">
        <v>4168.0200000000004</v>
      </c>
      <c r="X12" s="22">
        <v>19044.05</v>
      </c>
      <c r="Y12" s="22">
        <v>695.97</v>
      </c>
      <c r="Z12" s="22">
        <v>0</v>
      </c>
      <c r="AA12" s="22">
        <v>248045.06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-1.315353</v>
      </c>
      <c r="D13" s="24">
        <f t="shared" si="0"/>
        <v>-42.372393099999996</v>
      </c>
      <c r="E13" s="24">
        <f t="shared" si="0"/>
        <v>42.385418699999995</v>
      </c>
      <c r="F13" s="24">
        <f t="shared" si="0"/>
        <v>-5.0823100000000003E-2</v>
      </c>
      <c r="G13" s="24">
        <f t="shared" si="0"/>
        <v>0</v>
      </c>
      <c r="H13" s="24">
        <f t="shared" si="0"/>
        <v>-7.8336190999999999</v>
      </c>
      <c r="I13" s="24">
        <f t="shared" si="0"/>
        <v>7.8336190999999999</v>
      </c>
      <c r="J13" s="24">
        <f t="shared" si="0"/>
        <v>0</v>
      </c>
      <c r="K13" s="24">
        <f t="shared" si="0"/>
        <v>-1.3531504999999999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-113.1</v>
      </c>
      <c r="T13" s="24">
        <v>-3643.37</v>
      </c>
      <c r="U13" s="24">
        <v>3644.49</v>
      </c>
      <c r="V13" s="24">
        <v>-4.37</v>
      </c>
      <c r="W13" s="24">
        <v>0</v>
      </c>
      <c r="X13" s="24">
        <v>-673.57</v>
      </c>
      <c r="Y13" s="24">
        <v>673.57</v>
      </c>
      <c r="Z13" s="24">
        <v>0</v>
      </c>
      <c r="AA13" s="24">
        <v>-116.35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-438.45576830000005</v>
      </c>
      <c r="C14" s="25">
        <f t="shared" si="0"/>
        <v>20.196541699999997</v>
      </c>
      <c r="D14" s="25">
        <f t="shared" si="0"/>
        <v>-1093.4769067</v>
      </c>
      <c r="E14" s="25">
        <f t="shared" si="0"/>
        <v>1071.7654411999999</v>
      </c>
      <c r="F14" s="25">
        <f t="shared" si="0"/>
        <v>-354.14594410000001</v>
      </c>
      <c r="G14" s="25">
        <f t="shared" si="0"/>
        <v>-39.199031300000001</v>
      </c>
      <c r="H14" s="25">
        <f t="shared" si="0"/>
        <v>-213.64868239999998</v>
      </c>
      <c r="I14" s="25">
        <f t="shared" si="0"/>
        <v>387.59626639999999</v>
      </c>
      <c r="J14" s="25">
        <f t="shared" si="0"/>
        <v>15.884719199999999</v>
      </c>
      <c r="K14" s="25">
        <f t="shared" si="0"/>
        <v>-643.48336429999995</v>
      </c>
      <c r="L14" s="25"/>
      <c r="M14" s="25"/>
      <c r="N14" s="25"/>
      <c r="O14" s="25"/>
      <c r="P14" s="17"/>
      <c r="Q14" s="16" t="s">
        <v>21</v>
      </c>
      <c r="R14" s="25">
        <v>-37700.410000000003</v>
      </c>
      <c r="S14" s="25">
        <v>1736.59</v>
      </c>
      <c r="T14" s="25">
        <v>-94022.09</v>
      </c>
      <c r="U14" s="25">
        <v>92155.24</v>
      </c>
      <c r="V14" s="25">
        <v>-30451.07</v>
      </c>
      <c r="W14" s="25">
        <v>-3370.51</v>
      </c>
      <c r="X14" s="25">
        <v>-18370.48</v>
      </c>
      <c r="Y14" s="25">
        <v>33327.279999999999</v>
      </c>
      <c r="Z14" s="25">
        <v>1365.84</v>
      </c>
      <c r="AA14" s="25">
        <v>-55329.61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-376.90620299999995</v>
      </c>
      <c r="C15" s="17">
        <f t="shared" si="0"/>
        <v>-11.517188999999998</v>
      </c>
      <c r="D15" s="17">
        <f t="shared" si="0"/>
        <v>0</v>
      </c>
      <c r="E15" s="17">
        <f t="shared" si="0"/>
        <v>-15.678635599999998</v>
      </c>
      <c r="F15" s="17">
        <f t="shared" si="0"/>
        <v>-331.65771089999998</v>
      </c>
      <c r="G15" s="17">
        <f t="shared" si="0"/>
        <v>-39.199031300000001</v>
      </c>
      <c r="H15" s="17">
        <f t="shared" si="0"/>
        <v>-213.64868239999998</v>
      </c>
      <c r="I15" s="17">
        <f t="shared" si="0"/>
        <v>387.59626639999999</v>
      </c>
      <c r="J15" s="17">
        <f t="shared" si="0"/>
        <v>0</v>
      </c>
      <c r="K15" s="17">
        <f t="shared" si="0"/>
        <v>-601.01118580000002</v>
      </c>
      <c r="L15" s="17"/>
      <c r="M15" s="17"/>
      <c r="N15" s="17"/>
      <c r="O15" s="17"/>
      <c r="P15" s="17"/>
      <c r="Q15" s="6" t="s">
        <v>22</v>
      </c>
      <c r="R15" s="17">
        <v>-32408.1</v>
      </c>
      <c r="S15" s="17">
        <v>-990.3</v>
      </c>
      <c r="T15" s="17">
        <v>0</v>
      </c>
      <c r="U15" s="17">
        <v>-1348.12</v>
      </c>
      <c r="V15" s="17">
        <v>-28517.43</v>
      </c>
      <c r="W15" s="17">
        <v>-3370.51</v>
      </c>
      <c r="X15" s="17">
        <v>-18370.48</v>
      </c>
      <c r="Y15" s="17">
        <v>33327.279999999999</v>
      </c>
      <c r="Z15" s="17">
        <v>0</v>
      </c>
      <c r="AA15" s="17">
        <v>-51677.66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-366.67494310000001</v>
      </c>
      <c r="C16" s="17">
        <f t="shared" si="0"/>
        <v>0</v>
      </c>
      <c r="D16" s="17">
        <f t="shared" si="0"/>
        <v>0</v>
      </c>
      <c r="E16" s="17">
        <f t="shared" si="0"/>
        <v>-9.6188241000000012</v>
      </c>
      <c r="F16" s="17">
        <f t="shared" si="0"/>
        <v>-295.6428573</v>
      </c>
      <c r="G16" s="17">
        <f t="shared" si="0"/>
        <v>-9.4156480000000009</v>
      </c>
      <c r="H16" s="17">
        <f t="shared" si="0"/>
        <v>-213.64868239999998</v>
      </c>
      <c r="I16" s="17">
        <f t="shared" si="0"/>
        <v>355.4565288</v>
      </c>
      <c r="J16" s="17">
        <f t="shared" si="0"/>
        <v>0</v>
      </c>
      <c r="K16" s="17">
        <f t="shared" si="0"/>
        <v>-539.54454240000007</v>
      </c>
      <c r="L16" s="17"/>
      <c r="M16" s="17"/>
      <c r="N16" s="17"/>
      <c r="O16" s="17"/>
      <c r="P16" s="17"/>
      <c r="Q16" s="6" t="s">
        <v>23</v>
      </c>
      <c r="R16" s="17">
        <v>-31528.37</v>
      </c>
      <c r="S16" s="17">
        <v>0</v>
      </c>
      <c r="T16" s="17">
        <v>0</v>
      </c>
      <c r="U16" s="17">
        <v>-827.07</v>
      </c>
      <c r="V16" s="17">
        <v>-25420.71</v>
      </c>
      <c r="W16" s="17">
        <v>-809.6</v>
      </c>
      <c r="X16" s="17">
        <v>-18370.48</v>
      </c>
      <c r="Y16" s="17">
        <v>30563.759999999998</v>
      </c>
      <c r="Z16" s="17">
        <v>0</v>
      </c>
      <c r="AA16" s="17">
        <v>-46392.480000000003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-10.2312599</v>
      </c>
      <c r="C17" s="17">
        <f t="shared" si="0"/>
        <v>-11.517188999999998</v>
      </c>
      <c r="D17" s="17">
        <f t="shared" si="0"/>
        <v>0</v>
      </c>
      <c r="E17" s="17">
        <f t="shared" si="0"/>
        <v>-6.0598114999999995</v>
      </c>
      <c r="F17" s="17">
        <f t="shared" si="0"/>
        <v>-36.014853599999995</v>
      </c>
      <c r="G17" s="17">
        <f t="shared" si="0"/>
        <v>-29.783383299999997</v>
      </c>
      <c r="H17" s="17">
        <f t="shared" si="0"/>
        <v>0</v>
      </c>
      <c r="I17" s="17">
        <f t="shared" si="0"/>
        <v>32.139853899999999</v>
      </c>
      <c r="J17" s="17">
        <f t="shared" si="0"/>
        <v>0</v>
      </c>
      <c r="K17" s="17">
        <f t="shared" si="0"/>
        <v>-61.466759699999997</v>
      </c>
      <c r="L17" s="17"/>
      <c r="M17" s="17"/>
      <c r="N17" s="17"/>
      <c r="O17" s="17"/>
      <c r="P17" s="17"/>
      <c r="Q17" s="6" t="s">
        <v>24</v>
      </c>
      <c r="R17" s="17">
        <v>-879.73</v>
      </c>
      <c r="S17" s="17">
        <v>-990.3</v>
      </c>
      <c r="T17" s="17">
        <v>0</v>
      </c>
      <c r="U17" s="17">
        <v>-521.04999999999995</v>
      </c>
      <c r="V17" s="17">
        <v>-3096.72</v>
      </c>
      <c r="W17" s="17">
        <v>-2560.91</v>
      </c>
      <c r="X17" s="17">
        <v>0</v>
      </c>
      <c r="Y17" s="17">
        <v>2763.53</v>
      </c>
      <c r="Z17" s="17">
        <v>0</v>
      </c>
      <c r="AA17" s="17">
        <v>-5285.19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-3.3281571000000003</v>
      </c>
      <c r="C18" s="17">
        <f t="shared" si="0"/>
        <v>-0.59754940000000001</v>
      </c>
      <c r="D18" s="17">
        <f t="shared" si="0"/>
        <v>0</v>
      </c>
      <c r="E18" s="17">
        <f t="shared" si="0"/>
        <v>-0.76106719999999994</v>
      </c>
      <c r="F18" s="17">
        <f t="shared" si="0"/>
        <v>-22.4882332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15.884719199999999</v>
      </c>
      <c r="K18" s="17">
        <f t="shared" si="0"/>
        <v>-11.290287699999999</v>
      </c>
      <c r="L18" s="17"/>
      <c r="M18" s="17"/>
      <c r="N18" s="17"/>
      <c r="O18" s="17"/>
      <c r="P18" s="17"/>
      <c r="Q18" s="6" t="s">
        <v>25</v>
      </c>
      <c r="R18" s="17">
        <v>-286.17</v>
      </c>
      <c r="S18" s="17">
        <v>-51.38</v>
      </c>
      <c r="T18" s="17">
        <v>0</v>
      </c>
      <c r="U18" s="17">
        <v>-65.44</v>
      </c>
      <c r="V18" s="17">
        <v>-1933.64</v>
      </c>
      <c r="W18" s="17">
        <v>0</v>
      </c>
      <c r="X18" s="17">
        <v>0</v>
      </c>
      <c r="Y18" s="17">
        <v>0</v>
      </c>
      <c r="Z18" s="17">
        <v>1365.84</v>
      </c>
      <c r="AA18" s="17">
        <v>-970.79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-1093.4769067</v>
      </c>
      <c r="E19" s="17">
        <f t="shared" si="0"/>
        <v>1091.4785237999999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-1.9983829000000002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-94022.09</v>
      </c>
      <c r="U19" s="17">
        <v>93850.26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-171.83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-47.1415072</v>
      </c>
      <c r="C20" s="17">
        <f t="shared" si="1"/>
        <v>46.804702399999996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-0.33680480000000002</v>
      </c>
      <c r="L20" s="17"/>
      <c r="M20" s="17"/>
      <c r="N20" s="17"/>
      <c r="O20" s="17"/>
      <c r="P20" s="17"/>
      <c r="Q20" s="6" t="s">
        <v>27</v>
      </c>
      <c r="R20" s="17">
        <v>-4053.44</v>
      </c>
      <c r="S20" s="17">
        <v>4024.48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-28.96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-8.7908843999999995</v>
      </c>
      <c r="C21" s="17">
        <f t="shared" si="1"/>
        <v>-16.820468999999999</v>
      </c>
      <c r="D21" s="17">
        <f t="shared" si="1"/>
        <v>0</v>
      </c>
      <c r="E21" s="17">
        <f t="shared" si="1"/>
        <v>-3.2733797999999998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-28.884733199999999</v>
      </c>
      <c r="L21" s="17"/>
      <c r="M21" s="17"/>
      <c r="N21" s="17"/>
      <c r="O21" s="17"/>
      <c r="P21" s="17"/>
      <c r="Q21" s="6" t="s">
        <v>28</v>
      </c>
      <c r="R21" s="17">
        <v>-755.88</v>
      </c>
      <c r="S21" s="17">
        <v>-1446.3</v>
      </c>
      <c r="T21" s="17">
        <v>0</v>
      </c>
      <c r="U21" s="17">
        <v>-281.45999999999998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-2483.64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-2.2890166000000001</v>
      </c>
      <c r="C22" s="17">
        <f t="shared" si="1"/>
        <v>2.3270466999999999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3.8030099999999997E-2</v>
      </c>
      <c r="L22" s="17"/>
      <c r="M22" s="17"/>
      <c r="N22" s="17"/>
      <c r="O22" s="17"/>
      <c r="P22" s="17"/>
      <c r="Q22" s="6" t="s">
        <v>29</v>
      </c>
      <c r="R22" s="17">
        <v>-196.82</v>
      </c>
      <c r="S22" s="17">
        <v>200.09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3.27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4.7799300000000003E-2</v>
      </c>
      <c r="C24" s="25">
        <f t="shared" si="1"/>
        <v>9.5374141000000012</v>
      </c>
      <c r="D24" s="25">
        <f t="shared" si="1"/>
        <v>0</v>
      </c>
      <c r="E24" s="25">
        <f t="shared" si="1"/>
        <v>75.494051599999992</v>
      </c>
      <c r="F24" s="25">
        <f t="shared" si="1"/>
        <v>87.161267600000002</v>
      </c>
      <c r="G24" s="25">
        <f t="shared" si="1"/>
        <v>0</v>
      </c>
      <c r="H24" s="25">
        <f t="shared" si="1"/>
        <v>0</v>
      </c>
      <c r="I24" s="25">
        <f t="shared" si="1"/>
        <v>27.1752395</v>
      </c>
      <c r="J24" s="25">
        <f t="shared" si="1"/>
        <v>1.1381117999999999</v>
      </c>
      <c r="K24" s="25">
        <f t="shared" si="1"/>
        <v>200.55376759999999</v>
      </c>
      <c r="L24" s="25"/>
      <c r="M24" s="25"/>
      <c r="N24" s="25"/>
      <c r="O24" s="25"/>
      <c r="P24" s="17"/>
      <c r="Q24" s="16" t="s">
        <v>31</v>
      </c>
      <c r="R24" s="25">
        <v>4.1100000000000003</v>
      </c>
      <c r="S24" s="25">
        <v>820.07</v>
      </c>
      <c r="T24" s="25">
        <v>0</v>
      </c>
      <c r="U24" s="25">
        <v>6491.32</v>
      </c>
      <c r="V24" s="25">
        <v>7494.52</v>
      </c>
      <c r="W24" s="25">
        <v>0</v>
      </c>
      <c r="X24" s="25">
        <v>0</v>
      </c>
      <c r="Y24" s="25">
        <v>2336.65</v>
      </c>
      <c r="Z24" s="25">
        <v>97.86</v>
      </c>
      <c r="AA24" s="25">
        <v>17244.52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17.873332899999998</v>
      </c>
      <c r="J25" s="17">
        <f t="shared" si="1"/>
        <v>0.30714829999999999</v>
      </c>
      <c r="K25" s="17">
        <f t="shared" si="1"/>
        <v>18.180364900000001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1536.83</v>
      </c>
      <c r="Z25" s="17">
        <v>26.41</v>
      </c>
      <c r="AA25" s="17">
        <v>1563.23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6.030852799999999</v>
      </c>
      <c r="F26" s="17">
        <f t="shared" si="1"/>
        <v>73.371809200000001</v>
      </c>
      <c r="G26" s="17">
        <f t="shared" si="1"/>
        <v>0</v>
      </c>
      <c r="H26" s="17">
        <f t="shared" si="1"/>
        <v>0</v>
      </c>
      <c r="I26" s="17">
        <f t="shared" si="1"/>
        <v>0.50532350000000004</v>
      </c>
      <c r="J26" s="17">
        <f t="shared" si="1"/>
        <v>0</v>
      </c>
      <c r="K26" s="17">
        <f t="shared" si="1"/>
        <v>79.907985499999995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518.55999999999995</v>
      </c>
      <c r="V26" s="17">
        <v>6308.84</v>
      </c>
      <c r="W26" s="17">
        <v>0</v>
      </c>
      <c r="X26" s="17">
        <v>0</v>
      </c>
      <c r="Y26" s="17">
        <v>43.45</v>
      </c>
      <c r="Z26" s="17">
        <v>0</v>
      </c>
      <c r="AA26" s="17">
        <v>6870.85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69.463082499999999</v>
      </c>
      <c r="F27" s="17">
        <f t="shared" si="1"/>
        <v>5.1627896</v>
      </c>
      <c r="G27" s="17">
        <f t="shared" si="1"/>
        <v>0</v>
      </c>
      <c r="H27" s="17">
        <f t="shared" si="1"/>
        <v>0</v>
      </c>
      <c r="I27" s="17">
        <f t="shared" si="1"/>
        <v>4.4590583000000006</v>
      </c>
      <c r="J27" s="17">
        <f t="shared" si="1"/>
        <v>0.83096349999999997</v>
      </c>
      <c r="K27" s="17">
        <f t="shared" si="1"/>
        <v>79.916010200000002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5972.75</v>
      </c>
      <c r="V27" s="17">
        <v>443.92</v>
      </c>
      <c r="W27" s="17">
        <v>0</v>
      </c>
      <c r="X27" s="17">
        <v>0</v>
      </c>
      <c r="Y27" s="17">
        <v>383.41</v>
      </c>
      <c r="Z27" s="17">
        <v>71.45</v>
      </c>
      <c r="AA27" s="17">
        <v>6871.54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4.7799300000000003E-2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0.11397400000000001</v>
      </c>
      <c r="G28" s="17">
        <f t="shared" si="1"/>
        <v>0</v>
      </c>
      <c r="H28" s="17">
        <f t="shared" si="1"/>
        <v>0</v>
      </c>
      <c r="I28" s="17">
        <f t="shared" si="1"/>
        <v>1.0663547</v>
      </c>
      <c r="J28" s="17">
        <f t="shared" si="1"/>
        <v>0</v>
      </c>
      <c r="K28" s="17">
        <f t="shared" si="1"/>
        <v>1.2281279999999999</v>
      </c>
      <c r="L28" s="17"/>
      <c r="M28" s="17"/>
      <c r="N28" s="17"/>
      <c r="O28" s="17"/>
      <c r="P28" s="17"/>
      <c r="Q28" s="6" t="s">
        <v>33</v>
      </c>
      <c r="R28" s="17">
        <v>4.1100000000000003</v>
      </c>
      <c r="S28" s="17">
        <v>0</v>
      </c>
      <c r="T28" s="17">
        <v>0</v>
      </c>
      <c r="U28" s="17">
        <v>0</v>
      </c>
      <c r="V28" s="17">
        <v>9.8000000000000007</v>
      </c>
      <c r="W28" s="17">
        <v>0</v>
      </c>
      <c r="X28" s="17">
        <v>0</v>
      </c>
      <c r="Y28" s="17">
        <v>91.69</v>
      </c>
      <c r="Z28" s="17">
        <v>0</v>
      </c>
      <c r="AA28" s="17">
        <v>105.6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4.6052473999999997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9.8273499999999986E-2</v>
      </c>
      <c r="J29" s="17">
        <f t="shared" si="1"/>
        <v>0</v>
      </c>
      <c r="K29" s="17">
        <f t="shared" si="1"/>
        <v>4.7035209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395.98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8.4499999999999993</v>
      </c>
      <c r="Z29" s="17">
        <v>0</v>
      </c>
      <c r="AA29" s="17">
        <v>404.43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4.9321666999999998</v>
      </c>
      <c r="D30" s="17">
        <f t="shared" si="1"/>
        <v>0</v>
      </c>
      <c r="E30" s="17">
        <f t="shared" si="1"/>
        <v>0</v>
      </c>
      <c r="F30" s="17">
        <f t="shared" si="1"/>
        <v>0.94075069999999994</v>
      </c>
      <c r="G30" s="17">
        <f t="shared" si="1"/>
        <v>0</v>
      </c>
      <c r="H30" s="17">
        <f t="shared" si="1"/>
        <v>0</v>
      </c>
      <c r="I30" s="17">
        <f t="shared" si="1"/>
        <v>0.51451120000000006</v>
      </c>
      <c r="J30" s="17">
        <f t="shared" si="1"/>
        <v>0</v>
      </c>
      <c r="K30" s="17">
        <f t="shared" si="1"/>
        <v>6.3874285999999998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424.09</v>
      </c>
      <c r="T30" s="17">
        <v>0</v>
      </c>
      <c r="U30" s="17">
        <v>0</v>
      </c>
      <c r="V30" s="17">
        <v>80.89</v>
      </c>
      <c r="W30" s="17">
        <v>0</v>
      </c>
      <c r="X30" s="17">
        <v>0</v>
      </c>
      <c r="Y30" s="17">
        <v>44.24</v>
      </c>
      <c r="Z30" s="17">
        <v>0</v>
      </c>
      <c r="AA30" s="17">
        <v>549.22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0.77711659999999994</v>
      </c>
      <c r="J32" s="17">
        <f t="shared" si="1"/>
        <v>0</v>
      </c>
      <c r="K32" s="17">
        <f t="shared" si="1"/>
        <v>0.77711659999999994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66.819999999999993</v>
      </c>
      <c r="Z32" s="17">
        <v>0</v>
      </c>
      <c r="AA32" s="17">
        <v>66.819999999999993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7.5719441000000005</v>
      </c>
      <c r="G33" s="17">
        <f t="shared" si="1"/>
        <v>0</v>
      </c>
      <c r="H33" s="17">
        <f t="shared" si="1"/>
        <v>0</v>
      </c>
      <c r="I33" s="17">
        <f t="shared" si="1"/>
        <v>1.8813851000000001</v>
      </c>
      <c r="J33" s="17">
        <f t="shared" si="1"/>
        <v>0</v>
      </c>
      <c r="K33" s="17">
        <f t="shared" si="1"/>
        <v>9.4533292000000007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651.07000000000005</v>
      </c>
      <c r="W33" s="17">
        <v>0</v>
      </c>
      <c r="X33" s="17">
        <v>0</v>
      </c>
      <c r="Y33" s="17">
        <v>161.77000000000001</v>
      </c>
      <c r="Z33" s="17">
        <v>0</v>
      </c>
      <c r="AA33" s="17">
        <v>812.84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2.4555581999999996</v>
      </c>
      <c r="D34" s="25">
        <f t="shared" si="1"/>
        <v>0</v>
      </c>
      <c r="E34" s="25">
        <f t="shared" si="1"/>
        <v>0</v>
      </c>
      <c r="F34" s="25">
        <f t="shared" si="1"/>
        <v>10.9640662</v>
      </c>
      <c r="G34" s="25">
        <f t="shared" si="1"/>
        <v>0</v>
      </c>
      <c r="H34" s="25">
        <f t="shared" si="1"/>
        <v>0</v>
      </c>
      <c r="I34" s="25">
        <f t="shared" si="1"/>
        <v>27.6740502</v>
      </c>
      <c r="J34" s="25">
        <f t="shared" si="1"/>
        <v>0</v>
      </c>
      <c r="K34" s="25">
        <f t="shared" si="1"/>
        <v>41.0936746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211.14</v>
      </c>
      <c r="T34" s="25">
        <v>0</v>
      </c>
      <c r="U34" s="25">
        <v>0</v>
      </c>
      <c r="V34" s="25">
        <v>942.74</v>
      </c>
      <c r="W34" s="25">
        <v>0</v>
      </c>
      <c r="X34" s="25">
        <v>0</v>
      </c>
      <c r="Y34" s="25">
        <v>2379.54</v>
      </c>
      <c r="Z34" s="25">
        <v>0</v>
      </c>
      <c r="AA34" s="25">
        <v>3533.42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19.709593600000002</v>
      </c>
      <c r="C35" s="31">
        <f t="shared" si="1"/>
        <v>12.041934600000001</v>
      </c>
      <c r="D35" s="31">
        <f t="shared" si="1"/>
        <v>0</v>
      </c>
      <c r="E35" s="31">
        <f t="shared" si="1"/>
        <v>941.80821589999994</v>
      </c>
      <c r="F35" s="31">
        <f t="shared" si="1"/>
        <v>652.02408739999998</v>
      </c>
      <c r="G35" s="31">
        <f t="shared" si="1"/>
        <v>9.2750412999999998</v>
      </c>
      <c r="H35" s="31">
        <f t="shared" si="1"/>
        <v>0</v>
      </c>
      <c r="I35" s="31">
        <f t="shared" si="1"/>
        <v>348.67461059999999</v>
      </c>
      <c r="J35" s="31">
        <f t="shared" si="1"/>
        <v>14.7466074</v>
      </c>
      <c r="K35" s="31">
        <f t="shared" si="1"/>
        <v>1998.2799745</v>
      </c>
      <c r="L35" s="39"/>
      <c r="M35" s="39"/>
      <c r="N35" s="39"/>
      <c r="O35" s="39"/>
      <c r="P35" s="17"/>
      <c r="Q35" s="30" t="s">
        <v>36</v>
      </c>
      <c r="R35" s="31">
        <v>1694.72</v>
      </c>
      <c r="S35" s="31">
        <v>1035.42</v>
      </c>
      <c r="T35" s="31">
        <v>0</v>
      </c>
      <c r="U35" s="31">
        <v>80980.929999999993</v>
      </c>
      <c r="V35" s="31">
        <v>56063.98</v>
      </c>
      <c r="W35" s="31">
        <v>797.51</v>
      </c>
      <c r="X35" s="31">
        <v>0</v>
      </c>
      <c r="Y35" s="31">
        <v>29980.62</v>
      </c>
      <c r="Z35" s="31">
        <v>1267.98</v>
      </c>
      <c r="AA35" s="31">
        <v>171821.15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13.7224696</v>
      </c>
      <c r="C36" s="25">
        <f t="shared" si="1"/>
        <v>9.4430948000000008</v>
      </c>
      <c r="D36" s="25">
        <f t="shared" si="1"/>
        <v>0</v>
      </c>
      <c r="E36" s="25">
        <f t="shared" si="1"/>
        <v>73.061753400000001</v>
      </c>
      <c r="F36" s="25">
        <f t="shared" si="1"/>
        <v>151.44097539999999</v>
      </c>
      <c r="G36" s="25">
        <f t="shared" si="1"/>
        <v>2.3348388</v>
      </c>
      <c r="H36" s="25">
        <f t="shared" si="1"/>
        <v>0</v>
      </c>
      <c r="I36" s="25">
        <f t="shared" si="1"/>
        <v>116.0240201</v>
      </c>
      <c r="J36" s="25">
        <f t="shared" si="1"/>
        <v>9.6588312999999992</v>
      </c>
      <c r="K36" s="25">
        <f t="shared" si="1"/>
        <v>375.6860997</v>
      </c>
      <c r="L36" s="25"/>
      <c r="M36" s="25"/>
      <c r="N36" s="25"/>
      <c r="O36" s="25"/>
      <c r="P36" s="17"/>
      <c r="Q36" s="16" t="s">
        <v>37</v>
      </c>
      <c r="R36" s="25">
        <v>1179.92</v>
      </c>
      <c r="S36" s="25">
        <v>811.96</v>
      </c>
      <c r="T36" s="25">
        <v>0</v>
      </c>
      <c r="U36" s="25">
        <v>6282.18</v>
      </c>
      <c r="V36" s="25">
        <v>13021.58</v>
      </c>
      <c r="W36" s="25">
        <v>200.76</v>
      </c>
      <c r="X36" s="25">
        <v>0</v>
      </c>
      <c r="Y36" s="25">
        <v>9976.27</v>
      </c>
      <c r="Z36" s="25">
        <v>830.51</v>
      </c>
      <c r="AA36" s="25">
        <v>32303.19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2.6329156999999999</v>
      </c>
      <c r="D37" s="17">
        <f t="shared" si="1"/>
        <v>0</v>
      </c>
      <c r="E37" s="17">
        <f t="shared" si="1"/>
        <v>31.107575099999998</v>
      </c>
      <c r="F37" s="17">
        <f t="shared" si="1"/>
        <v>5.50099E-2</v>
      </c>
      <c r="G37" s="17">
        <f t="shared" si="1"/>
        <v>2.3348388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36.130339499999998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226.39</v>
      </c>
      <c r="T37" s="17">
        <v>0</v>
      </c>
      <c r="U37" s="17">
        <v>2674.77</v>
      </c>
      <c r="V37" s="17">
        <v>4.7300000000000004</v>
      </c>
      <c r="W37" s="17">
        <v>200.76</v>
      </c>
      <c r="X37" s="17">
        <v>0</v>
      </c>
      <c r="Y37" s="17">
        <v>0</v>
      </c>
      <c r="Z37" s="17">
        <v>0</v>
      </c>
      <c r="AA37" s="17">
        <v>3106.65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</v>
      </c>
      <c r="C38" s="17">
        <f t="shared" si="1"/>
        <v>6.810062799999999</v>
      </c>
      <c r="D38" s="17">
        <f t="shared" si="1"/>
        <v>0</v>
      </c>
      <c r="E38" s="17">
        <f t="shared" si="1"/>
        <v>0.19573289999999999</v>
      </c>
      <c r="F38" s="17">
        <f t="shared" si="1"/>
        <v>8.4532655000000005</v>
      </c>
      <c r="G38" s="17">
        <f t="shared" si="1"/>
        <v>0</v>
      </c>
      <c r="H38" s="17">
        <f t="shared" si="1"/>
        <v>0</v>
      </c>
      <c r="I38" s="17">
        <f t="shared" si="1"/>
        <v>5.0196243000000003</v>
      </c>
      <c r="J38" s="17">
        <f t="shared" si="1"/>
        <v>0</v>
      </c>
      <c r="K38" s="17">
        <f t="shared" si="1"/>
        <v>20.478685499999997</v>
      </c>
      <c r="L38" s="17"/>
      <c r="M38" s="17"/>
      <c r="N38" s="17"/>
      <c r="O38" s="17"/>
      <c r="P38" s="17"/>
      <c r="Q38" s="6" t="s">
        <v>39</v>
      </c>
      <c r="R38" s="17">
        <v>0</v>
      </c>
      <c r="S38" s="17">
        <v>585.55999999999995</v>
      </c>
      <c r="T38" s="17">
        <v>0</v>
      </c>
      <c r="U38" s="17">
        <v>16.829999999999998</v>
      </c>
      <c r="V38" s="17">
        <v>726.85</v>
      </c>
      <c r="W38" s="17">
        <v>0</v>
      </c>
      <c r="X38" s="17">
        <v>0</v>
      </c>
      <c r="Y38" s="17">
        <v>431.61</v>
      </c>
      <c r="Z38" s="17">
        <v>0</v>
      </c>
      <c r="AA38" s="17">
        <v>1760.85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0.27563099999999996</v>
      </c>
      <c r="C39" s="17">
        <f t="shared" si="1"/>
        <v>0</v>
      </c>
      <c r="D39" s="17">
        <f t="shared" si="1"/>
        <v>0</v>
      </c>
      <c r="E39" s="17">
        <f t="shared" si="1"/>
        <v>0.626857</v>
      </c>
      <c r="F39" s="17">
        <f t="shared" si="1"/>
        <v>3.1681283000000002</v>
      </c>
      <c r="G39" s="17">
        <f t="shared" si="1"/>
        <v>0</v>
      </c>
      <c r="H39" s="17">
        <f t="shared" si="1"/>
        <v>0</v>
      </c>
      <c r="I39" s="17">
        <f t="shared" si="1"/>
        <v>7.6930123999999998</v>
      </c>
      <c r="J39" s="17">
        <f t="shared" si="1"/>
        <v>0</v>
      </c>
      <c r="K39" s="17">
        <f t="shared" si="1"/>
        <v>11.763745</v>
      </c>
      <c r="L39" s="17"/>
      <c r="M39" s="17"/>
      <c r="N39" s="17"/>
      <c r="O39" s="17"/>
      <c r="P39" s="17"/>
      <c r="Q39" s="6" t="s">
        <v>40</v>
      </c>
      <c r="R39" s="17">
        <v>23.7</v>
      </c>
      <c r="S39" s="17">
        <v>0</v>
      </c>
      <c r="T39" s="17">
        <v>0</v>
      </c>
      <c r="U39" s="17">
        <v>53.9</v>
      </c>
      <c r="V39" s="17">
        <v>272.41000000000003</v>
      </c>
      <c r="W39" s="17">
        <v>0</v>
      </c>
      <c r="X39" s="17">
        <v>0</v>
      </c>
      <c r="Y39" s="17">
        <v>661.48</v>
      </c>
      <c r="Z39" s="17">
        <v>0</v>
      </c>
      <c r="AA39" s="17">
        <v>1011.5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8.5923602999999993</v>
      </c>
      <c r="C40" s="17">
        <f t="shared" si="1"/>
        <v>0</v>
      </c>
      <c r="D40" s="17">
        <f t="shared" si="1"/>
        <v>0</v>
      </c>
      <c r="E40" s="17">
        <f t="shared" si="1"/>
        <v>2.5654617000000002</v>
      </c>
      <c r="F40" s="17">
        <f t="shared" si="1"/>
        <v>18.301665800000002</v>
      </c>
      <c r="G40" s="17">
        <f t="shared" si="1"/>
        <v>0</v>
      </c>
      <c r="H40" s="17">
        <f t="shared" si="1"/>
        <v>0</v>
      </c>
      <c r="I40" s="17">
        <f t="shared" si="1"/>
        <v>7.9775985</v>
      </c>
      <c r="J40" s="17">
        <f t="shared" si="1"/>
        <v>0</v>
      </c>
      <c r="K40" s="17">
        <f t="shared" si="1"/>
        <v>37.437086300000004</v>
      </c>
      <c r="L40" s="17"/>
      <c r="M40" s="17"/>
      <c r="N40" s="17"/>
      <c r="O40" s="17"/>
      <c r="P40" s="17"/>
      <c r="Q40" s="6" t="s">
        <v>41</v>
      </c>
      <c r="R40" s="17">
        <v>738.81</v>
      </c>
      <c r="S40" s="17">
        <v>0</v>
      </c>
      <c r="T40" s="17">
        <v>0</v>
      </c>
      <c r="U40" s="17">
        <v>220.59</v>
      </c>
      <c r="V40" s="17">
        <v>1573.66</v>
      </c>
      <c r="W40" s="17">
        <v>0</v>
      </c>
      <c r="X40" s="17">
        <v>0</v>
      </c>
      <c r="Y40" s="17">
        <v>685.95</v>
      </c>
      <c r="Z40" s="17">
        <v>0</v>
      </c>
      <c r="AA40" s="17">
        <v>3219.01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0.97808299999999992</v>
      </c>
      <c r="C41" s="17">
        <f t="shared" si="1"/>
        <v>0</v>
      </c>
      <c r="D41" s="17">
        <f t="shared" si="1"/>
        <v>0</v>
      </c>
      <c r="E41" s="17">
        <f t="shared" si="1"/>
        <v>2.3708917999999999</v>
      </c>
      <c r="F41" s="17">
        <f t="shared" si="1"/>
        <v>36.076259999999998</v>
      </c>
      <c r="G41" s="17">
        <f t="shared" si="1"/>
        <v>0</v>
      </c>
      <c r="H41" s="17">
        <f t="shared" si="1"/>
        <v>0</v>
      </c>
      <c r="I41" s="17">
        <f t="shared" si="1"/>
        <v>21.125197199999999</v>
      </c>
      <c r="J41" s="17">
        <f t="shared" si="1"/>
        <v>4.5574481000000002</v>
      </c>
      <c r="K41" s="17">
        <f t="shared" si="1"/>
        <v>65.10799639999999</v>
      </c>
      <c r="L41" s="17"/>
      <c r="M41" s="17"/>
      <c r="N41" s="17"/>
      <c r="O41" s="17"/>
      <c r="P41" s="17"/>
      <c r="Q41" s="6" t="s">
        <v>42</v>
      </c>
      <c r="R41" s="17">
        <v>84.1</v>
      </c>
      <c r="S41" s="17">
        <v>0</v>
      </c>
      <c r="T41" s="17">
        <v>0</v>
      </c>
      <c r="U41" s="17">
        <v>203.86</v>
      </c>
      <c r="V41" s="17">
        <v>3102</v>
      </c>
      <c r="W41" s="17">
        <v>0</v>
      </c>
      <c r="X41" s="17">
        <v>0</v>
      </c>
      <c r="Y41" s="17">
        <v>1816.44</v>
      </c>
      <c r="Z41" s="17">
        <v>391.87</v>
      </c>
      <c r="AA41" s="17">
        <v>5598.28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0.1114154</v>
      </c>
      <c r="C42" s="17">
        <f t="shared" si="1"/>
        <v>0</v>
      </c>
      <c r="D42" s="17">
        <f t="shared" si="1"/>
        <v>0</v>
      </c>
      <c r="E42" s="17">
        <f t="shared" si="1"/>
        <v>1.3819929</v>
      </c>
      <c r="F42" s="17">
        <f t="shared" si="1"/>
        <v>8.5771250000000006</v>
      </c>
      <c r="G42" s="17">
        <f t="shared" si="1"/>
        <v>0</v>
      </c>
      <c r="H42" s="17">
        <f t="shared" si="1"/>
        <v>0</v>
      </c>
      <c r="I42" s="17">
        <f t="shared" si="1"/>
        <v>8.6327163999999996</v>
      </c>
      <c r="J42" s="17">
        <f t="shared" si="1"/>
        <v>3.1400999999999998E-2</v>
      </c>
      <c r="K42" s="17">
        <f t="shared" si="1"/>
        <v>18.7346507</v>
      </c>
      <c r="L42" s="17"/>
      <c r="M42" s="17"/>
      <c r="N42" s="17"/>
      <c r="O42" s="17"/>
      <c r="P42" s="17"/>
      <c r="Q42" s="6" t="s">
        <v>43</v>
      </c>
      <c r="R42" s="17">
        <v>9.58</v>
      </c>
      <c r="S42" s="17">
        <v>0</v>
      </c>
      <c r="T42" s="17">
        <v>0</v>
      </c>
      <c r="U42" s="17">
        <v>118.83</v>
      </c>
      <c r="V42" s="17">
        <v>737.5</v>
      </c>
      <c r="W42" s="17">
        <v>0</v>
      </c>
      <c r="X42" s="17">
        <v>0</v>
      </c>
      <c r="Y42" s="17">
        <v>742.28</v>
      </c>
      <c r="Z42" s="17">
        <v>2.7</v>
      </c>
      <c r="AA42" s="17">
        <v>1610.89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3.7564899999999998E-2</v>
      </c>
      <c r="C43" s="17">
        <f t="shared" si="1"/>
        <v>0</v>
      </c>
      <c r="D43" s="17">
        <f t="shared" si="1"/>
        <v>0</v>
      </c>
      <c r="E43" s="17">
        <f t="shared" si="1"/>
        <v>0.42298309999999995</v>
      </c>
      <c r="F43" s="17">
        <f t="shared" si="1"/>
        <v>4.1337672000000003</v>
      </c>
      <c r="G43" s="17">
        <f t="shared" si="1"/>
        <v>0</v>
      </c>
      <c r="H43" s="17">
        <f t="shared" si="1"/>
        <v>0</v>
      </c>
      <c r="I43" s="17">
        <f t="shared" si="1"/>
        <v>7.4201725999999999</v>
      </c>
      <c r="J43" s="17">
        <f t="shared" si="1"/>
        <v>0</v>
      </c>
      <c r="K43" s="17">
        <f t="shared" si="1"/>
        <v>12.014487799999999</v>
      </c>
      <c r="L43" s="17"/>
      <c r="M43" s="17"/>
      <c r="N43" s="17"/>
      <c r="O43" s="17"/>
      <c r="P43" s="17"/>
      <c r="Q43" s="6" t="s">
        <v>44</v>
      </c>
      <c r="R43" s="17">
        <v>3.23</v>
      </c>
      <c r="S43" s="17">
        <v>0</v>
      </c>
      <c r="T43" s="17">
        <v>0</v>
      </c>
      <c r="U43" s="17">
        <v>36.369999999999997</v>
      </c>
      <c r="V43" s="17">
        <v>355.44</v>
      </c>
      <c r="W43" s="17">
        <v>0</v>
      </c>
      <c r="X43" s="17">
        <v>0</v>
      </c>
      <c r="Y43" s="17">
        <v>638.02</v>
      </c>
      <c r="Z43" s="17">
        <v>0</v>
      </c>
      <c r="AA43" s="17">
        <v>1033.06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0.44321929999999998</v>
      </c>
      <c r="C44" s="17">
        <f t="shared" si="2"/>
        <v>0</v>
      </c>
      <c r="D44" s="17">
        <f t="shared" si="2"/>
        <v>0</v>
      </c>
      <c r="E44" s="17">
        <f t="shared" si="2"/>
        <v>1.6364573</v>
      </c>
      <c r="F44" s="17">
        <f t="shared" si="2"/>
        <v>9.9591179000000007</v>
      </c>
      <c r="G44" s="17">
        <f t="shared" si="2"/>
        <v>0</v>
      </c>
      <c r="H44" s="17">
        <f t="shared" si="2"/>
        <v>0</v>
      </c>
      <c r="I44" s="17">
        <f t="shared" si="2"/>
        <v>5.8405860000000001</v>
      </c>
      <c r="J44" s="17">
        <f t="shared" si="2"/>
        <v>0</v>
      </c>
      <c r="K44" s="17">
        <f t="shared" si="2"/>
        <v>17.8793805</v>
      </c>
      <c r="L44" s="17"/>
      <c r="M44" s="17"/>
      <c r="N44" s="17"/>
      <c r="O44" s="17"/>
      <c r="P44" s="17"/>
      <c r="Q44" s="6" t="s">
        <v>45</v>
      </c>
      <c r="R44" s="17">
        <v>38.11</v>
      </c>
      <c r="S44" s="17">
        <v>0</v>
      </c>
      <c r="T44" s="17">
        <v>0</v>
      </c>
      <c r="U44" s="17">
        <v>140.71</v>
      </c>
      <c r="V44" s="17">
        <v>856.33</v>
      </c>
      <c r="W44" s="17">
        <v>0</v>
      </c>
      <c r="X44" s="17">
        <v>0</v>
      </c>
      <c r="Y44" s="17">
        <v>502.2</v>
      </c>
      <c r="Z44" s="17">
        <v>0</v>
      </c>
      <c r="AA44" s="17">
        <v>1537.35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0.21806249999999999</v>
      </c>
      <c r="C45" s="17">
        <f t="shared" si="2"/>
        <v>0</v>
      </c>
      <c r="D45" s="17">
        <f t="shared" si="2"/>
        <v>0</v>
      </c>
      <c r="E45" s="17">
        <f t="shared" si="2"/>
        <v>3.8211528000000001</v>
      </c>
      <c r="F45" s="17">
        <f t="shared" si="2"/>
        <v>24.920764000000002</v>
      </c>
      <c r="G45" s="17">
        <f t="shared" si="2"/>
        <v>0</v>
      </c>
      <c r="H45" s="17">
        <f t="shared" si="2"/>
        <v>0</v>
      </c>
      <c r="I45" s="17">
        <f t="shared" si="2"/>
        <v>12.2729064</v>
      </c>
      <c r="J45" s="17">
        <f t="shared" si="2"/>
        <v>8.2572999999999987E-3</v>
      </c>
      <c r="K45" s="17">
        <f t="shared" si="2"/>
        <v>41.241143000000001</v>
      </c>
      <c r="L45" s="17"/>
      <c r="M45" s="17"/>
      <c r="N45" s="17"/>
      <c r="O45" s="17"/>
      <c r="P45" s="17"/>
      <c r="Q45" s="6" t="s">
        <v>46</v>
      </c>
      <c r="R45" s="17">
        <v>18.75</v>
      </c>
      <c r="S45" s="17">
        <v>0</v>
      </c>
      <c r="T45" s="17">
        <v>0</v>
      </c>
      <c r="U45" s="17">
        <v>328.56</v>
      </c>
      <c r="V45" s="17">
        <v>2142.8000000000002</v>
      </c>
      <c r="W45" s="17">
        <v>0</v>
      </c>
      <c r="X45" s="17">
        <v>0</v>
      </c>
      <c r="Y45" s="17">
        <v>1055.28</v>
      </c>
      <c r="Z45" s="17">
        <v>0.71</v>
      </c>
      <c r="AA45" s="17">
        <v>3546.1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0.57894140000000005</v>
      </c>
      <c r="C46" s="17">
        <f t="shared" si="2"/>
        <v>0</v>
      </c>
      <c r="D46" s="17">
        <f t="shared" si="2"/>
        <v>0</v>
      </c>
      <c r="E46" s="17">
        <f t="shared" si="2"/>
        <v>1.2951168</v>
      </c>
      <c r="F46" s="17">
        <f t="shared" si="2"/>
        <v>7.0309164999999991</v>
      </c>
      <c r="G46" s="17">
        <f t="shared" si="2"/>
        <v>0</v>
      </c>
      <c r="H46" s="17">
        <f t="shared" si="2"/>
        <v>0</v>
      </c>
      <c r="I46" s="17">
        <f t="shared" si="2"/>
        <v>3.3929361999999998</v>
      </c>
      <c r="J46" s="17">
        <f t="shared" si="2"/>
        <v>0</v>
      </c>
      <c r="K46" s="17">
        <f t="shared" si="2"/>
        <v>12.2979109</v>
      </c>
      <c r="L46" s="17"/>
      <c r="M46" s="17"/>
      <c r="N46" s="17"/>
      <c r="O46" s="17"/>
      <c r="P46" s="17"/>
      <c r="Q46" s="6" t="s">
        <v>47</v>
      </c>
      <c r="R46" s="17">
        <v>49.78</v>
      </c>
      <c r="S46" s="17">
        <v>0</v>
      </c>
      <c r="T46" s="17">
        <v>0</v>
      </c>
      <c r="U46" s="17">
        <v>111.36</v>
      </c>
      <c r="V46" s="17">
        <v>604.54999999999995</v>
      </c>
      <c r="W46" s="17">
        <v>0</v>
      </c>
      <c r="X46" s="17">
        <v>0</v>
      </c>
      <c r="Y46" s="17">
        <v>291.74</v>
      </c>
      <c r="Z46" s="17">
        <v>0</v>
      </c>
      <c r="AA46" s="17">
        <v>1057.43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1.1359021</v>
      </c>
      <c r="C47" s="17">
        <f t="shared" si="2"/>
        <v>0</v>
      </c>
      <c r="D47" s="17">
        <f t="shared" si="2"/>
        <v>0</v>
      </c>
      <c r="E47" s="17">
        <f t="shared" si="2"/>
        <v>1.0685643999999999</v>
      </c>
      <c r="F47" s="17">
        <f t="shared" si="2"/>
        <v>17.688648499999999</v>
      </c>
      <c r="G47" s="17">
        <f t="shared" si="2"/>
        <v>0</v>
      </c>
      <c r="H47" s="17">
        <f t="shared" si="2"/>
        <v>0</v>
      </c>
      <c r="I47" s="17">
        <f t="shared" si="2"/>
        <v>13.2249382</v>
      </c>
      <c r="J47" s="17">
        <f t="shared" si="2"/>
        <v>0.354715</v>
      </c>
      <c r="K47" s="17">
        <f t="shared" si="2"/>
        <v>33.472768199999997</v>
      </c>
      <c r="L47" s="17"/>
      <c r="M47" s="17"/>
      <c r="N47" s="17"/>
      <c r="O47" s="17"/>
      <c r="P47" s="17"/>
      <c r="Q47" s="6" t="s">
        <v>48</v>
      </c>
      <c r="R47" s="17">
        <v>97.67</v>
      </c>
      <c r="S47" s="17">
        <v>0</v>
      </c>
      <c r="T47" s="17">
        <v>0</v>
      </c>
      <c r="U47" s="17">
        <v>91.88</v>
      </c>
      <c r="V47" s="17">
        <v>1520.95</v>
      </c>
      <c r="W47" s="17">
        <v>0</v>
      </c>
      <c r="X47" s="17">
        <v>0</v>
      </c>
      <c r="Y47" s="17">
        <v>1137.1400000000001</v>
      </c>
      <c r="Z47" s="17">
        <v>30.5</v>
      </c>
      <c r="AA47" s="17">
        <v>2878.14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1.3484985</v>
      </c>
      <c r="C48" s="17">
        <f t="shared" si="2"/>
        <v>0</v>
      </c>
      <c r="D48" s="17">
        <f t="shared" si="2"/>
        <v>0</v>
      </c>
      <c r="E48" s="17">
        <f t="shared" si="2"/>
        <v>24.360663199999998</v>
      </c>
      <c r="F48" s="17">
        <f t="shared" si="2"/>
        <v>10.400476399999999</v>
      </c>
      <c r="G48" s="17">
        <f t="shared" si="2"/>
        <v>0</v>
      </c>
      <c r="H48" s="17">
        <f t="shared" si="2"/>
        <v>0</v>
      </c>
      <c r="I48" s="17">
        <f t="shared" si="2"/>
        <v>21.4952638</v>
      </c>
      <c r="J48" s="17">
        <f t="shared" si="2"/>
        <v>4.7070099000000001</v>
      </c>
      <c r="K48" s="17">
        <f t="shared" si="2"/>
        <v>62.312028099999999</v>
      </c>
      <c r="L48" s="17"/>
      <c r="M48" s="17"/>
      <c r="N48" s="17"/>
      <c r="O48" s="17"/>
      <c r="P48" s="17"/>
      <c r="Q48" s="6" t="s">
        <v>49</v>
      </c>
      <c r="R48" s="17">
        <v>115.95</v>
      </c>
      <c r="S48" s="17">
        <v>0</v>
      </c>
      <c r="T48" s="17">
        <v>0</v>
      </c>
      <c r="U48" s="17">
        <v>2094.64</v>
      </c>
      <c r="V48" s="17">
        <v>894.28</v>
      </c>
      <c r="W48" s="17">
        <v>0</v>
      </c>
      <c r="X48" s="17">
        <v>0</v>
      </c>
      <c r="Y48" s="17">
        <v>1848.26</v>
      </c>
      <c r="Z48" s="17">
        <v>404.73</v>
      </c>
      <c r="AA48" s="17">
        <v>5357.87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0</v>
      </c>
      <c r="C49" s="17">
        <f t="shared" si="2"/>
        <v>0</v>
      </c>
      <c r="D49" s="17">
        <f t="shared" si="2"/>
        <v>0</v>
      </c>
      <c r="E49" s="17">
        <f t="shared" si="2"/>
        <v>2.2083043999999998</v>
      </c>
      <c r="F49" s="17">
        <f t="shared" si="2"/>
        <v>2.6758304000000002</v>
      </c>
      <c r="G49" s="17">
        <f t="shared" si="2"/>
        <v>0</v>
      </c>
      <c r="H49" s="17">
        <f t="shared" si="2"/>
        <v>0</v>
      </c>
      <c r="I49" s="17">
        <f t="shared" si="2"/>
        <v>1.9289518000000001</v>
      </c>
      <c r="J49" s="17">
        <f t="shared" si="2"/>
        <v>0</v>
      </c>
      <c r="K49" s="17">
        <f t="shared" si="2"/>
        <v>6.8157614999999989</v>
      </c>
      <c r="L49" s="17"/>
      <c r="M49" s="17"/>
      <c r="N49" s="17"/>
      <c r="O49" s="17"/>
      <c r="P49" s="17"/>
      <c r="Q49" s="6" t="s">
        <v>50</v>
      </c>
      <c r="R49" s="17">
        <v>0</v>
      </c>
      <c r="S49" s="17">
        <v>0</v>
      </c>
      <c r="T49" s="17">
        <v>0</v>
      </c>
      <c r="U49" s="17">
        <v>189.88</v>
      </c>
      <c r="V49" s="17">
        <v>230.08</v>
      </c>
      <c r="W49" s="17">
        <v>0</v>
      </c>
      <c r="X49" s="17">
        <v>0</v>
      </c>
      <c r="Y49" s="17">
        <v>165.86</v>
      </c>
      <c r="Z49" s="17">
        <v>0</v>
      </c>
      <c r="AA49" s="17">
        <v>586.04999999999995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3.39596E-2</v>
      </c>
      <c r="C50" s="25">
        <f t="shared" si="2"/>
        <v>0</v>
      </c>
      <c r="D50" s="25">
        <f t="shared" si="2"/>
        <v>0</v>
      </c>
      <c r="E50" s="25">
        <f t="shared" si="2"/>
        <v>678.8099545</v>
      </c>
      <c r="F50" s="25">
        <f t="shared" si="2"/>
        <v>0</v>
      </c>
      <c r="G50" s="25">
        <f t="shared" si="2"/>
        <v>0.86120149999999995</v>
      </c>
      <c r="H50" s="25">
        <f t="shared" si="2"/>
        <v>0</v>
      </c>
      <c r="I50" s="25">
        <f t="shared" si="2"/>
        <v>4.0594514999999998</v>
      </c>
      <c r="J50" s="25">
        <f t="shared" si="2"/>
        <v>0</v>
      </c>
      <c r="K50" s="25">
        <f t="shared" si="2"/>
        <v>683.76456709999991</v>
      </c>
      <c r="L50" s="25"/>
      <c r="M50" s="25"/>
      <c r="N50" s="25"/>
      <c r="O50" s="25"/>
      <c r="P50" s="17"/>
      <c r="Q50" s="16" t="s">
        <v>76</v>
      </c>
      <c r="R50" s="25">
        <v>2.92</v>
      </c>
      <c r="S50" s="25">
        <v>0</v>
      </c>
      <c r="T50" s="25">
        <v>0</v>
      </c>
      <c r="U50" s="25">
        <v>58367.15</v>
      </c>
      <c r="V50" s="25">
        <v>0</v>
      </c>
      <c r="W50" s="25">
        <v>74.05</v>
      </c>
      <c r="X50" s="25">
        <v>0</v>
      </c>
      <c r="Y50" s="25">
        <v>349.05</v>
      </c>
      <c r="Z50" s="25">
        <v>0</v>
      </c>
      <c r="AA50" s="25">
        <v>58793.17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161.14865270000001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161.14865270000001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13856.29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13856.29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3.39596E-2</v>
      </c>
      <c r="C52" s="17">
        <f t="shared" si="2"/>
        <v>0</v>
      </c>
      <c r="D52" s="17">
        <f t="shared" si="2"/>
        <v>0</v>
      </c>
      <c r="E52" s="17">
        <f t="shared" si="2"/>
        <v>7.3709776999999992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4.0402619999999994</v>
      </c>
      <c r="J52" s="17">
        <f t="shared" si="2"/>
        <v>0</v>
      </c>
      <c r="K52" s="17">
        <f t="shared" si="2"/>
        <v>11.445083</v>
      </c>
      <c r="L52" s="17"/>
      <c r="M52" s="17"/>
      <c r="N52" s="17"/>
      <c r="O52" s="17"/>
      <c r="P52" s="17"/>
      <c r="Q52" s="6" t="s">
        <v>53</v>
      </c>
      <c r="R52" s="17">
        <v>2.92</v>
      </c>
      <c r="S52" s="17">
        <v>0</v>
      </c>
      <c r="T52" s="17">
        <v>0</v>
      </c>
      <c r="U52" s="17">
        <v>633.79</v>
      </c>
      <c r="V52" s="17">
        <v>0</v>
      </c>
      <c r="W52" s="17">
        <v>0</v>
      </c>
      <c r="X52" s="17">
        <v>0</v>
      </c>
      <c r="Y52" s="17">
        <v>347.4</v>
      </c>
      <c r="Z52" s="17">
        <v>0</v>
      </c>
      <c r="AA52" s="17">
        <v>984.1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494.35361879999999</v>
      </c>
      <c r="F53" s="17">
        <f t="shared" si="2"/>
        <v>0</v>
      </c>
      <c r="G53" s="17">
        <f t="shared" si="2"/>
        <v>0.86120149999999995</v>
      </c>
      <c r="H53" s="17">
        <f t="shared" si="2"/>
        <v>0</v>
      </c>
      <c r="I53" s="17">
        <f t="shared" si="2"/>
        <v>1.9189499999999998E-2</v>
      </c>
      <c r="J53" s="17">
        <f t="shared" si="2"/>
        <v>0</v>
      </c>
      <c r="K53" s="17">
        <f t="shared" si="2"/>
        <v>495.23400979999997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42506.76</v>
      </c>
      <c r="V53" s="17">
        <v>0</v>
      </c>
      <c r="W53" s="17">
        <v>74.05</v>
      </c>
      <c r="X53" s="17">
        <v>0</v>
      </c>
      <c r="Y53" s="17">
        <v>1.65</v>
      </c>
      <c r="Z53" s="17">
        <v>0</v>
      </c>
      <c r="AA53" s="17">
        <v>42582.46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15.9367053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15.9367053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1370.31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1370.31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5.9531643999999995</v>
      </c>
      <c r="C56" s="25">
        <f t="shared" si="2"/>
        <v>2.5988397999999999</v>
      </c>
      <c r="D56" s="25">
        <f t="shared" si="2"/>
        <v>0</v>
      </c>
      <c r="E56" s="25">
        <f t="shared" si="2"/>
        <v>56.603558899999996</v>
      </c>
      <c r="F56" s="25">
        <f t="shared" si="2"/>
        <v>492.67017630000004</v>
      </c>
      <c r="G56" s="25">
        <f t="shared" si="2"/>
        <v>6.0788847000000006</v>
      </c>
      <c r="H56" s="25">
        <f t="shared" si="2"/>
        <v>0</v>
      </c>
      <c r="I56" s="25">
        <f t="shared" si="2"/>
        <v>228.591139</v>
      </c>
      <c r="J56" s="25">
        <f t="shared" si="2"/>
        <v>5.0877761000000001</v>
      </c>
      <c r="K56" s="25">
        <f t="shared" si="2"/>
        <v>797.5835391999999</v>
      </c>
      <c r="L56" s="25"/>
      <c r="M56" s="25"/>
      <c r="N56" s="25"/>
      <c r="O56" s="25"/>
      <c r="P56" s="17"/>
      <c r="Q56" s="16" t="s">
        <v>30</v>
      </c>
      <c r="R56" s="25">
        <v>511.88</v>
      </c>
      <c r="S56" s="25">
        <v>223.46</v>
      </c>
      <c r="T56" s="25">
        <v>0</v>
      </c>
      <c r="U56" s="25">
        <v>4867.03</v>
      </c>
      <c r="V56" s="25">
        <v>42362.01</v>
      </c>
      <c r="W56" s="25">
        <v>522.69000000000005</v>
      </c>
      <c r="X56" s="25">
        <v>0</v>
      </c>
      <c r="Y56" s="25">
        <v>19655.3</v>
      </c>
      <c r="Z56" s="25">
        <v>437.47</v>
      </c>
      <c r="AA56" s="25">
        <v>68579.839999999997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5.5100613999999997</v>
      </c>
      <c r="C57" s="17">
        <f t="shared" si="2"/>
        <v>2.5988397999999999</v>
      </c>
      <c r="D57" s="17">
        <f t="shared" si="2"/>
        <v>0</v>
      </c>
      <c r="E57" s="17">
        <f t="shared" si="2"/>
        <v>35.9779865</v>
      </c>
      <c r="F57" s="17">
        <f t="shared" si="2"/>
        <v>381.87895839999999</v>
      </c>
      <c r="G57" s="17">
        <f t="shared" si="2"/>
        <v>3.6960139999999999</v>
      </c>
      <c r="H57" s="17">
        <f t="shared" si="2"/>
        <v>0</v>
      </c>
      <c r="I57" s="17">
        <f t="shared" si="2"/>
        <v>125.71111229999998</v>
      </c>
      <c r="J57" s="17">
        <f t="shared" si="2"/>
        <v>0.60394590000000004</v>
      </c>
      <c r="K57" s="17">
        <f t="shared" si="2"/>
        <v>555.97703459999991</v>
      </c>
      <c r="L57" s="17"/>
      <c r="M57" s="17"/>
      <c r="N57" s="17"/>
      <c r="O57" s="17"/>
      <c r="P57" s="17"/>
      <c r="Q57" s="6" t="s">
        <v>57</v>
      </c>
      <c r="R57" s="17">
        <v>473.78</v>
      </c>
      <c r="S57" s="17">
        <v>223.46</v>
      </c>
      <c r="T57" s="17">
        <v>0</v>
      </c>
      <c r="U57" s="17">
        <v>3093.55</v>
      </c>
      <c r="V57" s="17">
        <v>32835.68</v>
      </c>
      <c r="W57" s="17">
        <v>317.8</v>
      </c>
      <c r="X57" s="17">
        <v>0</v>
      </c>
      <c r="Y57" s="17">
        <v>10809.21</v>
      </c>
      <c r="Z57" s="17">
        <v>51.93</v>
      </c>
      <c r="AA57" s="17">
        <v>47805.42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0.30831130000000001</v>
      </c>
      <c r="C58" s="17">
        <f t="shared" si="2"/>
        <v>0</v>
      </c>
      <c r="D58" s="17">
        <f t="shared" si="2"/>
        <v>0</v>
      </c>
      <c r="E58" s="17">
        <f t="shared" si="2"/>
        <v>6.3099727999999988</v>
      </c>
      <c r="F58" s="17">
        <f t="shared" si="2"/>
        <v>50.319288400000005</v>
      </c>
      <c r="G58" s="17">
        <f t="shared" si="2"/>
        <v>1.2161491</v>
      </c>
      <c r="H58" s="17">
        <f t="shared" si="2"/>
        <v>0</v>
      </c>
      <c r="I58" s="17">
        <f t="shared" si="2"/>
        <v>20.027906699999999</v>
      </c>
      <c r="J58" s="17">
        <f t="shared" si="2"/>
        <v>4.3703213999999999</v>
      </c>
      <c r="K58" s="17">
        <f t="shared" si="2"/>
        <v>82.551833400000007</v>
      </c>
      <c r="L58" s="17"/>
      <c r="M58" s="17"/>
      <c r="N58" s="17"/>
      <c r="O58" s="17"/>
      <c r="P58" s="17"/>
      <c r="Q58" s="6" t="s">
        <v>58</v>
      </c>
      <c r="R58" s="17">
        <v>26.51</v>
      </c>
      <c r="S58" s="17">
        <v>0</v>
      </c>
      <c r="T58" s="17">
        <v>0</v>
      </c>
      <c r="U58" s="17">
        <v>542.55999999999995</v>
      </c>
      <c r="V58" s="17">
        <v>4326.68</v>
      </c>
      <c r="W58" s="17">
        <v>104.57</v>
      </c>
      <c r="X58" s="17">
        <v>0</v>
      </c>
      <c r="Y58" s="17">
        <v>1722.09</v>
      </c>
      <c r="Z58" s="17">
        <v>375.78</v>
      </c>
      <c r="AA58" s="17">
        <v>7098.18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4.8380800000000002E-2</v>
      </c>
      <c r="C59" s="17">
        <f t="shared" si="2"/>
        <v>0</v>
      </c>
      <c r="D59" s="17">
        <f t="shared" si="2"/>
        <v>0</v>
      </c>
      <c r="E59" s="17">
        <f t="shared" si="2"/>
        <v>4.5162778999999995</v>
      </c>
      <c r="F59" s="17">
        <f t="shared" si="2"/>
        <v>38.1971068</v>
      </c>
      <c r="G59" s="17">
        <f t="shared" si="2"/>
        <v>0.2289947</v>
      </c>
      <c r="H59" s="17">
        <f t="shared" si="2"/>
        <v>0</v>
      </c>
      <c r="I59" s="17">
        <f t="shared" si="2"/>
        <v>78.850469599999997</v>
      </c>
      <c r="J59" s="17">
        <f t="shared" si="2"/>
        <v>0.11350879999999999</v>
      </c>
      <c r="K59" s="17">
        <f t="shared" si="2"/>
        <v>121.95473859999998</v>
      </c>
      <c r="L59" s="17"/>
      <c r="M59" s="17"/>
      <c r="N59" s="17"/>
      <c r="O59" s="17"/>
      <c r="P59" s="17"/>
      <c r="Q59" s="6" t="s">
        <v>59</v>
      </c>
      <c r="R59" s="17">
        <v>4.16</v>
      </c>
      <c r="S59" s="17">
        <v>0</v>
      </c>
      <c r="T59" s="17">
        <v>0</v>
      </c>
      <c r="U59" s="17">
        <v>388.33</v>
      </c>
      <c r="V59" s="17">
        <v>3284.36</v>
      </c>
      <c r="W59" s="17">
        <v>19.690000000000001</v>
      </c>
      <c r="X59" s="17">
        <v>0</v>
      </c>
      <c r="Y59" s="17">
        <v>6779.92</v>
      </c>
      <c r="Z59" s="17">
        <v>9.76</v>
      </c>
      <c r="AA59" s="17">
        <v>10486.22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7.0012599999999994E-2</v>
      </c>
      <c r="C60" s="17">
        <f t="shared" si="2"/>
        <v>0</v>
      </c>
      <c r="D60" s="17">
        <f t="shared" si="2"/>
        <v>0</v>
      </c>
      <c r="E60" s="17">
        <f t="shared" si="2"/>
        <v>4.4385895</v>
      </c>
      <c r="F60" s="17">
        <f t="shared" si="2"/>
        <v>2.2612209000000001</v>
      </c>
      <c r="G60" s="17">
        <f t="shared" si="2"/>
        <v>0.93772689999999992</v>
      </c>
      <c r="H60" s="17">
        <f t="shared" si="2"/>
        <v>0</v>
      </c>
      <c r="I60" s="17">
        <f t="shared" si="2"/>
        <v>4.0017666999999992</v>
      </c>
      <c r="J60" s="17">
        <f t="shared" si="2"/>
        <v>0</v>
      </c>
      <c r="K60" s="17">
        <f t="shared" si="2"/>
        <v>11.709432899999999</v>
      </c>
      <c r="L60" s="17"/>
      <c r="M60" s="17"/>
      <c r="N60" s="17"/>
      <c r="O60" s="17"/>
      <c r="P60" s="17"/>
      <c r="Q60" s="6" t="s">
        <v>60</v>
      </c>
      <c r="R60" s="17">
        <v>6.02</v>
      </c>
      <c r="S60" s="17">
        <v>0</v>
      </c>
      <c r="T60" s="17">
        <v>0</v>
      </c>
      <c r="U60" s="17">
        <v>381.65</v>
      </c>
      <c r="V60" s="17">
        <v>194.43</v>
      </c>
      <c r="W60" s="17">
        <v>80.63</v>
      </c>
      <c r="X60" s="17">
        <v>0</v>
      </c>
      <c r="Y60" s="17">
        <v>344.09</v>
      </c>
      <c r="Z60" s="17">
        <v>0</v>
      </c>
      <c r="AA60" s="17">
        <v>1006.83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1.6281999999999998E-2</v>
      </c>
      <c r="C61" s="28">
        <f t="shared" si="2"/>
        <v>0</v>
      </c>
      <c r="D61" s="28">
        <f t="shared" si="2"/>
        <v>0</v>
      </c>
      <c r="E61" s="28">
        <f t="shared" si="2"/>
        <v>5.3607322000000002</v>
      </c>
      <c r="F61" s="28">
        <f t="shared" si="2"/>
        <v>20.0136018</v>
      </c>
      <c r="G61" s="28">
        <f t="shared" si="2"/>
        <v>0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25.390615999999998</v>
      </c>
      <c r="L61" s="17"/>
      <c r="M61" s="17"/>
      <c r="N61" s="17"/>
      <c r="O61" s="17"/>
      <c r="P61" s="17"/>
      <c r="Q61" s="27" t="s">
        <v>61</v>
      </c>
      <c r="R61" s="28">
        <v>1.4</v>
      </c>
      <c r="S61" s="28">
        <v>0</v>
      </c>
      <c r="T61" s="28">
        <v>0</v>
      </c>
      <c r="U61" s="28">
        <v>460.94</v>
      </c>
      <c r="V61" s="28">
        <v>1720.86</v>
      </c>
      <c r="W61" s="28">
        <v>0</v>
      </c>
      <c r="X61" s="28">
        <v>0</v>
      </c>
      <c r="Y61" s="28">
        <v>0</v>
      </c>
      <c r="Z61" s="28">
        <v>0</v>
      </c>
      <c r="AA61" s="28">
        <v>2183.1999999999998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</v>
      </c>
      <c r="D62" s="33">
        <f t="shared" si="2"/>
        <v>0</v>
      </c>
      <c r="E62" s="33">
        <f t="shared" si="2"/>
        <v>133.33283279999998</v>
      </c>
      <c r="F62" s="33">
        <f t="shared" si="2"/>
        <v>7.9129356999999994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141.2457685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0</v>
      </c>
      <c r="T62" s="33">
        <v>0</v>
      </c>
      <c r="U62" s="33">
        <v>11464.56</v>
      </c>
      <c r="V62" s="33">
        <v>680.39</v>
      </c>
      <c r="W62" s="33">
        <v>0</v>
      </c>
      <c r="X62" s="33">
        <v>0</v>
      </c>
      <c r="Y62" s="33">
        <v>0</v>
      </c>
      <c r="Z62" s="33">
        <v>0</v>
      </c>
      <c r="AA62" s="33">
        <v>12144.95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BC3C5C25-D3F8-465C-8459-637B93CEF7C2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4E7E7-BC5B-40EA-A75B-60FB178090C4}">
  <sheetPr>
    <pageSetUpPr fitToPage="1"/>
  </sheetPr>
  <dimension ref="A1:AL70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84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2022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5.2565274000000004</v>
      </c>
      <c r="C5" s="17">
        <f t="shared" ref="C5:K19" si="0">S5*$N$4</f>
        <v>0</v>
      </c>
      <c r="D5" s="17">
        <f t="shared" si="0"/>
        <v>480.8245561</v>
      </c>
      <c r="E5" s="17">
        <f t="shared" si="0"/>
        <v>0</v>
      </c>
      <c r="F5" s="17">
        <f t="shared" si="0"/>
        <v>423.53552500000001</v>
      </c>
      <c r="G5" s="17">
        <f t="shared" si="0"/>
        <v>154.3730147</v>
      </c>
      <c r="H5" s="17">
        <f t="shared" si="0"/>
        <v>219.20177479999998</v>
      </c>
      <c r="I5" s="17">
        <f t="shared" si="0"/>
        <v>0</v>
      </c>
      <c r="J5" s="17">
        <f t="shared" si="0"/>
        <v>0</v>
      </c>
      <c r="K5" s="17">
        <f t="shared" si="0"/>
        <v>1283.1913979999999</v>
      </c>
      <c r="L5" s="17"/>
      <c r="M5" s="17"/>
      <c r="N5" s="17"/>
      <c r="O5" s="17"/>
      <c r="P5" s="17"/>
      <c r="Q5" s="6" t="s">
        <v>80</v>
      </c>
      <c r="R5" s="17">
        <v>451.98</v>
      </c>
      <c r="S5" s="17">
        <v>0</v>
      </c>
      <c r="T5" s="17">
        <v>41343.47</v>
      </c>
      <c r="U5" s="17">
        <v>0</v>
      </c>
      <c r="V5" s="17">
        <v>36417.5</v>
      </c>
      <c r="W5" s="17">
        <v>13273.69</v>
      </c>
      <c r="X5" s="17">
        <v>18847.96</v>
      </c>
      <c r="Y5" s="17">
        <v>0</v>
      </c>
      <c r="Z5" s="17">
        <v>0</v>
      </c>
      <c r="AA5" s="17">
        <v>110334.6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49.584388699999998</v>
      </c>
      <c r="C6" s="17">
        <f t="shared" si="0"/>
        <v>10.1935787</v>
      </c>
      <c r="D6" s="17">
        <f t="shared" si="0"/>
        <v>592.07818279999992</v>
      </c>
      <c r="E6" s="17">
        <f t="shared" si="0"/>
        <v>360.05328629999997</v>
      </c>
      <c r="F6" s="17">
        <f t="shared" si="0"/>
        <v>618.29115609999997</v>
      </c>
      <c r="G6" s="17">
        <f t="shared" si="0"/>
        <v>63.269874899999991</v>
      </c>
      <c r="H6" s="17">
        <f t="shared" si="0"/>
        <v>0</v>
      </c>
      <c r="I6" s="17">
        <f t="shared" si="0"/>
        <v>15.506395299999999</v>
      </c>
      <c r="J6" s="17">
        <f t="shared" si="0"/>
        <v>0</v>
      </c>
      <c r="K6" s="17">
        <f t="shared" si="0"/>
        <v>1708.9769791000001</v>
      </c>
      <c r="L6" s="17"/>
      <c r="M6" s="17"/>
      <c r="N6" s="17"/>
      <c r="O6" s="17"/>
      <c r="P6" s="17"/>
      <c r="Q6" s="6" t="s">
        <v>13</v>
      </c>
      <c r="R6" s="17">
        <v>4263.49</v>
      </c>
      <c r="S6" s="17">
        <v>876.49</v>
      </c>
      <c r="T6" s="17">
        <v>50909.56</v>
      </c>
      <c r="U6" s="17">
        <v>30959.01</v>
      </c>
      <c r="V6" s="17">
        <v>53163.47</v>
      </c>
      <c r="W6" s="17">
        <v>5440.23</v>
      </c>
      <c r="X6" s="17">
        <v>0</v>
      </c>
      <c r="Y6" s="17">
        <v>1333.31</v>
      </c>
      <c r="Z6" s="17">
        <v>0</v>
      </c>
      <c r="AA6" s="17">
        <v>146945.57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-4.5959434000000003</v>
      </c>
      <c r="C7" s="17">
        <f t="shared" si="0"/>
        <v>-0.14525869999999999</v>
      </c>
      <c r="D7" s="17">
        <f t="shared" si="0"/>
        <v>-393.20762509999997</v>
      </c>
      <c r="E7" s="17">
        <f t="shared" si="0"/>
        <v>-268.19070749999997</v>
      </c>
      <c r="F7" s="17">
        <f t="shared" si="0"/>
        <v>-259.86420899999996</v>
      </c>
      <c r="G7" s="17">
        <f t="shared" si="0"/>
        <v>-5.8469825000000002</v>
      </c>
      <c r="H7" s="17">
        <f t="shared" si="0"/>
        <v>0</v>
      </c>
      <c r="I7" s="17">
        <f t="shared" si="0"/>
        <v>-20.815955499999998</v>
      </c>
      <c r="J7" s="17">
        <f t="shared" si="0"/>
        <v>0</v>
      </c>
      <c r="K7" s="17">
        <f t="shared" si="0"/>
        <v>-952.66668169999991</v>
      </c>
      <c r="L7" s="17"/>
      <c r="M7" s="17"/>
      <c r="N7" s="17"/>
      <c r="O7" s="17"/>
      <c r="P7" s="17"/>
      <c r="Q7" s="6" t="s">
        <v>14</v>
      </c>
      <c r="R7" s="17">
        <v>-395.18</v>
      </c>
      <c r="S7" s="17">
        <v>-12.49</v>
      </c>
      <c r="T7" s="17">
        <v>-33809.769999999997</v>
      </c>
      <c r="U7" s="17">
        <v>-23060.25</v>
      </c>
      <c r="V7" s="17">
        <v>-22344.3</v>
      </c>
      <c r="W7" s="17">
        <v>-502.75</v>
      </c>
      <c r="X7" s="17">
        <v>0</v>
      </c>
      <c r="Y7" s="17">
        <v>-1789.85</v>
      </c>
      <c r="Z7" s="17">
        <v>0</v>
      </c>
      <c r="AA7" s="17">
        <v>-81914.59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-24.3574068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-24.3574068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-2094.36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-2094.36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-2.1680645999999997</v>
      </c>
      <c r="C9" s="24">
        <f t="shared" si="0"/>
        <v>3.1457986999999998</v>
      </c>
      <c r="D9" s="24">
        <f t="shared" si="0"/>
        <v>5.2461766999999995</v>
      </c>
      <c r="E9" s="24">
        <f t="shared" si="0"/>
        <v>3.5832030000000001</v>
      </c>
      <c r="F9" s="24">
        <f t="shared" si="0"/>
        <v>-4.0650338999999995</v>
      </c>
      <c r="G9" s="24">
        <f t="shared" si="0"/>
        <v>-7.4664599999999998E-2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5.6674153</v>
      </c>
      <c r="L9" s="20"/>
      <c r="M9" s="20"/>
      <c r="N9" s="20"/>
      <c r="O9" s="20"/>
      <c r="P9" s="20"/>
      <c r="Q9" s="6" t="s">
        <v>74</v>
      </c>
      <c r="R9" s="24">
        <v>-186.42</v>
      </c>
      <c r="S9" s="24">
        <v>270.49</v>
      </c>
      <c r="T9" s="24">
        <v>451.09</v>
      </c>
      <c r="U9" s="24">
        <v>308.10000000000002</v>
      </c>
      <c r="V9" s="24">
        <v>-349.53</v>
      </c>
      <c r="W9" s="24">
        <v>-6.42</v>
      </c>
      <c r="X9" s="24">
        <v>0</v>
      </c>
      <c r="Y9" s="24">
        <v>0</v>
      </c>
      <c r="Z9" s="24">
        <v>0</v>
      </c>
      <c r="AA9" s="24">
        <v>487.31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48.076791799999995</v>
      </c>
      <c r="C10" s="22">
        <f t="shared" si="0"/>
        <v>13.194234999999999</v>
      </c>
      <c r="D10" s="22">
        <f t="shared" si="0"/>
        <v>684.94140679999998</v>
      </c>
      <c r="E10" s="22">
        <f t="shared" si="0"/>
        <v>71.088258699999997</v>
      </c>
      <c r="F10" s="22">
        <f t="shared" si="0"/>
        <v>777.89743820000001</v>
      </c>
      <c r="G10" s="22">
        <f t="shared" si="0"/>
        <v>211.72124249999999</v>
      </c>
      <c r="H10" s="22">
        <f t="shared" si="0"/>
        <v>219.20177479999998</v>
      </c>
      <c r="I10" s="22">
        <f t="shared" si="0"/>
        <v>-5.3095602</v>
      </c>
      <c r="J10" s="22">
        <f t="shared" si="0"/>
        <v>0</v>
      </c>
      <c r="K10" s="22">
        <f t="shared" si="0"/>
        <v>2020.8115875999999</v>
      </c>
      <c r="L10" s="25"/>
      <c r="M10" s="25"/>
      <c r="N10" s="25"/>
      <c r="O10" s="25"/>
      <c r="P10" s="17"/>
      <c r="Q10" s="21" t="s">
        <v>17</v>
      </c>
      <c r="R10" s="22">
        <v>4133.8599999999997</v>
      </c>
      <c r="S10" s="22">
        <v>1134.5</v>
      </c>
      <c r="T10" s="22">
        <v>58894.36</v>
      </c>
      <c r="U10" s="22">
        <v>6112.49</v>
      </c>
      <c r="V10" s="22">
        <v>66887.14</v>
      </c>
      <c r="W10" s="22">
        <v>18204.75</v>
      </c>
      <c r="X10" s="22">
        <v>18847.96</v>
      </c>
      <c r="Y10" s="22">
        <v>-456.54</v>
      </c>
      <c r="Z10" s="22">
        <v>0</v>
      </c>
      <c r="AA10" s="22">
        <v>173758.52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-0.37157849999999998</v>
      </c>
      <c r="C11" s="24">
        <f t="shared" si="0"/>
        <v>-4.6985199999999998E-2</v>
      </c>
      <c r="D11" s="24">
        <f t="shared" si="0"/>
        <v>-0.26120979999999999</v>
      </c>
      <c r="E11" s="24">
        <f t="shared" si="0"/>
        <v>0.51044069999999997</v>
      </c>
      <c r="F11" s="24">
        <f t="shared" si="0"/>
        <v>1.0619353</v>
      </c>
      <c r="G11" s="24">
        <f t="shared" si="0"/>
        <v>0</v>
      </c>
      <c r="H11" s="24">
        <f t="shared" si="0"/>
        <v>0</v>
      </c>
      <c r="I11" s="24">
        <f t="shared" si="0"/>
        <v>-0.70617359999999996</v>
      </c>
      <c r="J11" s="24">
        <f t="shared" si="0"/>
        <v>0</v>
      </c>
      <c r="K11" s="24">
        <f t="shared" si="0"/>
        <v>0.18654519999999999</v>
      </c>
      <c r="L11" s="24"/>
      <c r="M11" s="24"/>
      <c r="N11" s="24"/>
      <c r="O11" s="24"/>
      <c r="P11" s="17"/>
      <c r="Q11" s="21" t="s">
        <v>75</v>
      </c>
      <c r="R11" s="24">
        <v>-31.95</v>
      </c>
      <c r="S11" s="24">
        <v>-4.04</v>
      </c>
      <c r="T11" s="24">
        <v>-22.46</v>
      </c>
      <c r="U11" s="24">
        <v>43.89</v>
      </c>
      <c r="V11" s="24">
        <v>91.31</v>
      </c>
      <c r="W11" s="24">
        <v>0</v>
      </c>
      <c r="X11" s="24">
        <v>0</v>
      </c>
      <c r="Y11" s="24">
        <v>-60.72</v>
      </c>
      <c r="Z11" s="24">
        <v>0</v>
      </c>
      <c r="AA11" s="24">
        <v>16.04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48.448370300000001</v>
      </c>
      <c r="C12" s="22">
        <f t="shared" si="0"/>
        <v>13.241103899999999</v>
      </c>
      <c r="D12" s="22">
        <f t="shared" si="0"/>
        <v>685.20261659999994</v>
      </c>
      <c r="E12" s="22">
        <f t="shared" si="0"/>
        <v>70.577818000000008</v>
      </c>
      <c r="F12" s="22">
        <f t="shared" si="0"/>
        <v>776.83550290000005</v>
      </c>
      <c r="G12" s="22">
        <f t="shared" si="0"/>
        <v>211.72124249999999</v>
      </c>
      <c r="H12" s="22">
        <f t="shared" si="0"/>
        <v>219.20177479999998</v>
      </c>
      <c r="I12" s="22">
        <f t="shared" si="0"/>
        <v>-4.6033865999999994</v>
      </c>
      <c r="J12" s="22">
        <f t="shared" si="0"/>
        <v>0</v>
      </c>
      <c r="K12" s="22">
        <f t="shared" si="0"/>
        <v>2020.6250424</v>
      </c>
      <c r="L12" s="25"/>
      <c r="M12" s="25"/>
      <c r="N12" s="25"/>
      <c r="O12" s="25"/>
      <c r="P12" s="17"/>
      <c r="Q12" s="21" t="s">
        <v>19</v>
      </c>
      <c r="R12" s="22">
        <v>4165.8100000000004</v>
      </c>
      <c r="S12" s="22">
        <v>1138.53</v>
      </c>
      <c r="T12" s="22">
        <v>58916.82</v>
      </c>
      <c r="U12" s="22">
        <v>6068.6</v>
      </c>
      <c r="V12" s="22">
        <v>66795.83</v>
      </c>
      <c r="W12" s="22">
        <v>18204.75</v>
      </c>
      <c r="X12" s="22">
        <v>18847.96</v>
      </c>
      <c r="Y12" s="22">
        <v>-395.82</v>
      </c>
      <c r="Z12" s="22">
        <v>0</v>
      </c>
      <c r="AA12" s="22">
        <v>173742.48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0.36157669999999997</v>
      </c>
      <c r="D13" s="24">
        <f t="shared" si="0"/>
        <v>7.5842719000000001</v>
      </c>
      <c r="E13" s="24">
        <f t="shared" si="0"/>
        <v>-8.3694132000000003</v>
      </c>
      <c r="F13" s="24">
        <f t="shared" si="0"/>
        <v>6.3666108999999995</v>
      </c>
      <c r="G13" s="24">
        <f t="shared" si="0"/>
        <v>-6.7980839</v>
      </c>
      <c r="H13" s="24">
        <f t="shared" si="0"/>
        <v>-99.553497799999988</v>
      </c>
      <c r="I13" s="24">
        <f t="shared" si="0"/>
        <v>99.553497799999988</v>
      </c>
      <c r="J13" s="24">
        <f t="shared" si="0"/>
        <v>0</v>
      </c>
      <c r="K13" s="24">
        <f t="shared" si="0"/>
        <v>-0.8549213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31.09</v>
      </c>
      <c r="T13" s="24">
        <v>652.13</v>
      </c>
      <c r="U13" s="24">
        <v>-719.64</v>
      </c>
      <c r="V13" s="24">
        <v>547.42999999999995</v>
      </c>
      <c r="W13" s="24">
        <v>-584.53</v>
      </c>
      <c r="X13" s="24">
        <v>-8560.06</v>
      </c>
      <c r="Y13" s="24">
        <v>8560.06</v>
      </c>
      <c r="Z13" s="24">
        <v>0</v>
      </c>
      <c r="AA13" s="24">
        <v>-73.510000000000005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-36.307813299999999</v>
      </c>
      <c r="C14" s="25">
        <f t="shared" si="0"/>
        <v>-1.7179835999999999</v>
      </c>
      <c r="D14" s="25">
        <f t="shared" si="0"/>
        <v>-692.78688849999992</v>
      </c>
      <c r="E14" s="25">
        <f t="shared" si="0"/>
        <v>678.63120140000001</v>
      </c>
      <c r="F14" s="25">
        <f t="shared" si="0"/>
        <v>-285.05502159999998</v>
      </c>
      <c r="G14" s="25">
        <f t="shared" si="0"/>
        <v>-126.58731649999999</v>
      </c>
      <c r="H14" s="25">
        <f t="shared" si="0"/>
        <v>-119.64827699999999</v>
      </c>
      <c r="I14" s="25">
        <f t="shared" si="0"/>
        <v>223.1730709</v>
      </c>
      <c r="J14" s="25">
        <f t="shared" si="0"/>
        <v>18.029640099999998</v>
      </c>
      <c r="K14" s="25">
        <f t="shared" si="0"/>
        <v>-342.26938809999996</v>
      </c>
      <c r="L14" s="25"/>
      <c r="M14" s="25"/>
      <c r="N14" s="25"/>
      <c r="O14" s="25"/>
      <c r="P14" s="17"/>
      <c r="Q14" s="16" t="s">
        <v>21</v>
      </c>
      <c r="R14" s="25">
        <v>-3121.91</v>
      </c>
      <c r="S14" s="25">
        <v>-147.72</v>
      </c>
      <c r="T14" s="25">
        <v>-59568.95</v>
      </c>
      <c r="U14" s="25">
        <v>58351.78</v>
      </c>
      <c r="V14" s="25">
        <v>-24510.32</v>
      </c>
      <c r="W14" s="25">
        <v>-10884.55</v>
      </c>
      <c r="X14" s="25">
        <v>-10287.9</v>
      </c>
      <c r="Y14" s="25">
        <v>19189.43</v>
      </c>
      <c r="Z14" s="25">
        <v>1550.27</v>
      </c>
      <c r="AA14" s="25">
        <v>-29429.87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-16.515995599999997</v>
      </c>
      <c r="C15" s="17">
        <f t="shared" si="0"/>
        <v>-4.9197226000000001</v>
      </c>
      <c r="D15" s="17">
        <f t="shared" si="0"/>
        <v>0</v>
      </c>
      <c r="E15" s="17">
        <f t="shared" si="0"/>
        <v>-5.2742050000000003</v>
      </c>
      <c r="F15" s="17">
        <f t="shared" si="0"/>
        <v>-258.2817149</v>
      </c>
      <c r="G15" s="17">
        <f t="shared" si="0"/>
        <v>-123.8488004</v>
      </c>
      <c r="H15" s="17">
        <f t="shared" si="0"/>
        <v>-119.64827699999999</v>
      </c>
      <c r="I15" s="17">
        <f t="shared" si="0"/>
        <v>223.1730709</v>
      </c>
      <c r="J15" s="17">
        <f t="shared" si="0"/>
        <v>0</v>
      </c>
      <c r="K15" s="17">
        <f t="shared" si="0"/>
        <v>-305.31564459999998</v>
      </c>
      <c r="L15" s="17"/>
      <c r="M15" s="17"/>
      <c r="N15" s="17"/>
      <c r="O15" s="17"/>
      <c r="P15" s="17"/>
      <c r="Q15" s="6" t="s">
        <v>22</v>
      </c>
      <c r="R15" s="17">
        <v>-1420.12</v>
      </c>
      <c r="S15" s="17">
        <v>-423.02</v>
      </c>
      <c r="T15" s="17">
        <v>0</v>
      </c>
      <c r="U15" s="17">
        <v>-453.5</v>
      </c>
      <c r="V15" s="17">
        <v>-22208.23</v>
      </c>
      <c r="W15" s="17">
        <v>-10649.08</v>
      </c>
      <c r="X15" s="17">
        <v>-10287.9</v>
      </c>
      <c r="Y15" s="17">
        <v>19189.43</v>
      </c>
      <c r="Z15" s="17">
        <v>0</v>
      </c>
      <c r="AA15" s="17">
        <v>-26252.42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-16.5079709</v>
      </c>
      <c r="C16" s="17">
        <f t="shared" si="0"/>
        <v>0</v>
      </c>
      <c r="D16" s="17">
        <f t="shared" si="0"/>
        <v>0</v>
      </c>
      <c r="E16" s="17">
        <f t="shared" si="0"/>
        <v>-1.0418153999999999</v>
      </c>
      <c r="F16" s="17">
        <f t="shared" si="0"/>
        <v>-234.29100200000002</v>
      </c>
      <c r="G16" s="17">
        <f t="shared" si="0"/>
        <v>-57.204364699999992</v>
      </c>
      <c r="H16" s="17">
        <f t="shared" si="0"/>
        <v>-119.64827699999999</v>
      </c>
      <c r="I16" s="17">
        <f t="shared" si="0"/>
        <v>187.79868139999999</v>
      </c>
      <c r="J16" s="17">
        <f t="shared" si="0"/>
        <v>0</v>
      </c>
      <c r="K16" s="17">
        <f t="shared" si="0"/>
        <v>-240.89463229999998</v>
      </c>
      <c r="L16" s="17"/>
      <c r="M16" s="17"/>
      <c r="N16" s="17"/>
      <c r="O16" s="17"/>
      <c r="P16" s="17"/>
      <c r="Q16" s="6" t="s">
        <v>23</v>
      </c>
      <c r="R16" s="17">
        <v>-1419.43</v>
      </c>
      <c r="S16" s="17">
        <v>0</v>
      </c>
      <c r="T16" s="17">
        <v>0</v>
      </c>
      <c r="U16" s="17">
        <v>-89.58</v>
      </c>
      <c r="V16" s="17">
        <v>-20145.400000000001</v>
      </c>
      <c r="W16" s="17">
        <v>-4918.6899999999996</v>
      </c>
      <c r="X16" s="17">
        <v>-10287.9</v>
      </c>
      <c r="Y16" s="17">
        <v>16147.78</v>
      </c>
      <c r="Z16" s="17">
        <v>0</v>
      </c>
      <c r="AA16" s="17">
        <v>-20713.21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-8.1409999999999989E-3</v>
      </c>
      <c r="C17" s="17">
        <f t="shared" si="0"/>
        <v>-4.9197226000000001</v>
      </c>
      <c r="D17" s="17">
        <f t="shared" si="0"/>
        <v>0</v>
      </c>
      <c r="E17" s="17">
        <f t="shared" si="0"/>
        <v>-4.2323896000000003</v>
      </c>
      <c r="F17" s="17">
        <f t="shared" si="0"/>
        <v>-23.990712899999998</v>
      </c>
      <c r="G17" s="17">
        <f t="shared" si="0"/>
        <v>-66.644435700000002</v>
      </c>
      <c r="H17" s="17">
        <f t="shared" si="0"/>
        <v>0</v>
      </c>
      <c r="I17" s="17">
        <f t="shared" si="0"/>
        <v>35.374273199999998</v>
      </c>
      <c r="J17" s="17">
        <f t="shared" si="0"/>
        <v>0</v>
      </c>
      <c r="K17" s="17">
        <f t="shared" si="0"/>
        <v>-64.421012300000001</v>
      </c>
      <c r="L17" s="17"/>
      <c r="M17" s="17"/>
      <c r="N17" s="17"/>
      <c r="O17" s="17"/>
      <c r="P17" s="17"/>
      <c r="Q17" s="6" t="s">
        <v>24</v>
      </c>
      <c r="R17" s="17">
        <v>-0.7</v>
      </c>
      <c r="S17" s="17">
        <v>-423.02</v>
      </c>
      <c r="T17" s="17">
        <v>0</v>
      </c>
      <c r="U17" s="17">
        <v>-363.92</v>
      </c>
      <c r="V17" s="17">
        <v>-2062.83</v>
      </c>
      <c r="W17" s="17">
        <v>-5730.39</v>
      </c>
      <c r="X17" s="17">
        <v>0</v>
      </c>
      <c r="Y17" s="17">
        <v>3041.64</v>
      </c>
      <c r="Z17" s="17">
        <v>0</v>
      </c>
      <c r="AA17" s="17">
        <v>-5539.21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-4.1984299999999995E-2</v>
      </c>
      <c r="C18" s="17">
        <f t="shared" si="0"/>
        <v>-1.3490799999999999E-2</v>
      </c>
      <c r="D18" s="17">
        <f t="shared" si="0"/>
        <v>0</v>
      </c>
      <c r="E18" s="17">
        <f t="shared" si="0"/>
        <v>-0.74536670000000005</v>
      </c>
      <c r="F18" s="17">
        <f t="shared" si="0"/>
        <v>-26.773306700000003</v>
      </c>
      <c r="G18" s="17">
        <f t="shared" si="0"/>
        <v>-2.7385161</v>
      </c>
      <c r="H18" s="17">
        <f t="shared" si="0"/>
        <v>0</v>
      </c>
      <c r="I18" s="17">
        <f t="shared" si="0"/>
        <v>0</v>
      </c>
      <c r="J18" s="17">
        <f t="shared" si="0"/>
        <v>18.029640099999998</v>
      </c>
      <c r="K18" s="17">
        <f t="shared" si="0"/>
        <v>-12.282908200000001</v>
      </c>
      <c r="L18" s="17"/>
      <c r="M18" s="17"/>
      <c r="N18" s="17"/>
      <c r="O18" s="17"/>
      <c r="P18" s="17"/>
      <c r="Q18" s="6" t="s">
        <v>25</v>
      </c>
      <c r="R18" s="17">
        <v>-3.61</v>
      </c>
      <c r="S18" s="17">
        <v>-1.1599999999999999</v>
      </c>
      <c r="T18" s="17">
        <v>0</v>
      </c>
      <c r="U18" s="17">
        <v>-64.09</v>
      </c>
      <c r="V18" s="17">
        <v>-2302.09</v>
      </c>
      <c r="W18" s="17">
        <v>-235.47</v>
      </c>
      <c r="X18" s="17">
        <v>0</v>
      </c>
      <c r="Y18" s="17">
        <v>0</v>
      </c>
      <c r="Z18" s="17">
        <v>1550.27</v>
      </c>
      <c r="AA18" s="17">
        <v>-1056.1400000000001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-696.41823969999996</v>
      </c>
      <c r="E19" s="17">
        <f t="shared" si="0"/>
        <v>689.24566979999997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-7.1725699000000001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-59881.19</v>
      </c>
      <c r="U19" s="17">
        <v>59264.46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-616.73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-10.718324299999999</v>
      </c>
      <c r="C20" s="17">
        <f t="shared" si="1"/>
        <v>10.1212401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-0.59708420000000006</v>
      </c>
      <c r="L20" s="17"/>
      <c r="M20" s="17"/>
      <c r="N20" s="17"/>
      <c r="O20" s="17"/>
      <c r="P20" s="17"/>
      <c r="Q20" s="6" t="s">
        <v>27</v>
      </c>
      <c r="R20" s="17">
        <v>-921.61</v>
      </c>
      <c r="S20" s="17">
        <v>870.27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-51.34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-7.8885126999999997</v>
      </c>
      <c r="C21" s="17">
        <f t="shared" si="1"/>
        <v>-8.5918951000000003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-16.480407799999998</v>
      </c>
      <c r="L21" s="17"/>
      <c r="M21" s="17"/>
      <c r="N21" s="17"/>
      <c r="O21" s="17"/>
      <c r="P21" s="17"/>
      <c r="Q21" s="6" t="s">
        <v>28</v>
      </c>
      <c r="R21" s="17">
        <v>-678.29</v>
      </c>
      <c r="S21" s="17">
        <v>-738.77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-1417.06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-1.1429963999999999</v>
      </c>
      <c r="C22" s="17">
        <f t="shared" si="1"/>
        <v>1.6857684999999998</v>
      </c>
      <c r="D22" s="17">
        <f t="shared" si="1"/>
        <v>0</v>
      </c>
      <c r="E22" s="17">
        <f t="shared" si="1"/>
        <v>-0.58859430000000001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-4.5705900000000001E-2</v>
      </c>
      <c r="L22" s="17"/>
      <c r="M22" s="17"/>
      <c r="N22" s="17"/>
      <c r="O22" s="17"/>
      <c r="P22" s="17"/>
      <c r="Q22" s="6" t="s">
        <v>29</v>
      </c>
      <c r="R22" s="17">
        <v>-98.28</v>
      </c>
      <c r="S22" s="17">
        <v>144.94999999999999</v>
      </c>
      <c r="T22" s="17">
        <v>0</v>
      </c>
      <c r="U22" s="17">
        <v>-50.61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-3.93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107</v>
      </c>
      <c r="B23" s="28">
        <f t="shared" si="1"/>
        <v>0</v>
      </c>
      <c r="C23" s="28">
        <f t="shared" si="1"/>
        <v>0</v>
      </c>
      <c r="D23" s="28">
        <f t="shared" si="1"/>
        <v>3.6314674999999998</v>
      </c>
      <c r="E23" s="28">
        <f t="shared" si="1"/>
        <v>-4.0065349999999995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-0.3750675</v>
      </c>
      <c r="L23" s="17"/>
      <c r="M23" s="17"/>
      <c r="N23" s="17"/>
      <c r="O23" s="17"/>
      <c r="P23" s="17"/>
      <c r="Q23" s="27" t="s">
        <v>107</v>
      </c>
      <c r="R23" s="28">
        <v>0</v>
      </c>
      <c r="S23" s="28">
        <v>0</v>
      </c>
      <c r="T23" s="28">
        <v>312.25</v>
      </c>
      <c r="U23" s="28">
        <v>-344.5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-32.25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0</v>
      </c>
      <c r="C24" s="25">
        <f t="shared" si="1"/>
        <v>4.2464618999999999</v>
      </c>
      <c r="D24" s="25">
        <f t="shared" si="1"/>
        <v>0</v>
      </c>
      <c r="E24" s="25">
        <f t="shared" si="1"/>
        <v>41.527938800000001</v>
      </c>
      <c r="F24" s="25">
        <f t="shared" si="1"/>
        <v>53.814684899999996</v>
      </c>
      <c r="G24" s="25">
        <f t="shared" si="1"/>
        <v>0</v>
      </c>
      <c r="H24" s="25">
        <f t="shared" si="1"/>
        <v>0</v>
      </c>
      <c r="I24" s="25">
        <f t="shared" si="1"/>
        <v>17.950904999999999</v>
      </c>
      <c r="J24" s="25">
        <f t="shared" si="1"/>
        <v>3.8405749</v>
      </c>
      <c r="K24" s="25">
        <f t="shared" si="1"/>
        <v>121.3805655</v>
      </c>
      <c r="L24" s="25"/>
      <c r="M24" s="25"/>
      <c r="N24" s="25"/>
      <c r="O24" s="25"/>
      <c r="P24" s="17"/>
      <c r="Q24" s="16" t="s">
        <v>31</v>
      </c>
      <c r="R24" s="25">
        <v>0</v>
      </c>
      <c r="S24" s="25">
        <v>365.13</v>
      </c>
      <c r="T24" s="25">
        <v>0</v>
      </c>
      <c r="U24" s="25">
        <v>3570.76</v>
      </c>
      <c r="V24" s="25">
        <v>4627.2299999999996</v>
      </c>
      <c r="W24" s="25">
        <v>0</v>
      </c>
      <c r="X24" s="25">
        <v>0</v>
      </c>
      <c r="Y24" s="25">
        <v>1543.5</v>
      </c>
      <c r="Z24" s="25">
        <v>330.23</v>
      </c>
      <c r="AA24" s="25">
        <v>10436.85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11.8757419</v>
      </c>
      <c r="J25" s="17">
        <f t="shared" si="1"/>
        <v>0</v>
      </c>
      <c r="K25" s="17">
        <f t="shared" si="1"/>
        <v>11.8757419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1021.13</v>
      </c>
      <c r="Z25" s="17">
        <v>0</v>
      </c>
      <c r="AA25" s="17">
        <v>1021.13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5.8924558000000005</v>
      </c>
      <c r="F26" s="17">
        <f t="shared" si="1"/>
        <v>44.679436199999998</v>
      </c>
      <c r="G26" s="17">
        <f t="shared" si="1"/>
        <v>0</v>
      </c>
      <c r="H26" s="17">
        <f t="shared" si="1"/>
        <v>0</v>
      </c>
      <c r="I26" s="17">
        <f t="shared" si="1"/>
        <v>0.59440930000000003</v>
      </c>
      <c r="J26" s="17">
        <f t="shared" si="1"/>
        <v>0</v>
      </c>
      <c r="K26" s="17">
        <f t="shared" si="1"/>
        <v>51.166417600000003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506.66</v>
      </c>
      <c r="V26" s="17">
        <v>3841.74</v>
      </c>
      <c r="W26" s="17">
        <v>0</v>
      </c>
      <c r="X26" s="17">
        <v>0</v>
      </c>
      <c r="Y26" s="17">
        <v>51.11</v>
      </c>
      <c r="Z26" s="17">
        <v>0</v>
      </c>
      <c r="AA26" s="17">
        <v>4399.5200000000004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35.635483000000001</v>
      </c>
      <c r="F27" s="17">
        <f t="shared" si="1"/>
        <v>2.6384981000000001</v>
      </c>
      <c r="G27" s="17">
        <f t="shared" si="1"/>
        <v>0</v>
      </c>
      <c r="H27" s="17">
        <f t="shared" si="1"/>
        <v>0</v>
      </c>
      <c r="I27" s="17">
        <f t="shared" si="1"/>
        <v>3.4557381999999999</v>
      </c>
      <c r="J27" s="17">
        <f t="shared" si="1"/>
        <v>3.8405749</v>
      </c>
      <c r="K27" s="17">
        <f t="shared" si="1"/>
        <v>45.570294199999999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3064.1</v>
      </c>
      <c r="V27" s="17">
        <v>226.87</v>
      </c>
      <c r="W27" s="17">
        <v>0</v>
      </c>
      <c r="X27" s="17">
        <v>0</v>
      </c>
      <c r="Y27" s="17">
        <v>297.14</v>
      </c>
      <c r="Z27" s="17">
        <v>330.23</v>
      </c>
      <c r="AA27" s="17">
        <v>3918.34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0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5.1986099999999993E-2</v>
      </c>
      <c r="G28" s="17">
        <f t="shared" si="1"/>
        <v>0</v>
      </c>
      <c r="H28" s="17">
        <f t="shared" si="1"/>
        <v>0</v>
      </c>
      <c r="I28" s="17">
        <f t="shared" si="1"/>
        <v>0.11269469999999999</v>
      </c>
      <c r="J28" s="17">
        <f t="shared" si="1"/>
        <v>0</v>
      </c>
      <c r="K28" s="17">
        <f t="shared" si="1"/>
        <v>0.16468079999999999</v>
      </c>
      <c r="L28" s="17"/>
      <c r="M28" s="17"/>
      <c r="N28" s="17"/>
      <c r="O28" s="17"/>
      <c r="P28" s="17"/>
      <c r="Q28" s="6" t="s">
        <v>33</v>
      </c>
      <c r="R28" s="17">
        <v>0</v>
      </c>
      <c r="S28" s="17">
        <v>0</v>
      </c>
      <c r="T28" s="17">
        <v>0</v>
      </c>
      <c r="U28" s="17">
        <v>0</v>
      </c>
      <c r="V28" s="17">
        <v>4.47</v>
      </c>
      <c r="W28" s="17">
        <v>0</v>
      </c>
      <c r="X28" s="17">
        <v>0</v>
      </c>
      <c r="Y28" s="17">
        <v>9.69</v>
      </c>
      <c r="Z28" s="17">
        <v>0</v>
      </c>
      <c r="AA28" s="17">
        <v>14.16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1.6407604</v>
      </c>
      <c r="D29" s="17">
        <f t="shared" si="1"/>
        <v>0</v>
      </c>
      <c r="E29" s="17">
        <f t="shared" si="1"/>
        <v>0</v>
      </c>
      <c r="F29" s="17">
        <f t="shared" si="1"/>
        <v>8.8387999999999991E-3</v>
      </c>
      <c r="G29" s="17">
        <f t="shared" si="1"/>
        <v>0</v>
      </c>
      <c r="H29" s="17">
        <f t="shared" si="1"/>
        <v>0</v>
      </c>
      <c r="I29" s="17">
        <f t="shared" si="1"/>
        <v>1.9305799999999998E-2</v>
      </c>
      <c r="J29" s="17">
        <f t="shared" si="1"/>
        <v>0</v>
      </c>
      <c r="K29" s="17">
        <f t="shared" si="1"/>
        <v>1.6690212999999998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141.08000000000001</v>
      </c>
      <c r="T29" s="17">
        <v>0</v>
      </c>
      <c r="U29" s="17">
        <v>0</v>
      </c>
      <c r="V29" s="17">
        <v>0.76</v>
      </c>
      <c r="W29" s="17">
        <v>0</v>
      </c>
      <c r="X29" s="17">
        <v>0</v>
      </c>
      <c r="Y29" s="17">
        <v>1.66</v>
      </c>
      <c r="Z29" s="17">
        <v>0</v>
      </c>
      <c r="AA29" s="17">
        <v>143.51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2.6057014999999999</v>
      </c>
      <c r="D30" s="17">
        <f t="shared" si="1"/>
        <v>0</v>
      </c>
      <c r="E30" s="17">
        <f t="shared" si="1"/>
        <v>0</v>
      </c>
      <c r="F30" s="17">
        <f t="shared" si="1"/>
        <v>0.3916984</v>
      </c>
      <c r="G30" s="17">
        <f t="shared" si="1"/>
        <v>0</v>
      </c>
      <c r="H30" s="17">
        <f t="shared" si="1"/>
        <v>0</v>
      </c>
      <c r="I30" s="17">
        <f t="shared" si="1"/>
        <v>0.148864</v>
      </c>
      <c r="J30" s="17">
        <f t="shared" si="1"/>
        <v>0</v>
      </c>
      <c r="K30" s="17">
        <f t="shared" si="1"/>
        <v>3.1462638999999997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224.05</v>
      </c>
      <c r="T30" s="17">
        <v>0</v>
      </c>
      <c r="U30" s="17">
        <v>0</v>
      </c>
      <c r="V30" s="17">
        <v>33.68</v>
      </c>
      <c r="W30" s="17">
        <v>0</v>
      </c>
      <c r="X30" s="17">
        <v>0</v>
      </c>
      <c r="Y30" s="17">
        <v>12.8</v>
      </c>
      <c r="Z30" s="17">
        <v>0</v>
      </c>
      <c r="AA30" s="17">
        <v>270.52999999999997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114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0.49683359999999999</v>
      </c>
      <c r="J32" s="17">
        <f t="shared" si="1"/>
        <v>0</v>
      </c>
      <c r="K32" s="17">
        <f t="shared" si="1"/>
        <v>0.49683359999999999</v>
      </c>
      <c r="L32" s="17"/>
      <c r="M32" s="17"/>
      <c r="N32" s="17"/>
      <c r="O32" s="17"/>
      <c r="P32" s="17"/>
      <c r="Q32" s="6" t="s">
        <v>114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42.72</v>
      </c>
      <c r="Z32" s="17">
        <v>0</v>
      </c>
      <c r="AA32" s="17">
        <v>42.72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6.044111</v>
      </c>
      <c r="G33" s="17">
        <f t="shared" si="1"/>
        <v>0</v>
      </c>
      <c r="H33" s="17">
        <f t="shared" si="1"/>
        <v>0</v>
      </c>
      <c r="I33" s="17">
        <f t="shared" si="1"/>
        <v>1.2472011999999999</v>
      </c>
      <c r="J33" s="17">
        <f t="shared" si="1"/>
        <v>0</v>
      </c>
      <c r="K33" s="17">
        <f t="shared" si="1"/>
        <v>7.2914285000000003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519.70000000000005</v>
      </c>
      <c r="W33" s="17">
        <v>0</v>
      </c>
      <c r="X33" s="17">
        <v>0</v>
      </c>
      <c r="Y33" s="17">
        <v>107.24</v>
      </c>
      <c r="Z33" s="17">
        <v>0</v>
      </c>
      <c r="AA33" s="17">
        <v>626.95000000000005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0.70408019999999993</v>
      </c>
      <c r="D34" s="25">
        <f t="shared" si="1"/>
        <v>0</v>
      </c>
      <c r="E34" s="25">
        <f t="shared" si="1"/>
        <v>0</v>
      </c>
      <c r="F34" s="25">
        <f t="shared" si="1"/>
        <v>5.3410774999999999</v>
      </c>
      <c r="G34" s="25">
        <f t="shared" si="1"/>
        <v>0</v>
      </c>
      <c r="H34" s="25">
        <f t="shared" si="1"/>
        <v>0</v>
      </c>
      <c r="I34" s="25">
        <f t="shared" si="1"/>
        <v>27.762670799999999</v>
      </c>
      <c r="J34" s="25">
        <f t="shared" si="1"/>
        <v>0</v>
      </c>
      <c r="K34" s="25">
        <f t="shared" si="1"/>
        <v>33.807828499999999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60.54</v>
      </c>
      <c r="T34" s="25">
        <v>0</v>
      </c>
      <c r="U34" s="25">
        <v>0</v>
      </c>
      <c r="V34" s="25">
        <v>459.25</v>
      </c>
      <c r="W34" s="25">
        <v>0</v>
      </c>
      <c r="X34" s="25">
        <v>0</v>
      </c>
      <c r="Y34" s="25">
        <v>2387.16</v>
      </c>
      <c r="Z34" s="25">
        <v>0</v>
      </c>
      <c r="AA34" s="25">
        <v>2906.95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12.140557000000001</v>
      </c>
      <c r="C35" s="31">
        <f t="shared" si="1"/>
        <v>6.9342711999999995</v>
      </c>
      <c r="D35" s="31">
        <f t="shared" si="1"/>
        <v>0</v>
      </c>
      <c r="E35" s="31">
        <f t="shared" si="1"/>
        <v>699.31166740000003</v>
      </c>
      <c r="F35" s="31">
        <f t="shared" si="1"/>
        <v>438.99132979999996</v>
      </c>
      <c r="G35" s="31">
        <f t="shared" si="1"/>
        <v>78.335842099999994</v>
      </c>
      <c r="H35" s="31">
        <f t="shared" si="1"/>
        <v>0</v>
      </c>
      <c r="I35" s="31">
        <f t="shared" si="1"/>
        <v>272.40949000000001</v>
      </c>
      <c r="J35" s="31">
        <f t="shared" si="1"/>
        <v>14.1890652</v>
      </c>
      <c r="K35" s="31">
        <f t="shared" si="1"/>
        <v>1522.3122226999999</v>
      </c>
      <c r="L35" s="39"/>
      <c r="M35" s="39"/>
      <c r="N35" s="39"/>
      <c r="O35" s="39"/>
      <c r="P35" s="17"/>
      <c r="Q35" s="30" t="s">
        <v>36</v>
      </c>
      <c r="R35" s="31">
        <v>1043.9000000000001</v>
      </c>
      <c r="S35" s="31">
        <v>596.24</v>
      </c>
      <c r="T35" s="31">
        <v>0</v>
      </c>
      <c r="U35" s="31">
        <v>60129.98</v>
      </c>
      <c r="V35" s="31">
        <v>37746.46</v>
      </c>
      <c r="W35" s="31">
        <v>6735.67</v>
      </c>
      <c r="X35" s="31">
        <v>0</v>
      </c>
      <c r="Y35" s="31">
        <v>23423</v>
      </c>
      <c r="Z35" s="31">
        <v>1220.04</v>
      </c>
      <c r="AA35" s="31">
        <v>130895.29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8.2557881000000002</v>
      </c>
      <c r="C36" s="25">
        <f t="shared" si="1"/>
        <v>4.6217619999999995</v>
      </c>
      <c r="D36" s="25">
        <f t="shared" si="1"/>
        <v>0</v>
      </c>
      <c r="E36" s="25">
        <f t="shared" si="1"/>
        <v>25.479701800000001</v>
      </c>
      <c r="F36" s="25">
        <f t="shared" si="1"/>
        <v>87.248027399999998</v>
      </c>
      <c r="G36" s="25">
        <f t="shared" si="1"/>
        <v>20.472172699999998</v>
      </c>
      <c r="H36" s="25">
        <f t="shared" si="1"/>
        <v>0</v>
      </c>
      <c r="I36" s="25">
        <f t="shared" si="1"/>
        <v>86.961813100000001</v>
      </c>
      <c r="J36" s="25">
        <f t="shared" si="1"/>
        <v>6.9918397000000008</v>
      </c>
      <c r="K36" s="25">
        <f t="shared" si="1"/>
        <v>240.03098850000001</v>
      </c>
      <c r="L36" s="25"/>
      <c r="M36" s="25"/>
      <c r="N36" s="25"/>
      <c r="O36" s="25"/>
      <c r="P36" s="17"/>
      <c r="Q36" s="16" t="s">
        <v>37</v>
      </c>
      <c r="R36" s="25">
        <v>709.87</v>
      </c>
      <c r="S36" s="25">
        <v>397.4</v>
      </c>
      <c r="T36" s="25">
        <v>0</v>
      </c>
      <c r="U36" s="25">
        <v>2190.86</v>
      </c>
      <c r="V36" s="25">
        <v>7501.98</v>
      </c>
      <c r="W36" s="25">
        <v>1760.29</v>
      </c>
      <c r="X36" s="25">
        <v>0</v>
      </c>
      <c r="Y36" s="25">
        <v>7477.37</v>
      </c>
      <c r="Z36" s="25">
        <v>601.19000000000005</v>
      </c>
      <c r="AA36" s="25">
        <v>20638.95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</v>
      </c>
      <c r="D37" s="17">
        <f t="shared" si="1"/>
        <v>0</v>
      </c>
      <c r="E37" s="17">
        <f t="shared" si="1"/>
        <v>16.397253299999999</v>
      </c>
      <c r="F37" s="17">
        <f t="shared" si="1"/>
        <v>0.1102524</v>
      </c>
      <c r="G37" s="17">
        <f t="shared" si="1"/>
        <v>6.2876431999999998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22.795148899999997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0</v>
      </c>
      <c r="T37" s="17">
        <v>0</v>
      </c>
      <c r="U37" s="17">
        <v>1409.91</v>
      </c>
      <c r="V37" s="17">
        <v>9.48</v>
      </c>
      <c r="W37" s="17">
        <v>540.64</v>
      </c>
      <c r="X37" s="17">
        <v>0</v>
      </c>
      <c r="Y37" s="17">
        <v>0</v>
      </c>
      <c r="Z37" s="17">
        <v>0</v>
      </c>
      <c r="AA37" s="17">
        <v>1960.03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0.19480249999999999</v>
      </c>
      <c r="C38" s="17">
        <f t="shared" si="1"/>
        <v>4.6217619999999995</v>
      </c>
      <c r="D38" s="17">
        <f t="shared" si="1"/>
        <v>0</v>
      </c>
      <c r="E38" s="17">
        <f t="shared" si="1"/>
        <v>0.1785205</v>
      </c>
      <c r="F38" s="17">
        <f t="shared" si="1"/>
        <v>4.9574037999999998</v>
      </c>
      <c r="G38" s="17">
        <f t="shared" si="1"/>
        <v>2.3259999999999999E-4</v>
      </c>
      <c r="H38" s="17">
        <f t="shared" si="1"/>
        <v>0</v>
      </c>
      <c r="I38" s="17">
        <f t="shared" si="1"/>
        <v>2.3105320999999996</v>
      </c>
      <c r="J38" s="17">
        <f t="shared" si="1"/>
        <v>0</v>
      </c>
      <c r="K38" s="17">
        <f t="shared" si="1"/>
        <v>12.263253499999999</v>
      </c>
      <c r="L38" s="17"/>
      <c r="M38" s="17"/>
      <c r="N38" s="17"/>
      <c r="O38" s="17"/>
      <c r="P38" s="17"/>
      <c r="Q38" s="6" t="s">
        <v>39</v>
      </c>
      <c r="R38" s="17">
        <v>16.75</v>
      </c>
      <c r="S38" s="17">
        <v>397.4</v>
      </c>
      <c r="T38" s="17">
        <v>0</v>
      </c>
      <c r="U38" s="17">
        <v>15.35</v>
      </c>
      <c r="V38" s="17">
        <v>426.26</v>
      </c>
      <c r="W38" s="17">
        <v>0.02</v>
      </c>
      <c r="X38" s="17">
        <v>0</v>
      </c>
      <c r="Y38" s="17">
        <v>198.67</v>
      </c>
      <c r="Z38" s="17">
        <v>0</v>
      </c>
      <c r="AA38" s="17">
        <v>1054.45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0.20829329999999999</v>
      </c>
      <c r="C39" s="17">
        <f t="shared" si="1"/>
        <v>0</v>
      </c>
      <c r="D39" s="17">
        <f t="shared" si="1"/>
        <v>0</v>
      </c>
      <c r="E39" s="17">
        <f t="shared" si="1"/>
        <v>8.4898999999999999E-3</v>
      </c>
      <c r="F39" s="17">
        <f t="shared" si="1"/>
        <v>2.6645493</v>
      </c>
      <c r="G39" s="17">
        <f t="shared" si="1"/>
        <v>1.1629999999999999E-4</v>
      </c>
      <c r="H39" s="17">
        <f t="shared" si="1"/>
        <v>0</v>
      </c>
      <c r="I39" s="17">
        <f t="shared" si="1"/>
        <v>4.6561868000000004</v>
      </c>
      <c r="J39" s="17">
        <f t="shared" si="1"/>
        <v>0</v>
      </c>
      <c r="K39" s="17">
        <f t="shared" si="1"/>
        <v>7.5377518999999999</v>
      </c>
      <c r="L39" s="17"/>
      <c r="M39" s="17"/>
      <c r="N39" s="17"/>
      <c r="O39" s="17"/>
      <c r="P39" s="17"/>
      <c r="Q39" s="6" t="s">
        <v>40</v>
      </c>
      <c r="R39" s="17">
        <v>17.91</v>
      </c>
      <c r="S39" s="17">
        <v>0</v>
      </c>
      <c r="T39" s="17">
        <v>0</v>
      </c>
      <c r="U39" s="17">
        <v>0.73</v>
      </c>
      <c r="V39" s="17">
        <v>229.11</v>
      </c>
      <c r="W39" s="17">
        <v>0.01</v>
      </c>
      <c r="X39" s="17">
        <v>0</v>
      </c>
      <c r="Y39" s="17">
        <v>400.36</v>
      </c>
      <c r="Z39" s="17">
        <v>0</v>
      </c>
      <c r="AA39" s="17">
        <v>648.13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4.6368809999999998</v>
      </c>
      <c r="C40" s="17">
        <f t="shared" si="1"/>
        <v>0</v>
      </c>
      <c r="D40" s="17">
        <f t="shared" si="1"/>
        <v>0</v>
      </c>
      <c r="E40" s="17">
        <f t="shared" si="1"/>
        <v>1.4153709999999999</v>
      </c>
      <c r="F40" s="17">
        <f t="shared" si="1"/>
        <v>12.5984301</v>
      </c>
      <c r="G40" s="17">
        <f t="shared" si="1"/>
        <v>4.0714303999999997</v>
      </c>
      <c r="H40" s="17">
        <f t="shared" si="1"/>
        <v>0</v>
      </c>
      <c r="I40" s="17">
        <f t="shared" si="1"/>
        <v>5.6978859000000002</v>
      </c>
      <c r="J40" s="17">
        <f t="shared" si="1"/>
        <v>0</v>
      </c>
      <c r="K40" s="17">
        <f t="shared" si="1"/>
        <v>28.420114699999999</v>
      </c>
      <c r="L40" s="17"/>
      <c r="M40" s="17"/>
      <c r="N40" s="17"/>
      <c r="O40" s="17"/>
      <c r="P40" s="17"/>
      <c r="Q40" s="6" t="s">
        <v>41</v>
      </c>
      <c r="R40" s="17">
        <v>398.7</v>
      </c>
      <c r="S40" s="17">
        <v>0</v>
      </c>
      <c r="T40" s="17">
        <v>0</v>
      </c>
      <c r="U40" s="17">
        <v>121.7</v>
      </c>
      <c r="V40" s="17">
        <v>1083.27</v>
      </c>
      <c r="W40" s="17">
        <v>350.08</v>
      </c>
      <c r="X40" s="17">
        <v>0</v>
      </c>
      <c r="Y40" s="17">
        <v>489.93</v>
      </c>
      <c r="Z40" s="17">
        <v>0</v>
      </c>
      <c r="AA40" s="17">
        <v>2443.69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0.47810929999999996</v>
      </c>
      <c r="C41" s="17">
        <f t="shared" si="1"/>
        <v>0</v>
      </c>
      <c r="D41" s="17">
        <f t="shared" si="1"/>
        <v>0</v>
      </c>
      <c r="E41" s="17">
        <f t="shared" si="1"/>
        <v>1.2028909000000001</v>
      </c>
      <c r="F41" s="17">
        <f t="shared" si="1"/>
        <v>14.718346499999999</v>
      </c>
      <c r="G41" s="17">
        <f t="shared" si="1"/>
        <v>1.2028909000000001</v>
      </c>
      <c r="H41" s="17">
        <f t="shared" si="1"/>
        <v>0</v>
      </c>
      <c r="I41" s="17">
        <f t="shared" si="1"/>
        <v>14.5661098</v>
      </c>
      <c r="J41" s="17">
        <f t="shared" si="1"/>
        <v>1.6168026</v>
      </c>
      <c r="K41" s="17">
        <f t="shared" si="1"/>
        <v>33.785266300000004</v>
      </c>
      <c r="L41" s="17"/>
      <c r="M41" s="17"/>
      <c r="N41" s="17"/>
      <c r="O41" s="17"/>
      <c r="P41" s="17"/>
      <c r="Q41" s="6" t="s">
        <v>42</v>
      </c>
      <c r="R41" s="17">
        <v>41.11</v>
      </c>
      <c r="S41" s="17">
        <v>0</v>
      </c>
      <c r="T41" s="17">
        <v>0</v>
      </c>
      <c r="U41" s="17">
        <v>103.43</v>
      </c>
      <c r="V41" s="17">
        <v>1265.55</v>
      </c>
      <c r="W41" s="17">
        <v>103.43</v>
      </c>
      <c r="X41" s="17">
        <v>0</v>
      </c>
      <c r="Y41" s="17">
        <v>1252.46</v>
      </c>
      <c r="Z41" s="17">
        <v>139.02000000000001</v>
      </c>
      <c r="AA41" s="17">
        <v>2905.01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0.11560219999999999</v>
      </c>
      <c r="C42" s="17">
        <f t="shared" si="1"/>
        <v>0</v>
      </c>
      <c r="D42" s="17">
        <f t="shared" si="1"/>
        <v>0</v>
      </c>
      <c r="E42" s="17">
        <f t="shared" si="1"/>
        <v>4.8845999999999994E-3</v>
      </c>
      <c r="F42" s="17">
        <f t="shared" si="1"/>
        <v>8.7985601999999989</v>
      </c>
      <c r="G42" s="17">
        <f t="shared" si="1"/>
        <v>2.3259999999999999E-4</v>
      </c>
      <c r="H42" s="17">
        <f t="shared" si="1"/>
        <v>0</v>
      </c>
      <c r="I42" s="17">
        <f t="shared" si="1"/>
        <v>5.5335539999999996</v>
      </c>
      <c r="J42" s="17">
        <f t="shared" si="1"/>
        <v>0</v>
      </c>
      <c r="K42" s="17">
        <f t="shared" si="1"/>
        <v>14.4527173</v>
      </c>
      <c r="L42" s="17"/>
      <c r="M42" s="17"/>
      <c r="N42" s="17"/>
      <c r="O42" s="17"/>
      <c r="P42" s="17"/>
      <c r="Q42" s="6" t="s">
        <v>43</v>
      </c>
      <c r="R42" s="17">
        <v>9.94</v>
      </c>
      <c r="S42" s="17">
        <v>0</v>
      </c>
      <c r="T42" s="17">
        <v>0</v>
      </c>
      <c r="U42" s="17">
        <v>0.42</v>
      </c>
      <c r="V42" s="17">
        <v>756.54</v>
      </c>
      <c r="W42" s="17">
        <v>0.02</v>
      </c>
      <c r="X42" s="17">
        <v>0</v>
      </c>
      <c r="Y42" s="17">
        <v>475.8</v>
      </c>
      <c r="Z42" s="17">
        <v>0</v>
      </c>
      <c r="AA42" s="17">
        <v>1242.71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4.7217799999999997E-2</v>
      </c>
      <c r="C43" s="17">
        <f t="shared" si="1"/>
        <v>0</v>
      </c>
      <c r="D43" s="17">
        <f t="shared" si="1"/>
        <v>0</v>
      </c>
      <c r="E43" s="17">
        <f t="shared" si="1"/>
        <v>1.1048499999999999E-2</v>
      </c>
      <c r="F43" s="17">
        <f t="shared" si="1"/>
        <v>3.0927658999999998</v>
      </c>
      <c r="G43" s="17">
        <f t="shared" si="1"/>
        <v>0</v>
      </c>
      <c r="H43" s="17">
        <f t="shared" si="1"/>
        <v>0</v>
      </c>
      <c r="I43" s="17">
        <f t="shared" si="1"/>
        <v>5.7006771000000001</v>
      </c>
      <c r="J43" s="17">
        <f t="shared" si="1"/>
        <v>0</v>
      </c>
      <c r="K43" s="17">
        <f t="shared" si="1"/>
        <v>8.8515929999999994</v>
      </c>
      <c r="L43" s="17"/>
      <c r="M43" s="17"/>
      <c r="N43" s="17"/>
      <c r="O43" s="17"/>
      <c r="P43" s="17"/>
      <c r="Q43" s="6" t="s">
        <v>44</v>
      </c>
      <c r="R43" s="17">
        <v>4.0599999999999996</v>
      </c>
      <c r="S43" s="17">
        <v>0</v>
      </c>
      <c r="T43" s="17">
        <v>0</v>
      </c>
      <c r="U43" s="17">
        <v>0.95</v>
      </c>
      <c r="V43" s="17">
        <v>265.93</v>
      </c>
      <c r="W43" s="17">
        <v>0</v>
      </c>
      <c r="X43" s="17">
        <v>0</v>
      </c>
      <c r="Y43" s="17">
        <v>490.17</v>
      </c>
      <c r="Z43" s="17">
        <v>0</v>
      </c>
      <c r="AA43" s="17">
        <v>761.1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</v>
      </c>
      <c r="C44" s="17">
        <f t="shared" si="2"/>
        <v>0</v>
      </c>
      <c r="D44" s="17">
        <f t="shared" si="2"/>
        <v>0</v>
      </c>
      <c r="E44" s="17">
        <f t="shared" si="2"/>
        <v>0.32680300000000001</v>
      </c>
      <c r="F44" s="17">
        <f t="shared" si="2"/>
        <v>4.5516331000000001</v>
      </c>
      <c r="G44" s="17">
        <f t="shared" si="2"/>
        <v>0.14118820000000001</v>
      </c>
      <c r="H44" s="17">
        <f t="shared" si="2"/>
        <v>0</v>
      </c>
      <c r="I44" s="17">
        <f t="shared" si="2"/>
        <v>3.0722971000000001</v>
      </c>
      <c r="J44" s="17">
        <f t="shared" si="2"/>
        <v>0</v>
      </c>
      <c r="K44" s="17">
        <f t="shared" si="2"/>
        <v>8.0919213999999986</v>
      </c>
      <c r="L44" s="17"/>
      <c r="M44" s="17"/>
      <c r="N44" s="17"/>
      <c r="O44" s="17"/>
      <c r="P44" s="17"/>
      <c r="Q44" s="6" t="s">
        <v>45</v>
      </c>
      <c r="R44" s="17">
        <v>0</v>
      </c>
      <c r="S44" s="17">
        <v>0</v>
      </c>
      <c r="T44" s="17">
        <v>0</v>
      </c>
      <c r="U44" s="17">
        <v>28.1</v>
      </c>
      <c r="V44" s="17">
        <v>391.37</v>
      </c>
      <c r="W44" s="17">
        <v>12.14</v>
      </c>
      <c r="X44" s="17">
        <v>0</v>
      </c>
      <c r="Y44" s="17">
        <v>264.17</v>
      </c>
      <c r="Z44" s="17">
        <v>0</v>
      </c>
      <c r="AA44" s="17">
        <v>695.78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0.43519459999999999</v>
      </c>
      <c r="C45" s="17">
        <f t="shared" si="2"/>
        <v>0</v>
      </c>
      <c r="D45" s="17">
        <f t="shared" si="2"/>
        <v>0</v>
      </c>
      <c r="E45" s="17">
        <f t="shared" si="2"/>
        <v>1.5765628</v>
      </c>
      <c r="F45" s="17">
        <f t="shared" si="2"/>
        <v>17.559322899999998</v>
      </c>
      <c r="G45" s="17">
        <f t="shared" si="2"/>
        <v>0.80502859999999998</v>
      </c>
      <c r="H45" s="17">
        <f t="shared" si="2"/>
        <v>0</v>
      </c>
      <c r="I45" s="17">
        <f t="shared" si="2"/>
        <v>11.049895599999999</v>
      </c>
      <c r="J45" s="17">
        <f t="shared" si="2"/>
        <v>0.19352320000000001</v>
      </c>
      <c r="K45" s="17">
        <f t="shared" si="2"/>
        <v>31.619527699999999</v>
      </c>
      <c r="L45" s="17"/>
      <c r="M45" s="17"/>
      <c r="N45" s="17"/>
      <c r="O45" s="17"/>
      <c r="P45" s="17"/>
      <c r="Q45" s="6" t="s">
        <v>46</v>
      </c>
      <c r="R45" s="17">
        <v>37.42</v>
      </c>
      <c r="S45" s="17">
        <v>0</v>
      </c>
      <c r="T45" s="17">
        <v>0</v>
      </c>
      <c r="U45" s="17">
        <v>135.56</v>
      </c>
      <c r="V45" s="17">
        <v>1509.83</v>
      </c>
      <c r="W45" s="17">
        <v>69.22</v>
      </c>
      <c r="X45" s="17">
        <v>0</v>
      </c>
      <c r="Y45" s="17">
        <v>950.12</v>
      </c>
      <c r="Z45" s="17">
        <v>16.64</v>
      </c>
      <c r="AA45" s="17">
        <v>2718.79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</v>
      </c>
      <c r="C46" s="17">
        <f t="shared" si="2"/>
        <v>0</v>
      </c>
      <c r="D46" s="17">
        <f t="shared" si="2"/>
        <v>0</v>
      </c>
      <c r="E46" s="17">
        <f t="shared" si="2"/>
        <v>0.51206890000000005</v>
      </c>
      <c r="F46" s="17">
        <f t="shared" si="2"/>
        <v>2.7895718</v>
      </c>
      <c r="G46" s="17">
        <f t="shared" si="2"/>
        <v>0</v>
      </c>
      <c r="H46" s="17">
        <f t="shared" si="2"/>
        <v>0</v>
      </c>
      <c r="I46" s="17">
        <f t="shared" si="2"/>
        <v>2.5551109999999997</v>
      </c>
      <c r="J46" s="17">
        <f t="shared" si="2"/>
        <v>0</v>
      </c>
      <c r="K46" s="17">
        <f t="shared" si="2"/>
        <v>5.8567516999999993</v>
      </c>
      <c r="L46" s="17"/>
      <c r="M46" s="17"/>
      <c r="N46" s="17"/>
      <c r="O46" s="17"/>
      <c r="P46" s="17"/>
      <c r="Q46" s="6" t="s">
        <v>47</v>
      </c>
      <c r="R46" s="17">
        <v>0</v>
      </c>
      <c r="S46" s="17">
        <v>0</v>
      </c>
      <c r="T46" s="17">
        <v>0</v>
      </c>
      <c r="U46" s="17">
        <v>44.03</v>
      </c>
      <c r="V46" s="17">
        <v>239.86</v>
      </c>
      <c r="W46" s="17">
        <v>0</v>
      </c>
      <c r="X46" s="17">
        <v>0</v>
      </c>
      <c r="Y46" s="17">
        <v>219.7</v>
      </c>
      <c r="Z46" s="17">
        <v>0</v>
      </c>
      <c r="AA46" s="17">
        <v>503.59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</v>
      </c>
      <c r="C47" s="17">
        <f t="shared" si="2"/>
        <v>0</v>
      </c>
      <c r="D47" s="17">
        <f t="shared" si="2"/>
        <v>0</v>
      </c>
      <c r="E47" s="17">
        <f t="shared" si="2"/>
        <v>0.32657039999999998</v>
      </c>
      <c r="F47" s="17">
        <f t="shared" si="2"/>
        <v>2.8881942</v>
      </c>
      <c r="G47" s="17">
        <f t="shared" si="2"/>
        <v>4.6932865000000001</v>
      </c>
      <c r="H47" s="17">
        <f t="shared" si="2"/>
        <v>0</v>
      </c>
      <c r="I47" s="17">
        <f t="shared" si="2"/>
        <v>9.6374320999999998</v>
      </c>
      <c r="J47" s="17">
        <f t="shared" si="2"/>
        <v>0.31203289999999995</v>
      </c>
      <c r="K47" s="17">
        <f t="shared" si="2"/>
        <v>17.8573998</v>
      </c>
      <c r="L47" s="17"/>
      <c r="M47" s="17"/>
      <c r="N47" s="17"/>
      <c r="O47" s="17"/>
      <c r="P47" s="17"/>
      <c r="Q47" s="6" t="s">
        <v>48</v>
      </c>
      <c r="R47" s="17">
        <v>0</v>
      </c>
      <c r="S47" s="17">
        <v>0</v>
      </c>
      <c r="T47" s="17">
        <v>0</v>
      </c>
      <c r="U47" s="17">
        <v>28.08</v>
      </c>
      <c r="V47" s="17">
        <v>248.34</v>
      </c>
      <c r="W47" s="17">
        <v>403.55</v>
      </c>
      <c r="X47" s="17">
        <v>0</v>
      </c>
      <c r="Y47" s="17">
        <v>828.67</v>
      </c>
      <c r="Z47" s="17">
        <v>26.83</v>
      </c>
      <c r="AA47" s="17">
        <v>1535.46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2.0502526999999997</v>
      </c>
      <c r="C48" s="17">
        <f t="shared" si="2"/>
        <v>0</v>
      </c>
      <c r="D48" s="17">
        <f t="shared" si="2"/>
        <v>0</v>
      </c>
      <c r="E48" s="17">
        <f t="shared" si="2"/>
        <v>0.57940659999999999</v>
      </c>
      <c r="F48" s="17">
        <f t="shared" si="2"/>
        <v>8.0801750999999999</v>
      </c>
      <c r="G48" s="17">
        <f t="shared" si="2"/>
        <v>3.2701234000000001</v>
      </c>
      <c r="H48" s="17">
        <f t="shared" si="2"/>
        <v>0</v>
      </c>
      <c r="I48" s="17">
        <f t="shared" si="2"/>
        <v>20.6659285</v>
      </c>
      <c r="J48" s="17">
        <f t="shared" si="2"/>
        <v>4.8682016999999993</v>
      </c>
      <c r="K48" s="17">
        <f t="shared" si="2"/>
        <v>39.514088000000001</v>
      </c>
      <c r="L48" s="17"/>
      <c r="M48" s="17"/>
      <c r="N48" s="17"/>
      <c r="O48" s="17"/>
      <c r="P48" s="17"/>
      <c r="Q48" s="6" t="s">
        <v>49</v>
      </c>
      <c r="R48" s="17">
        <v>176.29</v>
      </c>
      <c r="S48" s="17">
        <v>0</v>
      </c>
      <c r="T48" s="17">
        <v>0</v>
      </c>
      <c r="U48" s="17">
        <v>49.82</v>
      </c>
      <c r="V48" s="17">
        <v>694.77</v>
      </c>
      <c r="W48" s="17">
        <v>281.18</v>
      </c>
      <c r="X48" s="17">
        <v>0</v>
      </c>
      <c r="Y48" s="17">
        <v>1776.95</v>
      </c>
      <c r="Z48" s="17">
        <v>418.59</v>
      </c>
      <c r="AA48" s="17">
        <v>3397.6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8.9318399999999992E-2</v>
      </c>
      <c r="C49" s="17">
        <f t="shared" si="2"/>
        <v>0</v>
      </c>
      <c r="D49" s="17">
        <f t="shared" si="2"/>
        <v>0</v>
      </c>
      <c r="E49" s="17">
        <f t="shared" si="2"/>
        <v>2.940064</v>
      </c>
      <c r="F49" s="17">
        <f t="shared" si="2"/>
        <v>4.4388221000000003</v>
      </c>
      <c r="G49" s="17">
        <f t="shared" si="2"/>
        <v>0</v>
      </c>
      <c r="H49" s="17">
        <f t="shared" si="2"/>
        <v>0</v>
      </c>
      <c r="I49" s="17">
        <f t="shared" si="2"/>
        <v>1.5162031</v>
      </c>
      <c r="J49" s="17">
        <f t="shared" si="2"/>
        <v>1.2792999999999999E-3</v>
      </c>
      <c r="K49" s="17">
        <f t="shared" si="2"/>
        <v>8.9855705999999991</v>
      </c>
      <c r="L49" s="17"/>
      <c r="M49" s="17"/>
      <c r="N49" s="17"/>
      <c r="O49" s="17"/>
      <c r="P49" s="17"/>
      <c r="Q49" s="6" t="s">
        <v>50</v>
      </c>
      <c r="R49" s="17">
        <v>7.68</v>
      </c>
      <c r="S49" s="17">
        <v>0</v>
      </c>
      <c r="T49" s="17">
        <v>0</v>
      </c>
      <c r="U49" s="17">
        <v>252.8</v>
      </c>
      <c r="V49" s="17">
        <v>381.67</v>
      </c>
      <c r="W49" s="17">
        <v>0</v>
      </c>
      <c r="X49" s="17">
        <v>0</v>
      </c>
      <c r="Y49" s="17">
        <v>130.37</v>
      </c>
      <c r="Z49" s="17">
        <v>0.11</v>
      </c>
      <c r="AA49" s="17">
        <v>772.62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108</v>
      </c>
      <c r="B50" s="25">
        <f t="shared" si="2"/>
        <v>0.12525509999999998</v>
      </c>
      <c r="C50" s="25">
        <f t="shared" si="2"/>
        <v>0</v>
      </c>
      <c r="D50" s="25">
        <f t="shared" si="2"/>
        <v>0</v>
      </c>
      <c r="E50" s="25">
        <f t="shared" si="2"/>
        <v>553.39808210000001</v>
      </c>
      <c r="F50" s="25">
        <f t="shared" si="2"/>
        <v>0.97796669999999997</v>
      </c>
      <c r="G50" s="25">
        <f t="shared" si="2"/>
        <v>27.382951300000002</v>
      </c>
      <c r="H50" s="25">
        <f t="shared" si="2"/>
        <v>0</v>
      </c>
      <c r="I50" s="25">
        <f t="shared" si="2"/>
        <v>8.7264542000000009</v>
      </c>
      <c r="J50" s="25">
        <f t="shared" si="2"/>
        <v>0</v>
      </c>
      <c r="K50" s="25">
        <f t="shared" si="2"/>
        <v>590.61070939999991</v>
      </c>
      <c r="L50" s="25"/>
      <c r="M50" s="25"/>
      <c r="N50" s="25"/>
      <c r="O50" s="25"/>
      <c r="P50" s="17"/>
      <c r="Q50" s="16" t="s">
        <v>108</v>
      </c>
      <c r="R50" s="25">
        <v>10.77</v>
      </c>
      <c r="S50" s="25">
        <v>0</v>
      </c>
      <c r="T50" s="25">
        <v>0</v>
      </c>
      <c r="U50" s="25">
        <v>47583.67</v>
      </c>
      <c r="V50" s="25">
        <v>84.09</v>
      </c>
      <c r="W50" s="25">
        <v>2354.5100000000002</v>
      </c>
      <c r="X50" s="25">
        <v>0</v>
      </c>
      <c r="Y50" s="25">
        <v>750.34</v>
      </c>
      <c r="Z50" s="25">
        <v>0</v>
      </c>
      <c r="AA50" s="25">
        <v>50783.38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123.1422779</v>
      </c>
      <c r="F51" s="17">
        <f t="shared" si="2"/>
        <v>0</v>
      </c>
      <c r="G51" s="17">
        <f t="shared" si="2"/>
        <v>0.48857629999999996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123.6308542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10588.33</v>
      </c>
      <c r="V51" s="17">
        <v>0</v>
      </c>
      <c r="W51" s="17">
        <v>42.01</v>
      </c>
      <c r="X51" s="17">
        <v>0</v>
      </c>
      <c r="Y51" s="17">
        <v>0</v>
      </c>
      <c r="Z51" s="17">
        <v>0</v>
      </c>
      <c r="AA51" s="17">
        <v>10630.34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0.12525509999999998</v>
      </c>
      <c r="C52" s="17">
        <f t="shared" si="2"/>
        <v>0</v>
      </c>
      <c r="D52" s="17">
        <f t="shared" si="2"/>
        <v>0</v>
      </c>
      <c r="E52" s="17">
        <f t="shared" si="2"/>
        <v>6.8442549999999995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4.7378293999999999</v>
      </c>
      <c r="J52" s="17">
        <f t="shared" si="2"/>
        <v>0</v>
      </c>
      <c r="K52" s="17">
        <f t="shared" si="2"/>
        <v>11.7072232</v>
      </c>
      <c r="L52" s="17"/>
      <c r="M52" s="17"/>
      <c r="N52" s="17"/>
      <c r="O52" s="17"/>
      <c r="P52" s="17"/>
      <c r="Q52" s="6" t="s">
        <v>53</v>
      </c>
      <c r="R52" s="17">
        <v>10.77</v>
      </c>
      <c r="S52" s="17">
        <v>0</v>
      </c>
      <c r="T52" s="17">
        <v>0</v>
      </c>
      <c r="U52" s="17">
        <v>588.5</v>
      </c>
      <c r="V52" s="17">
        <v>0</v>
      </c>
      <c r="W52" s="17">
        <v>0</v>
      </c>
      <c r="X52" s="17">
        <v>0</v>
      </c>
      <c r="Y52" s="17">
        <v>407.38</v>
      </c>
      <c r="Z52" s="17">
        <v>0</v>
      </c>
      <c r="AA52" s="17">
        <v>1006.64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414.17093269999998</v>
      </c>
      <c r="F53" s="17">
        <f t="shared" si="2"/>
        <v>0.97796669999999997</v>
      </c>
      <c r="G53" s="17">
        <f t="shared" si="2"/>
        <v>26.894375</v>
      </c>
      <c r="H53" s="17">
        <f t="shared" si="2"/>
        <v>0</v>
      </c>
      <c r="I53" s="17">
        <f t="shared" si="2"/>
        <v>3.9886247999999997</v>
      </c>
      <c r="J53" s="17">
        <f t="shared" si="2"/>
        <v>0</v>
      </c>
      <c r="K53" s="17">
        <f t="shared" si="2"/>
        <v>446.03189919999994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35612.29</v>
      </c>
      <c r="V53" s="17">
        <v>84.09</v>
      </c>
      <c r="W53" s="17">
        <v>2312.5</v>
      </c>
      <c r="X53" s="17">
        <v>0</v>
      </c>
      <c r="Y53" s="17">
        <v>342.96</v>
      </c>
      <c r="Z53" s="17">
        <v>0</v>
      </c>
      <c r="AA53" s="17">
        <v>38351.839999999997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9.2407328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9.2407328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794.56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794.56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3.7595137999999997</v>
      </c>
      <c r="C56" s="25">
        <f t="shared" si="2"/>
        <v>1.8598695999999999</v>
      </c>
      <c r="D56" s="25">
        <f t="shared" si="2"/>
        <v>0</v>
      </c>
      <c r="E56" s="25">
        <f t="shared" si="2"/>
        <v>62.5477682</v>
      </c>
      <c r="F56" s="25">
        <f t="shared" si="2"/>
        <v>349.31437690000001</v>
      </c>
      <c r="G56" s="25">
        <f t="shared" si="2"/>
        <v>30.480718099999997</v>
      </c>
      <c r="H56" s="25">
        <f t="shared" si="2"/>
        <v>0</v>
      </c>
      <c r="I56" s="25">
        <f t="shared" si="2"/>
        <v>176.7212227</v>
      </c>
      <c r="J56" s="25">
        <f t="shared" si="2"/>
        <v>7.1973418000000002</v>
      </c>
      <c r="K56" s="25">
        <f t="shared" si="2"/>
        <v>631.88069480000001</v>
      </c>
      <c r="L56" s="25"/>
      <c r="M56" s="25"/>
      <c r="N56" s="25"/>
      <c r="O56" s="25"/>
      <c r="P56" s="17"/>
      <c r="Q56" s="16" t="s">
        <v>30</v>
      </c>
      <c r="R56" s="25">
        <v>323.26</v>
      </c>
      <c r="S56" s="25">
        <v>159.91999999999999</v>
      </c>
      <c r="T56" s="25">
        <v>0</v>
      </c>
      <c r="U56" s="25">
        <v>5378.14</v>
      </c>
      <c r="V56" s="25">
        <v>30035.63</v>
      </c>
      <c r="W56" s="25">
        <v>2620.87</v>
      </c>
      <c r="X56" s="25">
        <v>0</v>
      </c>
      <c r="Y56" s="25">
        <v>15195.29</v>
      </c>
      <c r="Z56" s="25">
        <v>618.86</v>
      </c>
      <c r="AA56" s="25">
        <v>54331.96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3.5392416</v>
      </c>
      <c r="C57" s="17">
        <f t="shared" si="2"/>
        <v>1.8598695999999999</v>
      </c>
      <c r="D57" s="17">
        <f t="shared" si="2"/>
        <v>0</v>
      </c>
      <c r="E57" s="17">
        <f t="shared" si="2"/>
        <v>22.1796893</v>
      </c>
      <c r="F57" s="17">
        <f t="shared" si="2"/>
        <v>259.09127919999997</v>
      </c>
      <c r="G57" s="17">
        <f t="shared" si="2"/>
        <v>13.703628999999999</v>
      </c>
      <c r="H57" s="17">
        <f t="shared" si="2"/>
        <v>0</v>
      </c>
      <c r="I57" s="17">
        <f t="shared" si="2"/>
        <v>95.4167068</v>
      </c>
      <c r="J57" s="17">
        <f t="shared" si="2"/>
        <v>3.1560331000000001</v>
      </c>
      <c r="K57" s="17">
        <f t="shared" si="2"/>
        <v>398.94633229999999</v>
      </c>
      <c r="L57" s="17"/>
      <c r="M57" s="17"/>
      <c r="N57" s="17"/>
      <c r="O57" s="17"/>
      <c r="P57" s="17"/>
      <c r="Q57" s="6" t="s">
        <v>57</v>
      </c>
      <c r="R57" s="17">
        <v>304.32</v>
      </c>
      <c r="S57" s="17">
        <v>159.91999999999999</v>
      </c>
      <c r="T57" s="17">
        <v>0</v>
      </c>
      <c r="U57" s="17">
        <v>1907.11</v>
      </c>
      <c r="V57" s="17">
        <v>22277.84</v>
      </c>
      <c r="W57" s="17">
        <v>1178.3</v>
      </c>
      <c r="X57" s="17">
        <v>0</v>
      </c>
      <c r="Y57" s="17">
        <v>8204.36</v>
      </c>
      <c r="Z57" s="17">
        <v>271.37</v>
      </c>
      <c r="AA57" s="17">
        <v>34303.21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0.1222313</v>
      </c>
      <c r="C58" s="17">
        <f t="shared" si="2"/>
        <v>0</v>
      </c>
      <c r="D58" s="17">
        <f t="shared" si="2"/>
        <v>0</v>
      </c>
      <c r="E58" s="17">
        <f t="shared" si="2"/>
        <v>7.4358731000000002</v>
      </c>
      <c r="F58" s="17">
        <f t="shared" si="2"/>
        <v>35.448937799999996</v>
      </c>
      <c r="G58" s="17">
        <f t="shared" si="2"/>
        <v>0.60022429999999993</v>
      </c>
      <c r="H58" s="17">
        <f t="shared" si="2"/>
        <v>0</v>
      </c>
      <c r="I58" s="17">
        <f t="shared" si="2"/>
        <v>14.843485299999999</v>
      </c>
      <c r="J58" s="17">
        <f t="shared" si="2"/>
        <v>0.95296219999999998</v>
      </c>
      <c r="K58" s="17">
        <f t="shared" si="2"/>
        <v>59.403597699999999</v>
      </c>
      <c r="L58" s="17"/>
      <c r="M58" s="17"/>
      <c r="N58" s="17"/>
      <c r="O58" s="17"/>
      <c r="P58" s="17"/>
      <c r="Q58" s="6" t="s">
        <v>58</v>
      </c>
      <c r="R58" s="17">
        <v>10.51</v>
      </c>
      <c r="S58" s="17">
        <v>0</v>
      </c>
      <c r="T58" s="17">
        <v>0</v>
      </c>
      <c r="U58" s="17">
        <v>639.37</v>
      </c>
      <c r="V58" s="17">
        <v>3048.06</v>
      </c>
      <c r="W58" s="17">
        <v>51.61</v>
      </c>
      <c r="X58" s="17">
        <v>0</v>
      </c>
      <c r="Y58" s="17">
        <v>1276.31</v>
      </c>
      <c r="Z58" s="17">
        <v>81.94</v>
      </c>
      <c r="AA58" s="17">
        <v>5107.79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4.0821299999999998E-2</v>
      </c>
      <c r="C59" s="17">
        <f t="shared" si="2"/>
        <v>0</v>
      </c>
      <c r="D59" s="17">
        <f t="shared" si="2"/>
        <v>0</v>
      </c>
      <c r="E59" s="17">
        <f t="shared" si="2"/>
        <v>18.8430423</v>
      </c>
      <c r="F59" s="17">
        <f t="shared" si="2"/>
        <v>43.501200899999994</v>
      </c>
      <c r="G59" s="17">
        <f t="shared" si="2"/>
        <v>14.103701000000001</v>
      </c>
      <c r="H59" s="17">
        <f t="shared" si="2"/>
        <v>0</v>
      </c>
      <c r="I59" s="17">
        <f t="shared" si="2"/>
        <v>63.058557800000003</v>
      </c>
      <c r="J59" s="17">
        <f t="shared" si="2"/>
        <v>3.0200784000000001</v>
      </c>
      <c r="K59" s="17">
        <f t="shared" si="2"/>
        <v>142.56751800000001</v>
      </c>
      <c r="L59" s="17"/>
      <c r="M59" s="17"/>
      <c r="N59" s="17"/>
      <c r="O59" s="17"/>
      <c r="P59" s="17"/>
      <c r="Q59" s="6" t="s">
        <v>59</v>
      </c>
      <c r="R59" s="17">
        <v>3.51</v>
      </c>
      <c r="S59" s="17">
        <v>0</v>
      </c>
      <c r="T59" s="17">
        <v>0</v>
      </c>
      <c r="U59" s="17">
        <v>1620.21</v>
      </c>
      <c r="V59" s="17">
        <v>3740.43</v>
      </c>
      <c r="W59" s="17">
        <v>1212.7</v>
      </c>
      <c r="X59" s="17">
        <v>0</v>
      </c>
      <c r="Y59" s="17">
        <v>5422.06</v>
      </c>
      <c r="Z59" s="17">
        <v>259.68</v>
      </c>
      <c r="AA59" s="17">
        <v>12258.6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9.8035084999999995</v>
      </c>
      <c r="F60" s="17">
        <f t="shared" si="2"/>
        <v>0.75187950000000003</v>
      </c>
      <c r="G60" s="17">
        <f t="shared" si="2"/>
        <v>2.016642</v>
      </c>
      <c r="H60" s="17">
        <f t="shared" si="2"/>
        <v>0</v>
      </c>
      <c r="I60" s="17">
        <f t="shared" si="2"/>
        <v>3.4024728</v>
      </c>
      <c r="J60" s="17">
        <f t="shared" si="2"/>
        <v>3.2098799999999997E-2</v>
      </c>
      <c r="K60" s="17">
        <f t="shared" si="2"/>
        <v>16.0066016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842.95</v>
      </c>
      <c r="V60" s="17">
        <v>64.650000000000006</v>
      </c>
      <c r="W60" s="17">
        <v>173.4</v>
      </c>
      <c r="X60" s="17">
        <v>0</v>
      </c>
      <c r="Y60" s="17">
        <v>292.56</v>
      </c>
      <c r="Z60" s="17">
        <v>2.76</v>
      </c>
      <c r="AA60" s="17">
        <v>1376.32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5.7219599999999995E-2</v>
      </c>
      <c r="C61" s="28">
        <f t="shared" si="2"/>
        <v>0</v>
      </c>
      <c r="D61" s="28">
        <f t="shared" si="2"/>
        <v>0</v>
      </c>
      <c r="E61" s="28">
        <f t="shared" si="2"/>
        <v>4.2856550000000002</v>
      </c>
      <c r="F61" s="28">
        <f t="shared" si="2"/>
        <v>10.521079499999999</v>
      </c>
      <c r="G61" s="28">
        <f t="shared" si="2"/>
        <v>5.6521800000000004E-2</v>
      </c>
      <c r="H61" s="28">
        <f t="shared" si="2"/>
        <v>0</v>
      </c>
      <c r="I61" s="28">
        <f t="shared" si="2"/>
        <v>0</v>
      </c>
      <c r="J61" s="28">
        <f t="shared" si="2"/>
        <v>3.6285600000000001E-2</v>
      </c>
      <c r="K61" s="28">
        <f t="shared" si="2"/>
        <v>14.956761499999999</v>
      </c>
      <c r="L61" s="17"/>
      <c r="M61" s="17"/>
      <c r="N61" s="17"/>
      <c r="O61" s="17"/>
      <c r="P61" s="17"/>
      <c r="Q61" s="27" t="s">
        <v>61</v>
      </c>
      <c r="R61" s="28">
        <v>4.92</v>
      </c>
      <c r="S61" s="28">
        <v>0</v>
      </c>
      <c r="T61" s="28">
        <v>0</v>
      </c>
      <c r="U61" s="28">
        <v>368.5</v>
      </c>
      <c r="V61" s="28">
        <v>904.65</v>
      </c>
      <c r="W61" s="28">
        <v>4.8600000000000003</v>
      </c>
      <c r="X61" s="28">
        <v>0</v>
      </c>
      <c r="Y61" s="28">
        <v>0</v>
      </c>
      <c r="Z61" s="28">
        <v>3.12</v>
      </c>
      <c r="AA61" s="28">
        <v>1286.05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0.45263960000000003</v>
      </c>
      <c r="D62" s="33">
        <f t="shared" si="2"/>
        <v>0</v>
      </c>
      <c r="E62" s="33">
        <f t="shared" si="2"/>
        <v>57.8861153</v>
      </c>
      <c r="F62" s="33">
        <f t="shared" si="2"/>
        <v>1.4510751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59.789830000000002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38.92</v>
      </c>
      <c r="T62" s="33">
        <v>0</v>
      </c>
      <c r="U62" s="33">
        <v>4977.3100000000004</v>
      </c>
      <c r="V62" s="33">
        <v>124.77</v>
      </c>
      <c r="W62" s="33">
        <v>0</v>
      </c>
      <c r="X62" s="33">
        <v>0</v>
      </c>
      <c r="Y62" s="33">
        <v>0</v>
      </c>
      <c r="Z62" s="33">
        <v>0</v>
      </c>
      <c r="AA62" s="33">
        <v>5141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27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27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27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27" x14ac:dyDescent="0.25">
      <c r="A68" s="48" t="s">
        <v>109</v>
      </c>
      <c r="H68" s="6"/>
      <c r="I68" s="6"/>
      <c r="J68" s="6"/>
      <c r="K68" s="6"/>
      <c r="L68" s="6"/>
      <c r="M68" s="6"/>
      <c r="N68" s="6"/>
      <c r="O68" s="6"/>
      <c r="Q68" s="48"/>
    </row>
    <row r="69" spans="1:27" x14ac:dyDescent="0.25">
      <c r="A69" s="36" t="s">
        <v>113</v>
      </c>
    </row>
    <row r="70" spans="1:27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</sheetData>
  <dataValidations count="1">
    <dataValidation type="list" allowBlank="1" showInputMessage="1" showErrorMessage="1" sqref="M4" xr:uid="{79B10C1D-597F-4A0C-9539-CFAB40ECB112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F456-79D5-4648-87FA-252A52D7C31F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91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2004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181.35461470000001</v>
      </c>
      <c r="C5" s="17">
        <f t="shared" ref="C5:K19" si="0">S5*$N$4</f>
        <v>0</v>
      </c>
      <c r="D5" s="17">
        <f t="shared" si="0"/>
        <v>1215.8849826999999</v>
      </c>
      <c r="E5" s="17">
        <f t="shared" si="0"/>
        <v>0</v>
      </c>
      <c r="F5" s="17">
        <f t="shared" si="0"/>
        <v>1121.2571387999999</v>
      </c>
      <c r="G5" s="17">
        <f t="shared" si="0"/>
        <v>35.821446700000003</v>
      </c>
      <c r="H5" s="17">
        <f t="shared" si="0"/>
        <v>218.0186549</v>
      </c>
      <c r="I5" s="17">
        <f t="shared" si="0"/>
        <v>0</v>
      </c>
      <c r="J5" s="17">
        <f t="shared" si="0"/>
        <v>0</v>
      </c>
      <c r="K5" s="17">
        <f t="shared" si="0"/>
        <v>2772.3368378</v>
      </c>
      <c r="L5" s="17"/>
      <c r="M5" s="17"/>
      <c r="N5" s="17"/>
      <c r="O5" s="17"/>
      <c r="P5" s="17"/>
      <c r="Q5" s="6" t="s">
        <v>80</v>
      </c>
      <c r="R5" s="17">
        <v>15593.69</v>
      </c>
      <c r="S5" s="17">
        <v>0</v>
      </c>
      <c r="T5" s="17">
        <v>104547.29</v>
      </c>
      <c r="U5" s="17">
        <v>0</v>
      </c>
      <c r="V5" s="17">
        <v>96410.76</v>
      </c>
      <c r="W5" s="17">
        <v>3080.09</v>
      </c>
      <c r="X5" s="17">
        <v>18746.23</v>
      </c>
      <c r="Y5" s="17">
        <v>0</v>
      </c>
      <c r="Z5" s="17">
        <v>0</v>
      </c>
      <c r="AA5" s="17">
        <v>238378.06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272.8182845</v>
      </c>
      <c r="C6" s="17">
        <f t="shared" si="0"/>
        <v>8.4239578999999996</v>
      </c>
      <c r="D6" s="17">
        <f t="shared" si="0"/>
        <v>793.32975039999997</v>
      </c>
      <c r="E6" s="17">
        <f t="shared" si="0"/>
        <v>234.69654009999999</v>
      </c>
      <c r="F6" s="17">
        <f t="shared" si="0"/>
        <v>133.03277879999999</v>
      </c>
      <c r="G6" s="17">
        <f t="shared" si="0"/>
        <v>4.6703753999999993</v>
      </c>
      <c r="H6" s="17">
        <f t="shared" si="0"/>
        <v>0</v>
      </c>
      <c r="I6" s="17">
        <f t="shared" si="0"/>
        <v>9.7838537999999993</v>
      </c>
      <c r="J6" s="17">
        <f t="shared" si="0"/>
        <v>0</v>
      </c>
      <c r="K6" s="17">
        <f t="shared" si="0"/>
        <v>1456.7555408999999</v>
      </c>
      <c r="L6" s="17"/>
      <c r="M6" s="17"/>
      <c r="N6" s="17"/>
      <c r="O6" s="17"/>
      <c r="P6" s="17"/>
      <c r="Q6" s="6" t="s">
        <v>13</v>
      </c>
      <c r="R6" s="17">
        <v>23458.15</v>
      </c>
      <c r="S6" s="17">
        <v>724.33</v>
      </c>
      <c r="T6" s="17">
        <v>68214.080000000002</v>
      </c>
      <c r="U6" s="17">
        <v>20180.27</v>
      </c>
      <c r="V6" s="17">
        <v>11438.76</v>
      </c>
      <c r="W6" s="17">
        <v>401.58</v>
      </c>
      <c r="X6" s="17">
        <v>0</v>
      </c>
      <c r="Y6" s="17">
        <v>841.26</v>
      </c>
      <c r="Z6" s="17">
        <v>0</v>
      </c>
      <c r="AA6" s="17">
        <v>125258.43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-5.2050064999999996</v>
      </c>
      <c r="C7" s="17">
        <f t="shared" si="0"/>
        <v>-1.4431666999999999</v>
      </c>
      <c r="D7" s="17">
        <f t="shared" si="0"/>
        <v>-820.0715398000001</v>
      </c>
      <c r="E7" s="17">
        <f t="shared" si="0"/>
        <v>-385.04534219999999</v>
      </c>
      <c r="F7" s="17">
        <f t="shared" si="0"/>
        <v>-114.11181550000001</v>
      </c>
      <c r="G7" s="17">
        <f t="shared" si="0"/>
        <v>0</v>
      </c>
      <c r="H7" s="17">
        <f t="shared" si="0"/>
        <v>0</v>
      </c>
      <c r="I7" s="17">
        <f t="shared" si="0"/>
        <v>-2.2941338</v>
      </c>
      <c r="J7" s="17">
        <f t="shared" si="0"/>
        <v>0</v>
      </c>
      <c r="K7" s="17">
        <f t="shared" si="0"/>
        <v>-1328.1708882</v>
      </c>
      <c r="L7" s="17"/>
      <c r="M7" s="17"/>
      <c r="N7" s="17"/>
      <c r="O7" s="17"/>
      <c r="P7" s="17"/>
      <c r="Q7" s="6" t="s">
        <v>14</v>
      </c>
      <c r="R7" s="17">
        <v>-447.55</v>
      </c>
      <c r="S7" s="17">
        <v>-124.09</v>
      </c>
      <c r="T7" s="17">
        <v>-70513.460000000006</v>
      </c>
      <c r="U7" s="17">
        <v>-33107.94</v>
      </c>
      <c r="V7" s="17">
        <v>-9811.85</v>
      </c>
      <c r="W7" s="17">
        <v>0</v>
      </c>
      <c r="X7" s="17">
        <v>0</v>
      </c>
      <c r="Y7" s="17">
        <v>-197.26</v>
      </c>
      <c r="Z7" s="17">
        <v>0</v>
      </c>
      <c r="AA7" s="17">
        <v>-114202.14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-25.830346300000002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-25.830346300000002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-2221.0100000000002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-2221.0100000000002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-0.65093109999999998</v>
      </c>
      <c r="C9" s="24">
        <f t="shared" si="0"/>
        <v>-0.97087239999999997</v>
      </c>
      <c r="D9" s="24">
        <f t="shared" si="0"/>
        <v>-1.7284505999999999</v>
      </c>
      <c r="E9" s="24">
        <f t="shared" si="0"/>
        <v>-3.8076619999999997</v>
      </c>
      <c r="F9" s="24">
        <f t="shared" si="0"/>
        <v>-6.2349592999999999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-13.392875399999999</v>
      </c>
      <c r="L9" s="20"/>
      <c r="M9" s="20"/>
      <c r="N9" s="20"/>
      <c r="O9" s="20"/>
      <c r="P9" s="20"/>
      <c r="Q9" s="6" t="s">
        <v>74</v>
      </c>
      <c r="R9" s="24">
        <v>-55.97</v>
      </c>
      <c r="S9" s="24">
        <v>-83.48</v>
      </c>
      <c r="T9" s="24">
        <v>-148.62</v>
      </c>
      <c r="U9" s="24">
        <v>-327.39999999999998</v>
      </c>
      <c r="V9" s="24">
        <v>-536.11</v>
      </c>
      <c r="W9" s="24">
        <v>0</v>
      </c>
      <c r="X9" s="24">
        <v>0</v>
      </c>
      <c r="Y9" s="24">
        <v>0</v>
      </c>
      <c r="Z9" s="24">
        <v>0</v>
      </c>
      <c r="AA9" s="24">
        <v>-1151.58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448.31696160000001</v>
      </c>
      <c r="C10" s="22">
        <f t="shared" si="0"/>
        <v>6.0099187999999995</v>
      </c>
      <c r="D10" s="22">
        <f t="shared" si="0"/>
        <v>1187.4146263999999</v>
      </c>
      <c r="E10" s="22">
        <f t="shared" si="0"/>
        <v>-179.98669409999999</v>
      </c>
      <c r="F10" s="22">
        <f t="shared" si="0"/>
        <v>1133.9431428</v>
      </c>
      <c r="G10" s="22">
        <f t="shared" si="0"/>
        <v>40.4918221</v>
      </c>
      <c r="H10" s="22">
        <f t="shared" si="0"/>
        <v>218.0186549</v>
      </c>
      <c r="I10" s="22">
        <f t="shared" si="0"/>
        <v>7.4897200000000002</v>
      </c>
      <c r="J10" s="22">
        <f t="shared" si="0"/>
        <v>0</v>
      </c>
      <c r="K10" s="22">
        <f t="shared" si="0"/>
        <v>2861.6981525000001</v>
      </c>
      <c r="L10" s="25"/>
      <c r="M10" s="25"/>
      <c r="N10" s="25"/>
      <c r="O10" s="25"/>
      <c r="P10" s="17"/>
      <c r="Q10" s="21" t="s">
        <v>17</v>
      </c>
      <c r="R10" s="22">
        <v>38548.32</v>
      </c>
      <c r="S10" s="22">
        <v>516.76</v>
      </c>
      <c r="T10" s="22">
        <v>102099.28</v>
      </c>
      <c r="U10" s="22">
        <v>-15476.07</v>
      </c>
      <c r="V10" s="22">
        <v>97501.56</v>
      </c>
      <c r="W10" s="22">
        <v>3481.67</v>
      </c>
      <c r="X10" s="22">
        <v>18746.23</v>
      </c>
      <c r="Y10" s="22">
        <v>644</v>
      </c>
      <c r="Z10" s="22">
        <v>0</v>
      </c>
      <c r="AA10" s="22">
        <v>246061.75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1.09322E-2</v>
      </c>
      <c r="C11" s="24">
        <f t="shared" si="0"/>
        <v>-0.59964280000000003</v>
      </c>
      <c r="D11" s="24">
        <f t="shared" si="0"/>
        <v>-2.0482756000000002</v>
      </c>
      <c r="E11" s="24">
        <f t="shared" si="0"/>
        <v>-0.5880128</v>
      </c>
      <c r="F11" s="24">
        <f t="shared" si="0"/>
        <v>0.70210309999999998</v>
      </c>
      <c r="G11" s="24">
        <f t="shared" si="0"/>
        <v>0</v>
      </c>
      <c r="H11" s="24">
        <f t="shared" si="0"/>
        <v>0</v>
      </c>
      <c r="I11" s="24">
        <f t="shared" si="0"/>
        <v>2.4502084000000002</v>
      </c>
      <c r="J11" s="24">
        <f t="shared" si="0"/>
        <v>0</v>
      </c>
      <c r="K11" s="24">
        <f t="shared" si="0"/>
        <v>-7.1757100000000004E-2</v>
      </c>
      <c r="L11" s="24"/>
      <c r="M11" s="24"/>
      <c r="N11" s="24"/>
      <c r="O11" s="24"/>
      <c r="P11" s="17"/>
      <c r="Q11" s="21" t="s">
        <v>75</v>
      </c>
      <c r="R11" s="24">
        <v>0.94</v>
      </c>
      <c r="S11" s="24">
        <v>-51.56</v>
      </c>
      <c r="T11" s="24">
        <v>-176.12</v>
      </c>
      <c r="U11" s="24">
        <v>-50.56</v>
      </c>
      <c r="V11" s="24">
        <v>60.37</v>
      </c>
      <c r="W11" s="24">
        <v>0</v>
      </c>
      <c r="X11" s="24">
        <v>0</v>
      </c>
      <c r="Y11" s="24">
        <v>210.68</v>
      </c>
      <c r="Z11" s="24">
        <v>0</v>
      </c>
      <c r="AA11" s="24">
        <v>-6.17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448.3061457</v>
      </c>
      <c r="C12" s="22">
        <f t="shared" si="0"/>
        <v>6.6095616000000001</v>
      </c>
      <c r="D12" s="22">
        <f t="shared" si="0"/>
        <v>1189.462902</v>
      </c>
      <c r="E12" s="22">
        <f t="shared" si="0"/>
        <v>-179.39868129999999</v>
      </c>
      <c r="F12" s="22">
        <f t="shared" si="0"/>
        <v>1133.2410397000001</v>
      </c>
      <c r="G12" s="22">
        <f t="shared" si="0"/>
        <v>40.490891699999999</v>
      </c>
      <c r="H12" s="22">
        <f t="shared" si="0"/>
        <v>218.0186549</v>
      </c>
      <c r="I12" s="22">
        <f t="shared" si="0"/>
        <v>5.0395116</v>
      </c>
      <c r="J12" s="22">
        <f t="shared" si="0"/>
        <v>0</v>
      </c>
      <c r="K12" s="22">
        <f t="shared" si="0"/>
        <v>2861.7700258999998</v>
      </c>
      <c r="L12" s="25"/>
      <c r="M12" s="25"/>
      <c r="N12" s="25"/>
      <c r="O12" s="25"/>
      <c r="P12" s="17"/>
      <c r="Q12" s="21" t="s">
        <v>19</v>
      </c>
      <c r="R12" s="22">
        <v>38547.39</v>
      </c>
      <c r="S12" s="22">
        <v>568.32000000000005</v>
      </c>
      <c r="T12" s="22">
        <v>102275.4</v>
      </c>
      <c r="U12" s="22">
        <v>-15425.51</v>
      </c>
      <c r="V12" s="22">
        <v>97441.19</v>
      </c>
      <c r="W12" s="22">
        <v>3481.59</v>
      </c>
      <c r="X12" s="22">
        <v>18746.23</v>
      </c>
      <c r="Y12" s="22">
        <v>433.32</v>
      </c>
      <c r="Z12" s="22">
        <v>0</v>
      </c>
      <c r="AA12" s="22">
        <v>246067.93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-1.3673390999999999</v>
      </c>
      <c r="D13" s="24">
        <f t="shared" si="0"/>
        <v>-48.793897600000001</v>
      </c>
      <c r="E13" s="24">
        <f t="shared" si="0"/>
        <v>48.585953200000006</v>
      </c>
      <c r="F13" s="24">
        <f t="shared" si="0"/>
        <v>-3.8844199999999995E-2</v>
      </c>
      <c r="G13" s="24">
        <f t="shared" si="0"/>
        <v>0</v>
      </c>
      <c r="H13" s="24">
        <f t="shared" si="0"/>
        <v>-6.7830811999999998</v>
      </c>
      <c r="I13" s="24">
        <f t="shared" si="0"/>
        <v>6.7830811999999998</v>
      </c>
      <c r="J13" s="24">
        <f t="shared" si="0"/>
        <v>0</v>
      </c>
      <c r="K13" s="24">
        <f t="shared" si="0"/>
        <v>-1.6141276999999998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-117.57</v>
      </c>
      <c r="T13" s="24">
        <v>-4195.5200000000004</v>
      </c>
      <c r="U13" s="24">
        <v>4177.6400000000003</v>
      </c>
      <c r="V13" s="24">
        <v>-3.34</v>
      </c>
      <c r="W13" s="24">
        <v>0</v>
      </c>
      <c r="X13" s="24">
        <v>-583.24</v>
      </c>
      <c r="Y13" s="24">
        <v>583.24</v>
      </c>
      <c r="Z13" s="24">
        <v>0</v>
      </c>
      <c r="AA13" s="24">
        <v>-138.79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-425.12592749999999</v>
      </c>
      <c r="C14" s="25">
        <f t="shared" si="0"/>
        <v>19.835430199999998</v>
      </c>
      <c r="D14" s="25">
        <f t="shared" si="0"/>
        <v>-1140.6690043999999</v>
      </c>
      <c r="E14" s="25">
        <f t="shared" si="0"/>
        <v>1131.2685916999999</v>
      </c>
      <c r="F14" s="25">
        <f t="shared" si="0"/>
        <v>-362.66794290000001</v>
      </c>
      <c r="G14" s="25">
        <f t="shared" si="0"/>
        <v>-32.180442599999999</v>
      </c>
      <c r="H14" s="25">
        <f t="shared" si="0"/>
        <v>-211.2355737</v>
      </c>
      <c r="I14" s="25">
        <f t="shared" si="0"/>
        <v>384.49710400000004</v>
      </c>
      <c r="J14" s="25">
        <f t="shared" si="0"/>
        <v>14.8095257</v>
      </c>
      <c r="K14" s="25">
        <f t="shared" si="0"/>
        <v>-621.46835580000004</v>
      </c>
      <c r="L14" s="25"/>
      <c r="M14" s="25"/>
      <c r="N14" s="25"/>
      <c r="O14" s="25"/>
      <c r="P14" s="17"/>
      <c r="Q14" s="16" t="s">
        <v>21</v>
      </c>
      <c r="R14" s="25">
        <v>-36554.25</v>
      </c>
      <c r="S14" s="25">
        <v>1705.54</v>
      </c>
      <c r="T14" s="25">
        <v>-98079.88</v>
      </c>
      <c r="U14" s="25">
        <v>97271.59</v>
      </c>
      <c r="V14" s="25">
        <v>-31183.83</v>
      </c>
      <c r="W14" s="25">
        <v>-2767.02</v>
      </c>
      <c r="X14" s="25">
        <v>-18162.990000000002</v>
      </c>
      <c r="Y14" s="25">
        <v>33060.800000000003</v>
      </c>
      <c r="Z14" s="25">
        <v>1273.3900000000001</v>
      </c>
      <c r="AA14" s="25">
        <v>-53436.66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-364.80774659999997</v>
      </c>
      <c r="C15" s="17">
        <f t="shared" si="0"/>
        <v>-10.717045000000001</v>
      </c>
      <c r="D15" s="17">
        <f t="shared" si="0"/>
        <v>0</v>
      </c>
      <c r="E15" s="17">
        <f t="shared" si="0"/>
        <v>-7.4972794999999994</v>
      </c>
      <c r="F15" s="17">
        <f t="shared" si="0"/>
        <v>-340.82436059999998</v>
      </c>
      <c r="G15" s="17">
        <f t="shared" si="0"/>
        <v>-32.180442599999999</v>
      </c>
      <c r="H15" s="17">
        <f t="shared" si="0"/>
        <v>-211.2355737</v>
      </c>
      <c r="I15" s="17">
        <f t="shared" si="0"/>
        <v>384.49710400000004</v>
      </c>
      <c r="J15" s="17">
        <f t="shared" si="0"/>
        <v>0</v>
      </c>
      <c r="K15" s="17">
        <f t="shared" si="0"/>
        <v>-582.76534400000003</v>
      </c>
      <c r="L15" s="17"/>
      <c r="M15" s="17"/>
      <c r="N15" s="17"/>
      <c r="O15" s="17"/>
      <c r="P15" s="17"/>
      <c r="Q15" s="6" t="s">
        <v>22</v>
      </c>
      <c r="R15" s="17">
        <v>-31367.82</v>
      </c>
      <c r="S15" s="17">
        <v>-921.5</v>
      </c>
      <c r="T15" s="17">
        <v>0</v>
      </c>
      <c r="U15" s="17">
        <v>-644.65</v>
      </c>
      <c r="V15" s="17">
        <v>-29305.62</v>
      </c>
      <c r="W15" s="17">
        <v>-2767.02</v>
      </c>
      <c r="X15" s="17">
        <v>-18162.990000000002</v>
      </c>
      <c r="Y15" s="17">
        <v>33060.800000000003</v>
      </c>
      <c r="Z15" s="17">
        <v>0</v>
      </c>
      <c r="AA15" s="17">
        <v>-50108.800000000003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-354.3786604</v>
      </c>
      <c r="C16" s="17">
        <f t="shared" si="0"/>
        <v>0</v>
      </c>
      <c r="D16" s="17">
        <f t="shared" si="0"/>
        <v>0</v>
      </c>
      <c r="E16" s="17">
        <f t="shared" si="0"/>
        <v>-1.778227</v>
      </c>
      <c r="F16" s="17">
        <f t="shared" si="0"/>
        <v>-304.49666000000002</v>
      </c>
      <c r="G16" s="17">
        <f t="shared" si="0"/>
        <v>-6.2753154000000002</v>
      </c>
      <c r="H16" s="17">
        <f t="shared" si="0"/>
        <v>-211.2355737</v>
      </c>
      <c r="I16" s="17">
        <f t="shared" si="0"/>
        <v>351.7567932</v>
      </c>
      <c r="J16" s="17">
        <f t="shared" si="0"/>
        <v>0</v>
      </c>
      <c r="K16" s="17">
        <f t="shared" si="0"/>
        <v>-526.40752699999996</v>
      </c>
      <c r="L16" s="17"/>
      <c r="M16" s="17"/>
      <c r="N16" s="17"/>
      <c r="O16" s="17"/>
      <c r="P16" s="17"/>
      <c r="Q16" s="6" t="s">
        <v>23</v>
      </c>
      <c r="R16" s="17">
        <v>-30471.08</v>
      </c>
      <c r="S16" s="17">
        <v>0</v>
      </c>
      <c r="T16" s="17">
        <v>0</v>
      </c>
      <c r="U16" s="17">
        <v>-152.9</v>
      </c>
      <c r="V16" s="17">
        <v>-26182</v>
      </c>
      <c r="W16" s="17">
        <v>-539.58000000000004</v>
      </c>
      <c r="X16" s="17">
        <v>-18162.990000000002</v>
      </c>
      <c r="Y16" s="17">
        <v>30245.64</v>
      </c>
      <c r="Z16" s="17">
        <v>0</v>
      </c>
      <c r="AA16" s="17">
        <v>-45262.9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-10.4290862</v>
      </c>
      <c r="C17" s="17">
        <f t="shared" si="0"/>
        <v>-10.717045000000001</v>
      </c>
      <c r="D17" s="17">
        <f t="shared" si="0"/>
        <v>0</v>
      </c>
      <c r="E17" s="17">
        <f t="shared" si="0"/>
        <v>-5.7191687999999994</v>
      </c>
      <c r="F17" s="17">
        <f t="shared" si="0"/>
        <v>-36.3277006</v>
      </c>
      <c r="G17" s="17">
        <f t="shared" si="0"/>
        <v>-25.905127199999999</v>
      </c>
      <c r="H17" s="17">
        <f t="shared" si="0"/>
        <v>0</v>
      </c>
      <c r="I17" s="17">
        <f t="shared" si="0"/>
        <v>32.740194500000001</v>
      </c>
      <c r="J17" s="17">
        <f t="shared" si="0"/>
        <v>0</v>
      </c>
      <c r="K17" s="17">
        <f t="shared" si="0"/>
        <v>-56.357816999999997</v>
      </c>
      <c r="L17" s="17"/>
      <c r="M17" s="17"/>
      <c r="N17" s="17"/>
      <c r="O17" s="17"/>
      <c r="P17" s="17"/>
      <c r="Q17" s="6" t="s">
        <v>24</v>
      </c>
      <c r="R17" s="17">
        <v>-896.74</v>
      </c>
      <c r="S17" s="17">
        <v>-921.5</v>
      </c>
      <c r="T17" s="17">
        <v>0</v>
      </c>
      <c r="U17" s="17">
        <v>-491.76</v>
      </c>
      <c r="V17" s="17">
        <v>-3123.62</v>
      </c>
      <c r="W17" s="17">
        <v>-2227.44</v>
      </c>
      <c r="X17" s="17">
        <v>0</v>
      </c>
      <c r="Y17" s="17">
        <v>2815.15</v>
      </c>
      <c r="Z17" s="17">
        <v>0</v>
      </c>
      <c r="AA17" s="17">
        <v>-4845.8999999999996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-3.4484112999999996</v>
      </c>
      <c r="C18" s="17">
        <f t="shared" si="0"/>
        <v>-0.59754940000000001</v>
      </c>
      <c r="D18" s="17">
        <f t="shared" si="0"/>
        <v>0</v>
      </c>
      <c r="E18" s="17">
        <f t="shared" si="0"/>
        <v>-0.83212649999999999</v>
      </c>
      <c r="F18" s="17">
        <f t="shared" si="0"/>
        <v>-21.843582300000001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14.8095257</v>
      </c>
      <c r="K18" s="17">
        <f t="shared" si="0"/>
        <v>-11.912027499999999</v>
      </c>
      <c r="L18" s="17"/>
      <c r="M18" s="17"/>
      <c r="N18" s="17"/>
      <c r="O18" s="17"/>
      <c r="P18" s="17"/>
      <c r="Q18" s="6" t="s">
        <v>25</v>
      </c>
      <c r="R18" s="17">
        <v>-296.51</v>
      </c>
      <c r="S18" s="17">
        <v>-51.38</v>
      </c>
      <c r="T18" s="17">
        <v>0</v>
      </c>
      <c r="U18" s="17">
        <v>-71.55</v>
      </c>
      <c r="V18" s="17">
        <v>-1878.21</v>
      </c>
      <c r="W18" s="17">
        <v>0</v>
      </c>
      <c r="X18" s="17">
        <v>0</v>
      </c>
      <c r="Y18" s="17">
        <v>0</v>
      </c>
      <c r="Z18" s="17">
        <v>1273.3900000000001</v>
      </c>
      <c r="AA18" s="17">
        <v>-1024.25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-1140.6690043999999</v>
      </c>
      <c r="E19" s="17">
        <f t="shared" si="0"/>
        <v>1143.1910862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2.5219654999999999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-98079.88</v>
      </c>
      <c r="U19" s="17">
        <v>98296.74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216.85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-46.484179599999997</v>
      </c>
      <c r="C20" s="17">
        <f t="shared" si="1"/>
        <v>46.269722399999999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-0.21445720000000001</v>
      </c>
      <c r="L20" s="17"/>
      <c r="M20" s="17"/>
      <c r="N20" s="17"/>
      <c r="O20" s="17"/>
      <c r="P20" s="17"/>
      <c r="Q20" s="6" t="s">
        <v>27</v>
      </c>
      <c r="R20" s="17">
        <v>-3996.92</v>
      </c>
      <c r="S20" s="17">
        <v>3978.48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-18.440000000000001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-7.5827599999999995</v>
      </c>
      <c r="C21" s="17">
        <f t="shared" si="1"/>
        <v>-17.920201799999997</v>
      </c>
      <c r="D21" s="17">
        <f t="shared" si="1"/>
        <v>0</v>
      </c>
      <c r="E21" s="17">
        <f t="shared" si="1"/>
        <v>-3.5930884999999999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-29.096050299999998</v>
      </c>
      <c r="L21" s="17"/>
      <c r="M21" s="17"/>
      <c r="N21" s="17"/>
      <c r="O21" s="17"/>
      <c r="P21" s="17"/>
      <c r="Q21" s="6" t="s">
        <v>28</v>
      </c>
      <c r="R21" s="17">
        <v>-652</v>
      </c>
      <c r="S21" s="17">
        <v>-1540.86</v>
      </c>
      <c r="T21" s="17">
        <v>0</v>
      </c>
      <c r="U21" s="17">
        <v>-308.95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-2501.81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-2.8028299999999997</v>
      </c>
      <c r="C22" s="17">
        <f t="shared" si="1"/>
        <v>2.8005040000000001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0</v>
      </c>
      <c r="L22" s="17"/>
      <c r="M22" s="17"/>
      <c r="N22" s="17"/>
      <c r="O22" s="17"/>
      <c r="P22" s="17"/>
      <c r="Q22" s="6" t="s">
        <v>29</v>
      </c>
      <c r="R22" s="17">
        <v>-241</v>
      </c>
      <c r="S22" s="17">
        <v>240.8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6.5011699999999992E-2</v>
      </c>
      <c r="C24" s="25">
        <f t="shared" si="1"/>
        <v>9.8791035000000011</v>
      </c>
      <c r="D24" s="25">
        <f t="shared" si="1"/>
        <v>0</v>
      </c>
      <c r="E24" s="25">
        <f t="shared" si="1"/>
        <v>67.570765199999997</v>
      </c>
      <c r="F24" s="25">
        <f t="shared" si="1"/>
        <v>88.467898099999999</v>
      </c>
      <c r="G24" s="25">
        <f t="shared" si="1"/>
        <v>0</v>
      </c>
      <c r="H24" s="25">
        <f t="shared" si="1"/>
        <v>0</v>
      </c>
      <c r="I24" s="25">
        <f t="shared" si="1"/>
        <v>26.64433</v>
      </c>
      <c r="J24" s="25">
        <f t="shared" si="1"/>
        <v>0.183754</v>
      </c>
      <c r="K24" s="25">
        <f t="shared" si="1"/>
        <v>192.81097879999999</v>
      </c>
      <c r="L24" s="25"/>
      <c r="M24" s="25"/>
      <c r="N24" s="25"/>
      <c r="O24" s="25"/>
      <c r="P24" s="17"/>
      <c r="Q24" s="16" t="s">
        <v>31</v>
      </c>
      <c r="R24" s="25">
        <v>5.59</v>
      </c>
      <c r="S24" s="25">
        <v>849.45</v>
      </c>
      <c r="T24" s="25">
        <v>0</v>
      </c>
      <c r="U24" s="25">
        <v>5810.04</v>
      </c>
      <c r="V24" s="25">
        <v>7606.87</v>
      </c>
      <c r="W24" s="25">
        <v>0</v>
      </c>
      <c r="X24" s="25">
        <v>0</v>
      </c>
      <c r="Y24" s="25">
        <v>2291</v>
      </c>
      <c r="Z24" s="25">
        <v>15.8</v>
      </c>
      <c r="AA24" s="25">
        <v>16578.759999999998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17.029343799999999</v>
      </c>
      <c r="J25" s="17">
        <f t="shared" si="1"/>
        <v>2.2562199999999998E-2</v>
      </c>
      <c r="K25" s="17">
        <f t="shared" si="1"/>
        <v>17.051905999999999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1464.26</v>
      </c>
      <c r="Z25" s="17">
        <v>1.94</v>
      </c>
      <c r="AA25" s="17">
        <v>1466.2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0</v>
      </c>
      <c r="F26" s="17">
        <f t="shared" si="1"/>
        <v>76.981761199999994</v>
      </c>
      <c r="G26" s="17">
        <f t="shared" si="1"/>
        <v>0</v>
      </c>
      <c r="H26" s="17">
        <f t="shared" si="1"/>
        <v>0</v>
      </c>
      <c r="I26" s="17">
        <f t="shared" si="1"/>
        <v>0.55777480000000002</v>
      </c>
      <c r="J26" s="17">
        <f t="shared" si="1"/>
        <v>0</v>
      </c>
      <c r="K26" s="17">
        <f t="shared" si="1"/>
        <v>77.539535999999998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0</v>
      </c>
      <c r="V26" s="17">
        <v>6619.24</v>
      </c>
      <c r="W26" s="17">
        <v>0</v>
      </c>
      <c r="X26" s="17">
        <v>0</v>
      </c>
      <c r="Y26" s="17">
        <v>47.96</v>
      </c>
      <c r="Z26" s="17">
        <v>0</v>
      </c>
      <c r="AA26" s="17">
        <v>6667.2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67.553436500000004</v>
      </c>
      <c r="F27" s="17">
        <f t="shared" si="1"/>
        <v>3.0757861000000002</v>
      </c>
      <c r="G27" s="17">
        <f t="shared" si="1"/>
        <v>0</v>
      </c>
      <c r="H27" s="17">
        <f t="shared" si="1"/>
        <v>0</v>
      </c>
      <c r="I27" s="17">
        <f t="shared" si="1"/>
        <v>4.6807261000000002</v>
      </c>
      <c r="J27" s="17">
        <f t="shared" si="1"/>
        <v>0.1611918</v>
      </c>
      <c r="K27" s="17">
        <f t="shared" si="1"/>
        <v>75.471256799999992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5808.55</v>
      </c>
      <c r="V27" s="17">
        <v>264.47000000000003</v>
      </c>
      <c r="W27" s="17">
        <v>0</v>
      </c>
      <c r="X27" s="17">
        <v>0</v>
      </c>
      <c r="Y27" s="17">
        <v>402.47</v>
      </c>
      <c r="Z27" s="17">
        <v>13.86</v>
      </c>
      <c r="AA27" s="17">
        <v>6489.36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6.5011699999999992E-2</v>
      </c>
      <c r="C28" s="17">
        <f t="shared" si="1"/>
        <v>0</v>
      </c>
      <c r="D28" s="17">
        <f t="shared" si="1"/>
        <v>0</v>
      </c>
      <c r="E28" s="17">
        <f t="shared" si="1"/>
        <v>1.7328699999999999E-2</v>
      </c>
      <c r="F28" s="17">
        <f t="shared" si="1"/>
        <v>0.15002699999999999</v>
      </c>
      <c r="G28" s="17">
        <f t="shared" si="1"/>
        <v>0</v>
      </c>
      <c r="H28" s="17">
        <f t="shared" si="1"/>
        <v>0</v>
      </c>
      <c r="I28" s="17">
        <f t="shared" si="1"/>
        <v>1.0273942</v>
      </c>
      <c r="J28" s="17">
        <f t="shared" si="1"/>
        <v>0</v>
      </c>
      <c r="K28" s="17">
        <f t="shared" si="1"/>
        <v>1.2597615999999998</v>
      </c>
      <c r="L28" s="17"/>
      <c r="M28" s="17"/>
      <c r="N28" s="17"/>
      <c r="O28" s="17"/>
      <c r="P28" s="17"/>
      <c r="Q28" s="6" t="s">
        <v>33</v>
      </c>
      <c r="R28" s="17">
        <v>5.59</v>
      </c>
      <c r="S28" s="17">
        <v>0</v>
      </c>
      <c r="T28" s="17">
        <v>0</v>
      </c>
      <c r="U28" s="17">
        <v>1.49</v>
      </c>
      <c r="V28" s="17">
        <v>12.9</v>
      </c>
      <c r="W28" s="17">
        <v>0</v>
      </c>
      <c r="X28" s="17">
        <v>0</v>
      </c>
      <c r="Y28" s="17">
        <v>88.34</v>
      </c>
      <c r="Z28" s="17">
        <v>0</v>
      </c>
      <c r="AA28" s="17">
        <v>108.32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4.6224597999999997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9.1062900000000002E-2</v>
      </c>
      <c r="J29" s="17">
        <f t="shared" si="1"/>
        <v>0</v>
      </c>
      <c r="K29" s="17">
        <f t="shared" si="1"/>
        <v>4.7135227000000004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397.46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7.83</v>
      </c>
      <c r="Z29" s="17">
        <v>0</v>
      </c>
      <c r="AA29" s="17">
        <v>405.29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5.2205906999999998</v>
      </c>
      <c r="D30" s="17">
        <f t="shared" si="1"/>
        <v>0</v>
      </c>
      <c r="E30" s="17">
        <f t="shared" si="1"/>
        <v>0</v>
      </c>
      <c r="F30" s="17">
        <f t="shared" si="1"/>
        <v>0.7279217</v>
      </c>
      <c r="G30" s="17">
        <f t="shared" si="1"/>
        <v>0</v>
      </c>
      <c r="H30" s="17">
        <f t="shared" si="1"/>
        <v>0</v>
      </c>
      <c r="I30" s="17">
        <f t="shared" si="1"/>
        <v>0.467526</v>
      </c>
      <c r="J30" s="17">
        <f t="shared" si="1"/>
        <v>0</v>
      </c>
      <c r="K30" s="17">
        <f t="shared" si="1"/>
        <v>6.4160383999999997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448.89</v>
      </c>
      <c r="T30" s="17">
        <v>0</v>
      </c>
      <c r="U30" s="17">
        <v>0</v>
      </c>
      <c r="V30" s="17">
        <v>62.59</v>
      </c>
      <c r="W30" s="17">
        <v>0</v>
      </c>
      <c r="X30" s="17">
        <v>0</v>
      </c>
      <c r="Y30" s="17">
        <v>40.200000000000003</v>
      </c>
      <c r="Z30" s="17">
        <v>0</v>
      </c>
      <c r="AA30" s="17">
        <v>551.67999999999995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3.6053000000000002E-2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3.6053000000000002E-2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3.1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3.1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0.84852479999999986</v>
      </c>
      <c r="J32" s="17">
        <f t="shared" si="1"/>
        <v>0</v>
      </c>
      <c r="K32" s="17">
        <f t="shared" si="1"/>
        <v>0.84852479999999986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72.959999999999994</v>
      </c>
      <c r="Z32" s="17">
        <v>0</v>
      </c>
      <c r="AA32" s="17">
        <v>72.959999999999994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7.5324020999999997</v>
      </c>
      <c r="G33" s="17">
        <f t="shared" si="1"/>
        <v>0</v>
      </c>
      <c r="H33" s="17">
        <f t="shared" si="1"/>
        <v>0</v>
      </c>
      <c r="I33" s="17">
        <f t="shared" si="1"/>
        <v>1.9417447999999999</v>
      </c>
      <c r="J33" s="17">
        <f t="shared" si="1"/>
        <v>0</v>
      </c>
      <c r="K33" s="17">
        <f t="shared" si="1"/>
        <v>9.4742631999999993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647.66999999999996</v>
      </c>
      <c r="W33" s="17">
        <v>0</v>
      </c>
      <c r="X33" s="17">
        <v>0</v>
      </c>
      <c r="Y33" s="17">
        <v>166.96</v>
      </c>
      <c r="Z33" s="17">
        <v>0</v>
      </c>
      <c r="AA33" s="17">
        <v>814.64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2.3400723000000001</v>
      </c>
      <c r="D34" s="25">
        <f t="shared" si="1"/>
        <v>0</v>
      </c>
      <c r="E34" s="25">
        <f t="shared" si="1"/>
        <v>0</v>
      </c>
      <c r="F34" s="25">
        <f t="shared" si="1"/>
        <v>8.2064769000000002</v>
      </c>
      <c r="G34" s="25">
        <f t="shared" si="1"/>
        <v>0</v>
      </c>
      <c r="H34" s="25">
        <f t="shared" si="1"/>
        <v>0</v>
      </c>
      <c r="I34" s="25">
        <f t="shared" si="1"/>
        <v>30.7277393</v>
      </c>
      <c r="J34" s="25">
        <f t="shared" si="1"/>
        <v>0</v>
      </c>
      <c r="K34" s="25">
        <f t="shared" si="1"/>
        <v>41.274404799999999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201.21</v>
      </c>
      <c r="T34" s="25">
        <v>0</v>
      </c>
      <c r="U34" s="25">
        <v>0</v>
      </c>
      <c r="V34" s="25">
        <v>705.63</v>
      </c>
      <c r="W34" s="25">
        <v>0</v>
      </c>
      <c r="X34" s="25">
        <v>0</v>
      </c>
      <c r="Y34" s="25">
        <v>2642.11</v>
      </c>
      <c r="Z34" s="25">
        <v>0</v>
      </c>
      <c r="AA34" s="25">
        <v>3548.96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23.115090199999997</v>
      </c>
      <c r="C35" s="31">
        <f t="shared" si="1"/>
        <v>12.858360599999999</v>
      </c>
      <c r="D35" s="31">
        <f t="shared" si="1"/>
        <v>0</v>
      </c>
      <c r="E35" s="31">
        <f t="shared" si="1"/>
        <v>932.88509839999995</v>
      </c>
      <c r="F35" s="31">
        <f t="shared" si="1"/>
        <v>673.85987759999989</v>
      </c>
      <c r="G35" s="31">
        <f t="shared" si="1"/>
        <v>8.3104490999999996</v>
      </c>
      <c r="H35" s="31">
        <f t="shared" si="1"/>
        <v>0</v>
      </c>
      <c r="I35" s="31">
        <f t="shared" si="1"/>
        <v>338.94762750000001</v>
      </c>
      <c r="J35" s="31">
        <f t="shared" si="1"/>
        <v>14.625771699999998</v>
      </c>
      <c r="K35" s="31">
        <f t="shared" si="1"/>
        <v>2004.6022750999998</v>
      </c>
      <c r="L35" s="39"/>
      <c r="M35" s="39"/>
      <c r="N35" s="39"/>
      <c r="O35" s="39"/>
      <c r="P35" s="17"/>
      <c r="Q35" s="30" t="s">
        <v>36</v>
      </c>
      <c r="R35" s="31">
        <v>1987.54</v>
      </c>
      <c r="S35" s="31">
        <v>1105.6199999999999</v>
      </c>
      <c r="T35" s="31">
        <v>0</v>
      </c>
      <c r="U35" s="31">
        <v>80213.679999999993</v>
      </c>
      <c r="V35" s="31">
        <v>57941.52</v>
      </c>
      <c r="W35" s="31">
        <v>714.57</v>
      </c>
      <c r="X35" s="31">
        <v>0</v>
      </c>
      <c r="Y35" s="31">
        <v>29144.25</v>
      </c>
      <c r="Z35" s="31">
        <v>1257.5899999999999</v>
      </c>
      <c r="AA35" s="31">
        <v>172364.77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14.3659575</v>
      </c>
      <c r="C36" s="25">
        <f t="shared" si="1"/>
        <v>9.7589655999999998</v>
      </c>
      <c r="D36" s="25">
        <f t="shared" si="1"/>
        <v>0</v>
      </c>
      <c r="E36" s="25">
        <f t="shared" si="1"/>
        <v>80.461224599999994</v>
      </c>
      <c r="F36" s="25">
        <f t="shared" si="1"/>
        <v>153.95328799999999</v>
      </c>
      <c r="G36" s="25">
        <f t="shared" si="1"/>
        <v>3.0847411999999998</v>
      </c>
      <c r="H36" s="25">
        <f t="shared" si="1"/>
        <v>0</v>
      </c>
      <c r="I36" s="25">
        <f t="shared" si="1"/>
        <v>111.46738609999998</v>
      </c>
      <c r="J36" s="25">
        <f t="shared" si="1"/>
        <v>9.6801142000000002</v>
      </c>
      <c r="K36" s="25">
        <f t="shared" si="1"/>
        <v>382.7716772</v>
      </c>
      <c r="L36" s="25"/>
      <c r="M36" s="25"/>
      <c r="N36" s="25"/>
      <c r="O36" s="25"/>
      <c r="P36" s="17"/>
      <c r="Q36" s="16" t="s">
        <v>37</v>
      </c>
      <c r="R36" s="25">
        <v>1235.25</v>
      </c>
      <c r="S36" s="25">
        <v>839.12</v>
      </c>
      <c r="T36" s="25">
        <v>0</v>
      </c>
      <c r="U36" s="25">
        <v>6918.42</v>
      </c>
      <c r="V36" s="25">
        <v>13237.6</v>
      </c>
      <c r="W36" s="25">
        <v>265.24</v>
      </c>
      <c r="X36" s="25">
        <v>0</v>
      </c>
      <c r="Y36" s="25">
        <v>9584.4699999999993</v>
      </c>
      <c r="Z36" s="25">
        <v>832.34</v>
      </c>
      <c r="AA36" s="25">
        <v>32912.44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2.9883284999999997</v>
      </c>
      <c r="D37" s="17">
        <f t="shared" si="1"/>
        <v>0</v>
      </c>
      <c r="E37" s="17">
        <f t="shared" si="1"/>
        <v>30.611322999999999</v>
      </c>
      <c r="F37" s="17">
        <f t="shared" si="1"/>
        <v>6.5011699999999992E-2</v>
      </c>
      <c r="G37" s="17">
        <f t="shared" si="1"/>
        <v>3.0847411999999998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36.749288100000001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256.95</v>
      </c>
      <c r="T37" s="17">
        <v>0</v>
      </c>
      <c r="U37" s="17">
        <v>2632.1</v>
      </c>
      <c r="V37" s="17">
        <v>5.59</v>
      </c>
      <c r="W37" s="17">
        <v>265.24</v>
      </c>
      <c r="X37" s="17">
        <v>0</v>
      </c>
      <c r="Y37" s="17">
        <v>0</v>
      </c>
      <c r="Z37" s="17">
        <v>0</v>
      </c>
      <c r="AA37" s="17">
        <v>3159.87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</v>
      </c>
      <c r="C38" s="17">
        <f t="shared" si="1"/>
        <v>6.7706370999999992</v>
      </c>
      <c r="D38" s="17">
        <f t="shared" si="1"/>
        <v>0</v>
      </c>
      <c r="E38" s="17">
        <f t="shared" si="1"/>
        <v>0.40263059999999995</v>
      </c>
      <c r="F38" s="17">
        <f t="shared" si="1"/>
        <v>9.7154693999999999</v>
      </c>
      <c r="G38" s="17">
        <f t="shared" si="1"/>
        <v>0</v>
      </c>
      <c r="H38" s="17">
        <f t="shared" si="1"/>
        <v>0</v>
      </c>
      <c r="I38" s="17">
        <f t="shared" si="1"/>
        <v>5.4120205000000006</v>
      </c>
      <c r="J38" s="17">
        <f t="shared" si="1"/>
        <v>0</v>
      </c>
      <c r="K38" s="17">
        <f t="shared" si="1"/>
        <v>22.300757600000001</v>
      </c>
      <c r="L38" s="17"/>
      <c r="M38" s="17"/>
      <c r="N38" s="17"/>
      <c r="O38" s="17"/>
      <c r="P38" s="17"/>
      <c r="Q38" s="6" t="s">
        <v>39</v>
      </c>
      <c r="R38" s="17">
        <v>0</v>
      </c>
      <c r="S38" s="17">
        <v>582.16999999999996</v>
      </c>
      <c r="T38" s="17">
        <v>0</v>
      </c>
      <c r="U38" s="17">
        <v>34.619999999999997</v>
      </c>
      <c r="V38" s="17">
        <v>835.38</v>
      </c>
      <c r="W38" s="17">
        <v>0</v>
      </c>
      <c r="X38" s="17">
        <v>0</v>
      </c>
      <c r="Y38" s="17">
        <v>465.35</v>
      </c>
      <c r="Z38" s="17">
        <v>0</v>
      </c>
      <c r="AA38" s="17">
        <v>1917.52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8.0363299999999999E-2</v>
      </c>
      <c r="C39" s="17">
        <f t="shared" si="1"/>
        <v>0</v>
      </c>
      <c r="D39" s="17">
        <f t="shared" si="1"/>
        <v>0</v>
      </c>
      <c r="E39" s="17">
        <f t="shared" si="1"/>
        <v>0.61092389999999996</v>
      </c>
      <c r="F39" s="17">
        <f t="shared" si="1"/>
        <v>3.1992966999999997</v>
      </c>
      <c r="G39" s="17">
        <f t="shared" si="1"/>
        <v>0</v>
      </c>
      <c r="H39" s="17">
        <f t="shared" si="1"/>
        <v>0</v>
      </c>
      <c r="I39" s="17">
        <f t="shared" si="1"/>
        <v>7.4679718999999993</v>
      </c>
      <c r="J39" s="17">
        <f t="shared" si="1"/>
        <v>0</v>
      </c>
      <c r="K39" s="17">
        <f t="shared" si="1"/>
        <v>11.3586721</v>
      </c>
      <c r="L39" s="17"/>
      <c r="M39" s="17"/>
      <c r="N39" s="17"/>
      <c r="O39" s="17"/>
      <c r="P39" s="17"/>
      <c r="Q39" s="6" t="s">
        <v>40</v>
      </c>
      <c r="R39" s="17">
        <v>6.91</v>
      </c>
      <c r="S39" s="17">
        <v>0</v>
      </c>
      <c r="T39" s="17">
        <v>0</v>
      </c>
      <c r="U39" s="17">
        <v>52.53</v>
      </c>
      <c r="V39" s="17">
        <v>275.08999999999997</v>
      </c>
      <c r="W39" s="17">
        <v>0</v>
      </c>
      <c r="X39" s="17">
        <v>0</v>
      </c>
      <c r="Y39" s="17">
        <v>642.13</v>
      </c>
      <c r="Z39" s="17">
        <v>0</v>
      </c>
      <c r="AA39" s="17">
        <v>976.67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8.7298268999999991</v>
      </c>
      <c r="C40" s="17">
        <f t="shared" si="1"/>
        <v>0</v>
      </c>
      <c r="D40" s="17">
        <f t="shared" si="1"/>
        <v>0</v>
      </c>
      <c r="E40" s="17">
        <f t="shared" si="1"/>
        <v>2.3423982999999997</v>
      </c>
      <c r="F40" s="17">
        <f t="shared" si="1"/>
        <v>13.401249</v>
      </c>
      <c r="G40" s="17">
        <f t="shared" si="1"/>
        <v>0</v>
      </c>
      <c r="H40" s="17">
        <f t="shared" si="1"/>
        <v>0</v>
      </c>
      <c r="I40" s="17">
        <f t="shared" si="1"/>
        <v>7.5344955000000002</v>
      </c>
      <c r="J40" s="17">
        <f t="shared" si="1"/>
        <v>0</v>
      </c>
      <c r="K40" s="17">
        <f t="shared" si="1"/>
        <v>32.007969699999997</v>
      </c>
      <c r="L40" s="17"/>
      <c r="M40" s="17"/>
      <c r="N40" s="17"/>
      <c r="O40" s="17"/>
      <c r="P40" s="17"/>
      <c r="Q40" s="6" t="s">
        <v>41</v>
      </c>
      <c r="R40" s="17">
        <v>750.63</v>
      </c>
      <c r="S40" s="17">
        <v>0</v>
      </c>
      <c r="T40" s="17">
        <v>0</v>
      </c>
      <c r="U40" s="17">
        <v>201.41</v>
      </c>
      <c r="V40" s="17">
        <v>1152.3</v>
      </c>
      <c r="W40" s="17">
        <v>0</v>
      </c>
      <c r="X40" s="17">
        <v>0</v>
      </c>
      <c r="Y40" s="17">
        <v>647.85</v>
      </c>
      <c r="Z40" s="17">
        <v>0</v>
      </c>
      <c r="AA40" s="17">
        <v>2752.19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1.0938014999999999</v>
      </c>
      <c r="C41" s="17">
        <f t="shared" si="1"/>
        <v>0</v>
      </c>
      <c r="D41" s="17">
        <f t="shared" si="1"/>
        <v>0</v>
      </c>
      <c r="E41" s="17">
        <f t="shared" si="1"/>
        <v>2.3580988000000001</v>
      </c>
      <c r="F41" s="17">
        <f t="shared" si="1"/>
        <v>42.001512399999996</v>
      </c>
      <c r="G41" s="17">
        <f t="shared" si="1"/>
        <v>0</v>
      </c>
      <c r="H41" s="17">
        <f t="shared" si="1"/>
        <v>0</v>
      </c>
      <c r="I41" s="17">
        <f t="shared" si="1"/>
        <v>19.928237599999999</v>
      </c>
      <c r="J41" s="17">
        <f t="shared" si="1"/>
        <v>4.5764050000000003</v>
      </c>
      <c r="K41" s="17">
        <f t="shared" si="1"/>
        <v>69.958055299999998</v>
      </c>
      <c r="L41" s="17"/>
      <c r="M41" s="17"/>
      <c r="N41" s="17"/>
      <c r="O41" s="17"/>
      <c r="P41" s="17"/>
      <c r="Q41" s="6" t="s">
        <v>42</v>
      </c>
      <c r="R41" s="17">
        <v>94.05</v>
      </c>
      <c r="S41" s="17">
        <v>0</v>
      </c>
      <c r="T41" s="17">
        <v>0</v>
      </c>
      <c r="U41" s="17">
        <v>202.76</v>
      </c>
      <c r="V41" s="17">
        <v>3611.48</v>
      </c>
      <c r="W41" s="17">
        <v>0</v>
      </c>
      <c r="X41" s="17">
        <v>0</v>
      </c>
      <c r="Y41" s="17">
        <v>1713.52</v>
      </c>
      <c r="Z41" s="17">
        <v>393.5</v>
      </c>
      <c r="AA41" s="17">
        <v>6015.31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0.1179282</v>
      </c>
      <c r="C42" s="17">
        <f t="shared" si="1"/>
        <v>0</v>
      </c>
      <c r="D42" s="17">
        <f t="shared" si="1"/>
        <v>0</v>
      </c>
      <c r="E42" s="17">
        <f t="shared" si="1"/>
        <v>1.3600121999999999</v>
      </c>
      <c r="F42" s="17">
        <f t="shared" si="1"/>
        <v>8.610503099999999</v>
      </c>
      <c r="G42" s="17">
        <f t="shared" si="1"/>
        <v>0</v>
      </c>
      <c r="H42" s="17">
        <f t="shared" si="1"/>
        <v>0</v>
      </c>
      <c r="I42" s="17">
        <f t="shared" si="1"/>
        <v>8.4096530000000005</v>
      </c>
      <c r="J42" s="17">
        <f t="shared" si="1"/>
        <v>2.6632699999999999E-2</v>
      </c>
      <c r="K42" s="17">
        <f t="shared" si="1"/>
        <v>18.524612899999997</v>
      </c>
      <c r="L42" s="17"/>
      <c r="M42" s="17"/>
      <c r="N42" s="17"/>
      <c r="O42" s="17"/>
      <c r="P42" s="17"/>
      <c r="Q42" s="6" t="s">
        <v>43</v>
      </c>
      <c r="R42" s="17">
        <v>10.14</v>
      </c>
      <c r="S42" s="17">
        <v>0</v>
      </c>
      <c r="T42" s="17">
        <v>0</v>
      </c>
      <c r="U42" s="17">
        <v>116.94</v>
      </c>
      <c r="V42" s="17">
        <v>740.37</v>
      </c>
      <c r="W42" s="17">
        <v>0</v>
      </c>
      <c r="X42" s="17">
        <v>0</v>
      </c>
      <c r="Y42" s="17">
        <v>723.1</v>
      </c>
      <c r="Z42" s="17">
        <v>2.29</v>
      </c>
      <c r="AA42" s="17">
        <v>1592.83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3.7564899999999998E-2</v>
      </c>
      <c r="C43" s="17">
        <f t="shared" si="1"/>
        <v>0</v>
      </c>
      <c r="D43" s="17">
        <f t="shared" si="1"/>
        <v>0</v>
      </c>
      <c r="E43" s="17">
        <f t="shared" si="1"/>
        <v>0.44217260000000003</v>
      </c>
      <c r="F43" s="17">
        <f t="shared" si="1"/>
        <v>4.1581901999999999</v>
      </c>
      <c r="G43" s="17">
        <f t="shared" si="1"/>
        <v>0</v>
      </c>
      <c r="H43" s="17">
        <f t="shared" si="1"/>
        <v>0</v>
      </c>
      <c r="I43" s="17">
        <f t="shared" si="1"/>
        <v>6.6093289999999989</v>
      </c>
      <c r="J43" s="17">
        <f t="shared" si="1"/>
        <v>0</v>
      </c>
      <c r="K43" s="17">
        <f t="shared" si="1"/>
        <v>11.247256699999999</v>
      </c>
      <c r="L43" s="17"/>
      <c r="M43" s="17"/>
      <c r="N43" s="17"/>
      <c r="O43" s="17"/>
      <c r="P43" s="17"/>
      <c r="Q43" s="6" t="s">
        <v>44</v>
      </c>
      <c r="R43" s="17">
        <v>3.23</v>
      </c>
      <c r="S43" s="17">
        <v>0</v>
      </c>
      <c r="T43" s="17">
        <v>0</v>
      </c>
      <c r="U43" s="17">
        <v>38.020000000000003</v>
      </c>
      <c r="V43" s="17">
        <v>357.54</v>
      </c>
      <c r="W43" s="17">
        <v>0</v>
      </c>
      <c r="X43" s="17">
        <v>0</v>
      </c>
      <c r="Y43" s="17">
        <v>568.29999999999995</v>
      </c>
      <c r="Z43" s="17">
        <v>0</v>
      </c>
      <c r="AA43" s="17">
        <v>967.09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0.65442010000000006</v>
      </c>
      <c r="C44" s="17">
        <f t="shared" si="2"/>
        <v>0</v>
      </c>
      <c r="D44" s="17">
        <f t="shared" si="2"/>
        <v>0</v>
      </c>
      <c r="E44" s="17">
        <f t="shared" si="2"/>
        <v>1.2682514999999999</v>
      </c>
      <c r="F44" s="17">
        <f t="shared" si="2"/>
        <v>10.227654599999999</v>
      </c>
      <c r="G44" s="17">
        <f t="shared" si="2"/>
        <v>0</v>
      </c>
      <c r="H44" s="17">
        <f t="shared" si="2"/>
        <v>0</v>
      </c>
      <c r="I44" s="17">
        <f t="shared" si="2"/>
        <v>5.5825163</v>
      </c>
      <c r="J44" s="17">
        <f t="shared" si="2"/>
        <v>0</v>
      </c>
      <c r="K44" s="17">
        <f t="shared" si="2"/>
        <v>17.7328425</v>
      </c>
      <c r="L44" s="17"/>
      <c r="M44" s="17"/>
      <c r="N44" s="17"/>
      <c r="O44" s="17"/>
      <c r="P44" s="17"/>
      <c r="Q44" s="6" t="s">
        <v>45</v>
      </c>
      <c r="R44" s="17">
        <v>56.27</v>
      </c>
      <c r="S44" s="17">
        <v>0</v>
      </c>
      <c r="T44" s="17">
        <v>0</v>
      </c>
      <c r="U44" s="17">
        <v>109.05</v>
      </c>
      <c r="V44" s="17">
        <v>879.42</v>
      </c>
      <c r="W44" s="17">
        <v>0</v>
      </c>
      <c r="X44" s="17">
        <v>0</v>
      </c>
      <c r="Y44" s="17">
        <v>480.01</v>
      </c>
      <c r="Z44" s="17">
        <v>0</v>
      </c>
      <c r="AA44" s="17">
        <v>1524.75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0.3077298</v>
      </c>
      <c r="C45" s="17">
        <f t="shared" si="2"/>
        <v>0</v>
      </c>
      <c r="D45" s="17">
        <f t="shared" si="2"/>
        <v>0</v>
      </c>
      <c r="E45" s="17">
        <f t="shared" si="2"/>
        <v>4.0094424999999996</v>
      </c>
      <c r="F45" s="17">
        <f t="shared" si="2"/>
        <v>28.232173900000003</v>
      </c>
      <c r="G45" s="17">
        <f t="shared" si="2"/>
        <v>0</v>
      </c>
      <c r="H45" s="17">
        <f t="shared" si="2"/>
        <v>0</v>
      </c>
      <c r="I45" s="17">
        <f t="shared" si="2"/>
        <v>12.048447400000001</v>
      </c>
      <c r="J45" s="17">
        <f t="shared" si="2"/>
        <v>2.8726100000000001E-2</v>
      </c>
      <c r="K45" s="17">
        <f t="shared" si="2"/>
        <v>44.626403399999994</v>
      </c>
      <c r="L45" s="17"/>
      <c r="M45" s="17"/>
      <c r="N45" s="17"/>
      <c r="O45" s="17"/>
      <c r="P45" s="17"/>
      <c r="Q45" s="6" t="s">
        <v>46</v>
      </c>
      <c r="R45" s="17">
        <v>26.46</v>
      </c>
      <c r="S45" s="17">
        <v>0</v>
      </c>
      <c r="T45" s="17">
        <v>0</v>
      </c>
      <c r="U45" s="17">
        <v>344.75</v>
      </c>
      <c r="V45" s="17">
        <v>2427.5300000000002</v>
      </c>
      <c r="W45" s="17">
        <v>0</v>
      </c>
      <c r="X45" s="17">
        <v>0</v>
      </c>
      <c r="Y45" s="17">
        <v>1035.98</v>
      </c>
      <c r="Z45" s="17">
        <v>2.4700000000000002</v>
      </c>
      <c r="AA45" s="17">
        <v>3837.18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0.67349329999999996</v>
      </c>
      <c r="C46" s="17">
        <f t="shared" si="2"/>
        <v>0</v>
      </c>
      <c r="D46" s="17">
        <f t="shared" si="2"/>
        <v>0</v>
      </c>
      <c r="E46" s="17">
        <f t="shared" si="2"/>
        <v>0.85631689999999994</v>
      </c>
      <c r="F46" s="17">
        <f t="shared" si="2"/>
        <v>7.1200023000000003</v>
      </c>
      <c r="G46" s="17">
        <f t="shared" si="2"/>
        <v>0</v>
      </c>
      <c r="H46" s="17">
        <f t="shared" si="2"/>
        <v>0</v>
      </c>
      <c r="I46" s="17">
        <f t="shared" si="2"/>
        <v>3.3332743000000002</v>
      </c>
      <c r="J46" s="17">
        <f t="shared" si="2"/>
        <v>0</v>
      </c>
      <c r="K46" s="17">
        <f t="shared" si="2"/>
        <v>11.983086799999999</v>
      </c>
      <c r="L46" s="17"/>
      <c r="M46" s="17"/>
      <c r="N46" s="17"/>
      <c r="O46" s="17"/>
      <c r="P46" s="17"/>
      <c r="Q46" s="6" t="s">
        <v>47</v>
      </c>
      <c r="R46" s="17">
        <v>57.91</v>
      </c>
      <c r="S46" s="17">
        <v>0</v>
      </c>
      <c r="T46" s="17">
        <v>0</v>
      </c>
      <c r="U46" s="17">
        <v>73.63</v>
      </c>
      <c r="V46" s="17">
        <v>612.21</v>
      </c>
      <c r="W46" s="17">
        <v>0</v>
      </c>
      <c r="X46" s="17">
        <v>0</v>
      </c>
      <c r="Y46" s="17">
        <v>286.61</v>
      </c>
      <c r="Z46" s="17">
        <v>0</v>
      </c>
      <c r="AA46" s="17">
        <v>1030.3599999999999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1.1214809000000001</v>
      </c>
      <c r="C47" s="17">
        <f t="shared" si="2"/>
        <v>0</v>
      </c>
      <c r="D47" s="17">
        <f t="shared" si="2"/>
        <v>0</v>
      </c>
      <c r="E47" s="17">
        <f t="shared" si="2"/>
        <v>0.68547219999999998</v>
      </c>
      <c r="F47" s="17">
        <f t="shared" si="2"/>
        <v>13.878660499999999</v>
      </c>
      <c r="G47" s="17">
        <f t="shared" si="2"/>
        <v>0</v>
      </c>
      <c r="H47" s="17">
        <f t="shared" si="2"/>
        <v>0</v>
      </c>
      <c r="I47" s="17">
        <f t="shared" si="2"/>
        <v>13.170975</v>
      </c>
      <c r="J47" s="17">
        <f t="shared" si="2"/>
        <v>0.31354480000000001</v>
      </c>
      <c r="K47" s="17">
        <f t="shared" si="2"/>
        <v>29.170133399999997</v>
      </c>
      <c r="L47" s="17"/>
      <c r="M47" s="17"/>
      <c r="N47" s="17"/>
      <c r="O47" s="17"/>
      <c r="P47" s="17"/>
      <c r="Q47" s="6" t="s">
        <v>48</v>
      </c>
      <c r="R47" s="17">
        <v>96.43</v>
      </c>
      <c r="S47" s="17">
        <v>0</v>
      </c>
      <c r="T47" s="17">
        <v>0</v>
      </c>
      <c r="U47" s="17">
        <v>58.94</v>
      </c>
      <c r="V47" s="17">
        <v>1193.3499999999999</v>
      </c>
      <c r="W47" s="17">
        <v>0</v>
      </c>
      <c r="X47" s="17">
        <v>0</v>
      </c>
      <c r="Y47" s="17">
        <v>1132.5</v>
      </c>
      <c r="Z47" s="17">
        <v>26.96</v>
      </c>
      <c r="AA47" s="17">
        <v>2508.1799999999998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1.5494648999999998</v>
      </c>
      <c r="C48" s="17">
        <f t="shared" si="2"/>
        <v>0</v>
      </c>
      <c r="D48" s="17">
        <f t="shared" si="2"/>
        <v>0</v>
      </c>
      <c r="E48" s="17">
        <f t="shared" si="2"/>
        <v>33.6980413</v>
      </c>
      <c r="F48" s="17">
        <f t="shared" si="2"/>
        <v>10.4126879</v>
      </c>
      <c r="G48" s="17">
        <f t="shared" si="2"/>
        <v>0</v>
      </c>
      <c r="H48" s="17">
        <f t="shared" si="2"/>
        <v>0</v>
      </c>
      <c r="I48" s="17">
        <f t="shared" si="2"/>
        <v>20.1660711</v>
      </c>
      <c r="J48" s="17">
        <f t="shared" si="2"/>
        <v>4.7348055999999996</v>
      </c>
      <c r="K48" s="17">
        <f t="shared" si="2"/>
        <v>70.561070799999996</v>
      </c>
      <c r="L48" s="17"/>
      <c r="M48" s="17"/>
      <c r="N48" s="17"/>
      <c r="O48" s="17"/>
      <c r="P48" s="17"/>
      <c r="Q48" s="6" t="s">
        <v>49</v>
      </c>
      <c r="R48" s="17">
        <v>133.22999999999999</v>
      </c>
      <c r="S48" s="17">
        <v>0</v>
      </c>
      <c r="T48" s="17">
        <v>0</v>
      </c>
      <c r="U48" s="17">
        <v>2897.51</v>
      </c>
      <c r="V48" s="17">
        <v>895.33</v>
      </c>
      <c r="W48" s="17">
        <v>0</v>
      </c>
      <c r="X48" s="17">
        <v>0</v>
      </c>
      <c r="Y48" s="17">
        <v>1733.97</v>
      </c>
      <c r="Z48" s="17">
        <v>407.12</v>
      </c>
      <c r="AA48" s="17">
        <v>6067.16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0</v>
      </c>
      <c r="C49" s="17">
        <f t="shared" si="2"/>
        <v>0</v>
      </c>
      <c r="D49" s="17">
        <f t="shared" si="2"/>
        <v>0</v>
      </c>
      <c r="E49" s="17">
        <f t="shared" si="2"/>
        <v>1.8163734</v>
      </c>
      <c r="F49" s="17">
        <f t="shared" si="2"/>
        <v>2.9308763</v>
      </c>
      <c r="G49" s="17">
        <f t="shared" si="2"/>
        <v>0</v>
      </c>
      <c r="H49" s="17">
        <f t="shared" si="2"/>
        <v>0</v>
      </c>
      <c r="I49" s="17">
        <f t="shared" si="2"/>
        <v>1.8043945000000001</v>
      </c>
      <c r="J49" s="17">
        <f t="shared" si="2"/>
        <v>0</v>
      </c>
      <c r="K49" s="17">
        <f t="shared" si="2"/>
        <v>6.5515279</v>
      </c>
      <c r="L49" s="17"/>
      <c r="M49" s="17"/>
      <c r="N49" s="17"/>
      <c r="O49" s="17"/>
      <c r="P49" s="17"/>
      <c r="Q49" s="6" t="s">
        <v>50</v>
      </c>
      <c r="R49" s="17">
        <v>0</v>
      </c>
      <c r="S49" s="17">
        <v>0</v>
      </c>
      <c r="T49" s="17">
        <v>0</v>
      </c>
      <c r="U49" s="17">
        <v>156.18</v>
      </c>
      <c r="V49" s="17">
        <v>252.01</v>
      </c>
      <c r="W49" s="17">
        <v>0</v>
      </c>
      <c r="X49" s="17">
        <v>0</v>
      </c>
      <c r="Y49" s="17">
        <v>155.15</v>
      </c>
      <c r="Z49" s="17">
        <v>0</v>
      </c>
      <c r="AA49" s="17">
        <v>563.33000000000004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</v>
      </c>
      <c r="C50" s="25">
        <f t="shared" si="2"/>
        <v>0</v>
      </c>
      <c r="D50" s="25">
        <f t="shared" si="2"/>
        <v>0</v>
      </c>
      <c r="E50" s="25">
        <f t="shared" si="2"/>
        <v>663.20365749999996</v>
      </c>
      <c r="F50" s="25">
        <f t="shared" si="2"/>
        <v>0</v>
      </c>
      <c r="G50" s="25">
        <f t="shared" si="2"/>
        <v>0</v>
      </c>
      <c r="H50" s="25">
        <f t="shared" si="2"/>
        <v>0</v>
      </c>
      <c r="I50" s="25">
        <f t="shared" si="2"/>
        <v>4.0575906999999996</v>
      </c>
      <c r="J50" s="25">
        <f t="shared" si="2"/>
        <v>0</v>
      </c>
      <c r="K50" s="25">
        <f t="shared" si="2"/>
        <v>667.26124819999995</v>
      </c>
      <c r="L50" s="25"/>
      <c r="M50" s="25"/>
      <c r="N50" s="25"/>
      <c r="O50" s="25"/>
      <c r="P50" s="17"/>
      <c r="Q50" s="16" t="s">
        <v>76</v>
      </c>
      <c r="R50" s="25">
        <v>0</v>
      </c>
      <c r="S50" s="25">
        <v>0</v>
      </c>
      <c r="T50" s="25">
        <v>0</v>
      </c>
      <c r="U50" s="25">
        <v>57025.25</v>
      </c>
      <c r="V50" s="25">
        <v>0</v>
      </c>
      <c r="W50" s="25">
        <v>0</v>
      </c>
      <c r="X50" s="25">
        <v>0</v>
      </c>
      <c r="Y50" s="25">
        <v>348.89</v>
      </c>
      <c r="Z50" s="25">
        <v>0</v>
      </c>
      <c r="AA50" s="25">
        <v>57374.14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150.1256224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150.1256224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12908.48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12908.48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</v>
      </c>
      <c r="C52" s="17">
        <f t="shared" si="2"/>
        <v>0</v>
      </c>
      <c r="D52" s="17">
        <f t="shared" si="2"/>
        <v>0</v>
      </c>
      <c r="E52" s="17">
        <f t="shared" si="2"/>
        <v>8.1403022000000007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4.0388663999999999</v>
      </c>
      <c r="J52" s="17">
        <f t="shared" si="2"/>
        <v>0</v>
      </c>
      <c r="K52" s="17">
        <f t="shared" si="2"/>
        <v>12.1790523</v>
      </c>
      <c r="L52" s="17"/>
      <c r="M52" s="17"/>
      <c r="N52" s="17"/>
      <c r="O52" s="17"/>
      <c r="P52" s="17"/>
      <c r="Q52" s="6" t="s">
        <v>53</v>
      </c>
      <c r="R52" s="17">
        <v>0</v>
      </c>
      <c r="S52" s="17">
        <v>0</v>
      </c>
      <c r="T52" s="17">
        <v>0</v>
      </c>
      <c r="U52" s="17">
        <v>699.94</v>
      </c>
      <c r="V52" s="17">
        <v>0</v>
      </c>
      <c r="W52" s="17">
        <v>0</v>
      </c>
      <c r="X52" s="17">
        <v>0</v>
      </c>
      <c r="Y52" s="17">
        <v>347.28</v>
      </c>
      <c r="Z52" s="17">
        <v>0</v>
      </c>
      <c r="AA52" s="17">
        <v>1047.21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491.02848549999999</v>
      </c>
      <c r="F53" s="17">
        <f t="shared" si="2"/>
        <v>0</v>
      </c>
      <c r="G53" s="17">
        <f t="shared" si="2"/>
        <v>0</v>
      </c>
      <c r="H53" s="17">
        <f t="shared" si="2"/>
        <v>0</v>
      </c>
      <c r="I53" s="17">
        <f t="shared" si="2"/>
        <v>1.8840600000000002E-2</v>
      </c>
      <c r="J53" s="17">
        <f t="shared" si="2"/>
        <v>0</v>
      </c>
      <c r="K53" s="17">
        <f t="shared" si="2"/>
        <v>491.04732610000002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42220.85</v>
      </c>
      <c r="V53" s="17">
        <v>0</v>
      </c>
      <c r="W53" s="17">
        <v>0</v>
      </c>
      <c r="X53" s="17">
        <v>0</v>
      </c>
      <c r="Y53" s="17">
        <v>1.62</v>
      </c>
      <c r="Z53" s="17">
        <v>0</v>
      </c>
      <c r="AA53" s="17">
        <v>42222.47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13.9092474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13.9092474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1195.98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1195.98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8.7491326999999988</v>
      </c>
      <c r="C56" s="25">
        <f t="shared" si="2"/>
        <v>3.0995112999999996</v>
      </c>
      <c r="D56" s="25">
        <f t="shared" si="2"/>
        <v>0</v>
      </c>
      <c r="E56" s="25">
        <f t="shared" si="2"/>
        <v>54.697285600000001</v>
      </c>
      <c r="F56" s="25">
        <f t="shared" si="2"/>
        <v>509.88560009999998</v>
      </c>
      <c r="G56" s="25">
        <f t="shared" si="2"/>
        <v>5.2257078999999997</v>
      </c>
      <c r="H56" s="25">
        <f t="shared" si="2"/>
        <v>0</v>
      </c>
      <c r="I56" s="25">
        <f t="shared" si="2"/>
        <v>223.42265069999999</v>
      </c>
      <c r="J56" s="25">
        <f t="shared" si="2"/>
        <v>4.9455412000000001</v>
      </c>
      <c r="K56" s="25">
        <f t="shared" si="2"/>
        <v>810.02542949999986</v>
      </c>
      <c r="L56" s="25"/>
      <c r="M56" s="25"/>
      <c r="N56" s="25"/>
      <c r="O56" s="25"/>
      <c r="P56" s="17"/>
      <c r="Q56" s="16" t="s">
        <v>30</v>
      </c>
      <c r="R56" s="25">
        <v>752.29</v>
      </c>
      <c r="S56" s="25">
        <v>266.51</v>
      </c>
      <c r="T56" s="25">
        <v>0</v>
      </c>
      <c r="U56" s="25">
        <v>4703.12</v>
      </c>
      <c r="V56" s="25">
        <v>43842.27</v>
      </c>
      <c r="W56" s="25">
        <v>449.33</v>
      </c>
      <c r="X56" s="25">
        <v>0</v>
      </c>
      <c r="Y56" s="25">
        <v>19210.89</v>
      </c>
      <c r="Z56" s="25">
        <v>425.24</v>
      </c>
      <c r="AA56" s="25">
        <v>69649.649999999994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8.5235106999999992</v>
      </c>
      <c r="C57" s="17">
        <f t="shared" si="2"/>
        <v>3.0995112999999996</v>
      </c>
      <c r="D57" s="17">
        <f t="shared" si="2"/>
        <v>0</v>
      </c>
      <c r="E57" s="17">
        <f t="shared" si="2"/>
        <v>37.9757879</v>
      </c>
      <c r="F57" s="17">
        <f t="shared" si="2"/>
        <v>396.41075970000003</v>
      </c>
      <c r="G57" s="17">
        <f t="shared" si="2"/>
        <v>2.9266895000000002</v>
      </c>
      <c r="H57" s="17">
        <f t="shared" si="2"/>
        <v>0</v>
      </c>
      <c r="I57" s="17">
        <f t="shared" si="2"/>
        <v>124.20049159999999</v>
      </c>
      <c r="J57" s="17">
        <f t="shared" si="2"/>
        <v>0.60394590000000004</v>
      </c>
      <c r="K57" s="17">
        <f t="shared" si="2"/>
        <v>573.74058029999992</v>
      </c>
      <c r="L57" s="17"/>
      <c r="M57" s="17"/>
      <c r="N57" s="17"/>
      <c r="O57" s="17"/>
      <c r="P57" s="17"/>
      <c r="Q57" s="6" t="s">
        <v>57</v>
      </c>
      <c r="R57" s="17">
        <v>732.89</v>
      </c>
      <c r="S57" s="17">
        <v>266.51</v>
      </c>
      <c r="T57" s="17">
        <v>0</v>
      </c>
      <c r="U57" s="17">
        <v>3265.33</v>
      </c>
      <c r="V57" s="17">
        <v>34085.19</v>
      </c>
      <c r="W57" s="17">
        <v>251.65</v>
      </c>
      <c r="X57" s="17">
        <v>0</v>
      </c>
      <c r="Y57" s="17">
        <v>10679.32</v>
      </c>
      <c r="Z57" s="17">
        <v>51.93</v>
      </c>
      <c r="AA57" s="17">
        <v>49332.81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0.1047863</v>
      </c>
      <c r="C58" s="17">
        <f t="shared" si="2"/>
        <v>0</v>
      </c>
      <c r="D58" s="17">
        <f t="shared" si="2"/>
        <v>0</v>
      </c>
      <c r="E58" s="17">
        <f t="shared" si="2"/>
        <v>5.8597755000000005</v>
      </c>
      <c r="F58" s="17">
        <f t="shared" si="2"/>
        <v>51.934346500000004</v>
      </c>
      <c r="G58" s="17">
        <f t="shared" si="2"/>
        <v>1.2112645</v>
      </c>
      <c r="H58" s="17">
        <f t="shared" si="2"/>
        <v>0</v>
      </c>
      <c r="I58" s="17">
        <f t="shared" si="2"/>
        <v>20.157464900000001</v>
      </c>
      <c r="J58" s="17">
        <f t="shared" si="2"/>
        <v>4.2810030000000001</v>
      </c>
      <c r="K58" s="17">
        <f t="shared" si="2"/>
        <v>83.548640700000007</v>
      </c>
      <c r="L58" s="17"/>
      <c r="M58" s="17"/>
      <c r="N58" s="17"/>
      <c r="O58" s="17"/>
      <c r="P58" s="17"/>
      <c r="Q58" s="6" t="s">
        <v>58</v>
      </c>
      <c r="R58" s="17">
        <v>9.01</v>
      </c>
      <c r="S58" s="17">
        <v>0</v>
      </c>
      <c r="T58" s="17">
        <v>0</v>
      </c>
      <c r="U58" s="17">
        <v>503.85</v>
      </c>
      <c r="V58" s="17">
        <v>4465.55</v>
      </c>
      <c r="W58" s="17">
        <v>104.15</v>
      </c>
      <c r="X58" s="17">
        <v>0</v>
      </c>
      <c r="Y58" s="17">
        <v>1733.23</v>
      </c>
      <c r="Z58" s="17">
        <v>368.1</v>
      </c>
      <c r="AA58" s="17">
        <v>7183.89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4.1402799999999997E-2</v>
      </c>
      <c r="C59" s="17">
        <f t="shared" si="2"/>
        <v>0</v>
      </c>
      <c r="D59" s="17">
        <f t="shared" si="2"/>
        <v>0</v>
      </c>
      <c r="E59" s="17">
        <f t="shared" si="2"/>
        <v>4.8535478999999997</v>
      </c>
      <c r="F59" s="17">
        <f t="shared" si="2"/>
        <v>37.594672799999998</v>
      </c>
      <c r="G59" s="17">
        <f t="shared" si="2"/>
        <v>0.2289947</v>
      </c>
      <c r="H59" s="17">
        <f t="shared" si="2"/>
        <v>0</v>
      </c>
      <c r="I59" s="17">
        <f t="shared" si="2"/>
        <v>75.020710600000001</v>
      </c>
      <c r="J59" s="17">
        <f t="shared" si="2"/>
        <v>6.0592299999999995E-2</v>
      </c>
      <c r="K59" s="17">
        <f t="shared" si="2"/>
        <v>117.79992109999999</v>
      </c>
      <c r="L59" s="17"/>
      <c r="M59" s="17"/>
      <c r="N59" s="17"/>
      <c r="O59" s="17"/>
      <c r="P59" s="17"/>
      <c r="Q59" s="6" t="s">
        <v>59</v>
      </c>
      <c r="R59" s="17">
        <v>3.56</v>
      </c>
      <c r="S59" s="17">
        <v>0</v>
      </c>
      <c r="T59" s="17">
        <v>0</v>
      </c>
      <c r="U59" s="17">
        <v>417.33</v>
      </c>
      <c r="V59" s="17">
        <v>3232.56</v>
      </c>
      <c r="W59" s="17">
        <v>19.690000000000001</v>
      </c>
      <c r="X59" s="17">
        <v>0</v>
      </c>
      <c r="Y59" s="17">
        <v>6450.62</v>
      </c>
      <c r="Z59" s="17">
        <v>5.21</v>
      </c>
      <c r="AA59" s="17">
        <v>10128.969999999999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6.3034599999999996E-2</v>
      </c>
      <c r="C60" s="17">
        <f t="shared" si="2"/>
        <v>0</v>
      </c>
      <c r="D60" s="17">
        <f t="shared" si="2"/>
        <v>0</v>
      </c>
      <c r="E60" s="17">
        <f t="shared" si="2"/>
        <v>3.2167416999999996</v>
      </c>
      <c r="F60" s="17">
        <f t="shared" si="2"/>
        <v>2.3546098</v>
      </c>
      <c r="G60" s="17">
        <f t="shared" si="2"/>
        <v>0.85875920000000006</v>
      </c>
      <c r="H60" s="17">
        <f t="shared" si="2"/>
        <v>0</v>
      </c>
      <c r="I60" s="17">
        <f t="shared" si="2"/>
        <v>4.0439835999999998</v>
      </c>
      <c r="J60" s="17">
        <f t="shared" si="2"/>
        <v>0</v>
      </c>
      <c r="K60" s="17">
        <f t="shared" si="2"/>
        <v>10.537012599999999</v>
      </c>
      <c r="L60" s="17"/>
      <c r="M60" s="17"/>
      <c r="N60" s="17"/>
      <c r="O60" s="17"/>
      <c r="P60" s="17"/>
      <c r="Q60" s="6" t="s">
        <v>60</v>
      </c>
      <c r="R60" s="17">
        <v>5.42</v>
      </c>
      <c r="S60" s="17">
        <v>0</v>
      </c>
      <c r="T60" s="17">
        <v>0</v>
      </c>
      <c r="U60" s="17">
        <v>276.58999999999997</v>
      </c>
      <c r="V60" s="17">
        <v>202.46</v>
      </c>
      <c r="W60" s="17">
        <v>73.84</v>
      </c>
      <c r="X60" s="17">
        <v>0</v>
      </c>
      <c r="Y60" s="17">
        <v>347.72</v>
      </c>
      <c r="Z60" s="17">
        <v>0</v>
      </c>
      <c r="AA60" s="17">
        <v>906.02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1.6514599999999997E-2</v>
      </c>
      <c r="C61" s="28">
        <f t="shared" si="2"/>
        <v>0</v>
      </c>
      <c r="D61" s="28">
        <f t="shared" si="2"/>
        <v>0</v>
      </c>
      <c r="E61" s="28">
        <f t="shared" si="2"/>
        <v>2.7914326000000003</v>
      </c>
      <c r="F61" s="28">
        <f t="shared" si="2"/>
        <v>21.5913276</v>
      </c>
      <c r="G61" s="28">
        <f t="shared" si="2"/>
        <v>0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24.399274800000001</v>
      </c>
      <c r="L61" s="17"/>
      <c r="M61" s="17"/>
      <c r="N61" s="17"/>
      <c r="O61" s="17"/>
      <c r="P61" s="17"/>
      <c r="Q61" s="27" t="s">
        <v>61</v>
      </c>
      <c r="R61" s="28">
        <v>1.42</v>
      </c>
      <c r="S61" s="28">
        <v>0</v>
      </c>
      <c r="T61" s="28">
        <v>0</v>
      </c>
      <c r="U61" s="28">
        <v>240.02</v>
      </c>
      <c r="V61" s="28">
        <v>1856.52</v>
      </c>
      <c r="W61" s="28">
        <v>0</v>
      </c>
      <c r="X61" s="28">
        <v>0</v>
      </c>
      <c r="Y61" s="28">
        <v>0</v>
      </c>
      <c r="Z61" s="28">
        <v>0</v>
      </c>
      <c r="AA61" s="28">
        <v>2097.96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</v>
      </c>
      <c r="D62" s="33">
        <f t="shared" si="2"/>
        <v>0</v>
      </c>
      <c r="E62" s="33">
        <f t="shared" si="2"/>
        <v>134.52293069999999</v>
      </c>
      <c r="F62" s="33">
        <f t="shared" si="2"/>
        <v>10.020989499999999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144.5439202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0</v>
      </c>
      <c r="T62" s="33">
        <v>0</v>
      </c>
      <c r="U62" s="33">
        <v>11566.89</v>
      </c>
      <c r="V62" s="33">
        <v>861.65</v>
      </c>
      <c r="W62" s="33">
        <v>0</v>
      </c>
      <c r="X62" s="33">
        <v>0</v>
      </c>
      <c r="Y62" s="33">
        <v>0</v>
      </c>
      <c r="Z62" s="33">
        <v>0</v>
      </c>
      <c r="AA62" s="33">
        <v>12428.54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5F695E65-2CCE-460D-9F9D-EB0CC340F97D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2B003-B280-4B35-9D67-56C6D2B1CC56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90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2003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205.10470290000001</v>
      </c>
      <c r="C5" s="17">
        <f t="shared" ref="C5:K19" si="0">S5*$N$4</f>
        <v>0</v>
      </c>
      <c r="D5" s="17">
        <f t="shared" si="0"/>
        <v>1351.8953904</v>
      </c>
      <c r="E5" s="17">
        <f t="shared" si="0"/>
        <v>0</v>
      </c>
      <c r="F5" s="17">
        <f t="shared" si="0"/>
        <v>1197.8460385999999</v>
      </c>
      <c r="G5" s="17">
        <f t="shared" si="0"/>
        <v>34.980481400000002</v>
      </c>
      <c r="H5" s="17">
        <f t="shared" si="0"/>
        <v>237.58194309999999</v>
      </c>
      <c r="I5" s="17">
        <f t="shared" si="0"/>
        <v>0</v>
      </c>
      <c r="J5" s="17">
        <f t="shared" si="0"/>
        <v>0</v>
      </c>
      <c r="K5" s="17">
        <f t="shared" si="0"/>
        <v>3027.4084401</v>
      </c>
      <c r="L5" s="17"/>
      <c r="M5" s="17"/>
      <c r="N5" s="17"/>
      <c r="O5" s="17"/>
      <c r="P5" s="17"/>
      <c r="Q5" s="6" t="s">
        <v>80</v>
      </c>
      <c r="R5" s="17">
        <v>17635.830000000002</v>
      </c>
      <c r="S5" s="17">
        <v>0</v>
      </c>
      <c r="T5" s="17">
        <v>116242.08</v>
      </c>
      <c r="U5" s="17">
        <v>0</v>
      </c>
      <c r="V5" s="17">
        <v>102996.22</v>
      </c>
      <c r="W5" s="17">
        <v>3007.78</v>
      </c>
      <c r="X5" s="17">
        <v>20428.37</v>
      </c>
      <c r="Y5" s="17">
        <v>0</v>
      </c>
      <c r="Z5" s="17">
        <v>0</v>
      </c>
      <c r="AA5" s="17">
        <v>260310.27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240.7736803</v>
      </c>
      <c r="C6" s="17">
        <f t="shared" si="0"/>
        <v>8.0673820999999997</v>
      </c>
      <c r="D6" s="17">
        <f t="shared" si="0"/>
        <v>687.49500590000002</v>
      </c>
      <c r="E6" s="17">
        <f t="shared" si="0"/>
        <v>208.7397757</v>
      </c>
      <c r="F6" s="17">
        <f t="shared" si="0"/>
        <v>86.297972700000003</v>
      </c>
      <c r="G6" s="17">
        <f t="shared" si="0"/>
        <v>1.2843009000000001</v>
      </c>
      <c r="H6" s="17">
        <f t="shared" si="0"/>
        <v>0</v>
      </c>
      <c r="I6" s="17">
        <f t="shared" si="0"/>
        <v>5.1192934000000001</v>
      </c>
      <c r="J6" s="17">
        <f t="shared" si="0"/>
        <v>0</v>
      </c>
      <c r="K6" s="17">
        <f t="shared" si="0"/>
        <v>1237.777411</v>
      </c>
      <c r="L6" s="17"/>
      <c r="M6" s="17"/>
      <c r="N6" s="17"/>
      <c r="O6" s="17"/>
      <c r="P6" s="17"/>
      <c r="Q6" s="6" t="s">
        <v>13</v>
      </c>
      <c r="R6" s="17">
        <v>20702.810000000001</v>
      </c>
      <c r="S6" s="17">
        <v>693.67</v>
      </c>
      <c r="T6" s="17">
        <v>59113.93</v>
      </c>
      <c r="U6" s="17">
        <v>17948.39</v>
      </c>
      <c r="V6" s="17">
        <v>7420.29</v>
      </c>
      <c r="W6" s="17">
        <v>110.43</v>
      </c>
      <c r="X6" s="17">
        <v>0</v>
      </c>
      <c r="Y6" s="17">
        <v>440.18</v>
      </c>
      <c r="Z6" s="17">
        <v>0</v>
      </c>
      <c r="AA6" s="17">
        <v>106429.7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-4.6081548999999997</v>
      </c>
      <c r="C7" s="17">
        <f t="shared" si="0"/>
        <v>-1.5519072</v>
      </c>
      <c r="D7" s="17">
        <f t="shared" si="0"/>
        <v>-952.80798620000007</v>
      </c>
      <c r="E7" s="17">
        <f t="shared" si="0"/>
        <v>-293.94173719999998</v>
      </c>
      <c r="F7" s="17">
        <f t="shared" si="0"/>
        <v>-177.0389543</v>
      </c>
      <c r="G7" s="17">
        <f t="shared" si="0"/>
        <v>0</v>
      </c>
      <c r="H7" s="17">
        <f t="shared" si="0"/>
        <v>0</v>
      </c>
      <c r="I7" s="17">
        <f t="shared" si="0"/>
        <v>-2.9590209000000001</v>
      </c>
      <c r="J7" s="17">
        <f t="shared" si="0"/>
        <v>0</v>
      </c>
      <c r="K7" s="17">
        <f t="shared" si="0"/>
        <v>-1432.9077606999999</v>
      </c>
      <c r="L7" s="17"/>
      <c r="M7" s="17"/>
      <c r="N7" s="17"/>
      <c r="O7" s="17"/>
      <c r="P7" s="17"/>
      <c r="Q7" s="6" t="s">
        <v>14</v>
      </c>
      <c r="R7" s="17">
        <v>-396.23</v>
      </c>
      <c r="S7" s="17">
        <v>-133.44</v>
      </c>
      <c r="T7" s="17">
        <v>-81926.740000000005</v>
      </c>
      <c r="U7" s="17">
        <v>-25274.44</v>
      </c>
      <c r="V7" s="17">
        <v>-15222.61</v>
      </c>
      <c r="W7" s="17">
        <v>0</v>
      </c>
      <c r="X7" s="17">
        <v>0</v>
      </c>
      <c r="Y7" s="17">
        <v>-254.43</v>
      </c>
      <c r="Z7" s="17">
        <v>0</v>
      </c>
      <c r="AA7" s="17">
        <v>-123207.89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-21.857073099999997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-21.857073099999997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-1879.37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-1879.37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24.0765423</v>
      </c>
      <c r="C9" s="24">
        <f t="shared" si="0"/>
        <v>-1.0619353</v>
      </c>
      <c r="D9" s="24">
        <f t="shared" si="0"/>
        <v>5.9451396999999995</v>
      </c>
      <c r="E9" s="24">
        <f t="shared" si="0"/>
        <v>-3.4248023999999999</v>
      </c>
      <c r="F9" s="24">
        <f t="shared" si="0"/>
        <v>3.5320309999999999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29.066975299999999</v>
      </c>
      <c r="L9" s="20"/>
      <c r="M9" s="20"/>
      <c r="N9" s="20"/>
      <c r="O9" s="20"/>
      <c r="P9" s="20"/>
      <c r="Q9" s="6" t="s">
        <v>74</v>
      </c>
      <c r="R9" s="24">
        <v>2070.21</v>
      </c>
      <c r="S9" s="24">
        <v>-91.31</v>
      </c>
      <c r="T9" s="24">
        <v>511.19</v>
      </c>
      <c r="U9" s="24">
        <v>-294.48</v>
      </c>
      <c r="V9" s="24">
        <v>303.7</v>
      </c>
      <c r="W9" s="24">
        <v>0</v>
      </c>
      <c r="X9" s="24">
        <v>0</v>
      </c>
      <c r="Y9" s="24">
        <v>0</v>
      </c>
      <c r="Z9" s="24">
        <v>0</v>
      </c>
      <c r="AA9" s="24">
        <v>2499.31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465.34665430000001</v>
      </c>
      <c r="C10" s="22">
        <f t="shared" si="0"/>
        <v>5.4535396</v>
      </c>
      <c r="D10" s="22">
        <f t="shared" si="0"/>
        <v>1092.5274334999999</v>
      </c>
      <c r="E10" s="22">
        <f t="shared" si="0"/>
        <v>-110.48372069999999</v>
      </c>
      <c r="F10" s="22">
        <f t="shared" si="0"/>
        <v>1110.6369717</v>
      </c>
      <c r="G10" s="22">
        <f t="shared" si="0"/>
        <v>36.2647823</v>
      </c>
      <c r="H10" s="22">
        <f t="shared" si="0"/>
        <v>237.58194309999999</v>
      </c>
      <c r="I10" s="22">
        <f t="shared" si="0"/>
        <v>2.1602725</v>
      </c>
      <c r="J10" s="22">
        <f t="shared" si="0"/>
        <v>0</v>
      </c>
      <c r="K10" s="22">
        <f t="shared" si="0"/>
        <v>2839.4878763000002</v>
      </c>
      <c r="L10" s="25"/>
      <c r="M10" s="25"/>
      <c r="N10" s="25"/>
      <c r="O10" s="25"/>
      <c r="P10" s="17"/>
      <c r="Q10" s="21" t="s">
        <v>17</v>
      </c>
      <c r="R10" s="22">
        <v>40012.61</v>
      </c>
      <c r="S10" s="22">
        <v>468.92</v>
      </c>
      <c r="T10" s="22">
        <v>93940.45</v>
      </c>
      <c r="U10" s="22">
        <v>-9499.89</v>
      </c>
      <c r="V10" s="22">
        <v>95497.59</v>
      </c>
      <c r="W10" s="22">
        <v>3118.21</v>
      </c>
      <c r="X10" s="22">
        <v>20428.37</v>
      </c>
      <c r="Y10" s="22">
        <v>185.75</v>
      </c>
      <c r="Z10" s="22">
        <v>0</v>
      </c>
      <c r="AA10" s="22">
        <v>244152.01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-1.1255514</v>
      </c>
      <c r="C11" s="24">
        <f t="shared" si="0"/>
        <v>-0.57056779999999996</v>
      </c>
      <c r="D11" s="24">
        <f t="shared" si="0"/>
        <v>2.4473009000000001</v>
      </c>
      <c r="E11" s="24">
        <f t="shared" si="0"/>
        <v>-7.6896397000000007</v>
      </c>
      <c r="F11" s="24">
        <f t="shared" si="0"/>
        <v>1.5520234999999998</v>
      </c>
      <c r="G11" s="24">
        <f t="shared" si="0"/>
        <v>0</v>
      </c>
      <c r="H11" s="24">
        <f t="shared" si="0"/>
        <v>0</v>
      </c>
      <c r="I11" s="24">
        <f t="shared" si="0"/>
        <v>2.2079554999999997</v>
      </c>
      <c r="J11" s="24">
        <f t="shared" si="0"/>
        <v>0</v>
      </c>
      <c r="K11" s="24">
        <f t="shared" si="0"/>
        <v>-3.1754552</v>
      </c>
      <c r="L11" s="24"/>
      <c r="M11" s="24"/>
      <c r="N11" s="24"/>
      <c r="O11" s="24"/>
      <c r="P11" s="17"/>
      <c r="Q11" s="21" t="s">
        <v>75</v>
      </c>
      <c r="R11" s="24">
        <v>-96.78</v>
      </c>
      <c r="S11" s="24">
        <v>-49.06</v>
      </c>
      <c r="T11" s="24">
        <v>210.43</v>
      </c>
      <c r="U11" s="24">
        <v>-661.19</v>
      </c>
      <c r="V11" s="24">
        <v>133.44999999999999</v>
      </c>
      <c r="W11" s="24">
        <v>0</v>
      </c>
      <c r="X11" s="24">
        <v>0</v>
      </c>
      <c r="Y11" s="24">
        <v>189.85</v>
      </c>
      <c r="Z11" s="24">
        <v>0</v>
      </c>
      <c r="AA11" s="24">
        <v>-273.04000000000002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466.47220569999996</v>
      </c>
      <c r="C12" s="22">
        <f t="shared" si="0"/>
        <v>6.0241074000000001</v>
      </c>
      <c r="D12" s="22">
        <f t="shared" si="0"/>
        <v>1090.0801326000001</v>
      </c>
      <c r="E12" s="22">
        <f t="shared" si="0"/>
        <v>-102.79408100000001</v>
      </c>
      <c r="F12" s="22">
        <f t="shared" si="0"/>
        <v>1109.0849481999999</v>
      </c>
      <c r="G12" s="22">
        <f t="shared" si="0"/>
        <v>36.261642199999997</v>
      </c>
      <c r="H12" s="22">
        <f t="shared" si="0"/>
        <v>237.58194309999999</v>
      </c>
      <c r="I12" s="22">
        <f t="shared" si="0"/>
        <v>-4.7566699999999996E-2</v>
      </c>
      <c r="J12" s="22">
        <f t="shared" si="0"/>
        <v>0</v>
      </c>
      <c r="K12" s="22">
        <f t="shared" si="0"/>
        <v>2842.6633314999999</v>
      </c>
      <c r="L12" s="25"/>
      <c r="M12" s="25"/>
      <c r="N12" s="25"/>
      <c r="O12" s="25"/>
      <c r="P12" s="17"/>
      <c r="Q12" s="21" t="s">
        <v>19</v>
      </c>
      <c r="R12" s="22">
        <v>40109.39</v>
      </c>
      <c r="S12" s="22">
        <v>517.98</v>
      </c>
      <c r="T12" s="22">
        <v>93730.02</v>
      </c>
      <c r="U12" s="22">
        <v>-8838.7000000000007</v>
      </c>
      <c r="V12" s="22">
        <v>95364.14</v>
      </c>
      <c r="W12" s="22">
        <v>3117.94</v>
      </c>
      <c r="X12" s="22">
        <v>20428.37</v>
      </c>
      <c r="Y12" s="22">
        <v>-4.09</v>
      </c>
      <c r="Z12" s="22">
        <v>0</v>
      </c>
      <c r="AA12" s="22">
        <v>244425.05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-1.4389799000000001</v>
      </c>
      <c r="D13" s="24">
        <f t="shared" si="0"/>
        <v>-15.895186199999999</v>
      </c>
      <c r="E13" s="24">
        <f t="shared" si="0"/>
        <v>15.059454400000002</v>
      </c>
      <c r="F13" s="24">
        <f t="shared" si="0"/>
        <v>-8.2340399999999994E-2</v>
      </c>
      <c r="G13" s="24">
        <f t="shared" si="0"/>
        <v>0</v>
      </c>
      <c r="H13" s="24">
        <f t="shared" si="0"/>
        <v>-4.5159289999999999</v>
      </c>
      <c r="I13" s="24">
        <f t="shared" si="0"/>
        <v>4.5159289999999999</v>
      </c>
      <c r="J13" s="24">
        <f t="shared" si="0"/>
        <v>0</v>
      </c>
      <c r="K13" s="24">
        <f t="shared" si="0"/>
        <v>-2.3570520999999998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-123.73</v>
      </c>
      <c r="T13" s="24">
        <v>-1366.74</v>
      </c>
      <c r="U13" s="24">
        <v>1294.8800000000001</v>
      </c>
      <c r="V13" s="24">
        <v>-7.08</v>
      </c>
      <c r="W13" s="24">
        <v>0</v>
      </c>
      <c r="X13" s="24">
        <v>-388.3</v>
      </c>
      <c r="Y13" s="24">
        <v>388.3</v>
      </c>
      <c r="Z13" s="24">
        <v>0</v>
      </c>
      <c r="AA13" s="24">
        <v>-202.67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-442.25726639999999</v>
      </c>
      <c r="C14" s="25">
        <f t="shared" si="0"/>
        <v>21.547249900000001</v>
      </c>
      <c r="D14" s="25">
        <f t="shared" si="0"/>
        <v>-1074.1849463999999</v>
      </c>
      <c r="E14" s="25">
        <f t="shared" si="0"/>
        <v>1064.6710249</v>
      </c>
      <c r="F14" s="25">
        <f t="shared" si="0"/>
        <v>-344.40942439999998</v>
      </c>
      <c r="G14" s="25">
        <f t="shared" si="0"/>
        <v>-28.007017099999999</v>
      </c>
      <c r="H14" s="25">
        <f t="shared" si="0"/>
        <v>-233.06601409999999</v>
      </c>
      <c r="I14" s="25">
        <f t="shared" si="0"/>
        <v>390.95919720000001</v>
      </c>
      <c r="J14" s="25">
        <f t="shared" si="0"/>
        <v>20.809675299999999</v>
      </c>
      <c r="K14" s="25">
        <f t="shared" si="0"/>
        <v>-623.93740479999997</v>
      </c>
      <c r="L14" s="25"/>
      <c r="M14" s="25"/>
      <c r="N14" s="25"/>
      <c r="O14" s="25"/>
      <c r="P14" s="17"/>
      <c r="Q14" s="16" t="s">
        <v>21</v>
      </c>
      <c r="R14" s="25">
        <v>-38027.279999999999</v>
      </c>
      <c r="S14" s="25">
        <v>1852.73</v>
      </c>
      <c r="T14" s="25">
        <v>-92363.28</v>
      </c>
      <c r="U14" s="25">
        <v>91545.23</v>
      </c>
      <c r="V14" s="25">
        <v>-29613.88</v>
      </c>
      <c r="W14" s="25">
        <v>-2408.17</v>
      </c>
      <c r="X14" s="25">
        <v>-20040.07</v>
      </c>
      <c r="Y14" s="25">
        <v>33616.44</v>
      </c>
      <c r="Z14" s="25">
        <v>1789.31</v>
      </c>
      <c r="AA14" s="25">
        <v>-53648.959999999999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-378.53544969999996</v>
      </c>
      <c r="C15" s="17">
        <f t="shared" si="0"/>
        <v>-10.856605</v>
      </c>
      <c r="D15" s="17">
        <f t="shared" si="0"/>
        <v>0</v>
      </c>
      <c r="E15" s="17">
        <f t="shared" si="0"/>
        <v>-6.8734462999999995</v>
      </c>
      <c r="F15" s="17">
        <f t="shared" si="0"/>
        <v>-324.57946029999999</v>
      </c>
      <c r="G15" s="17">
        <f t="shared" si="0"/>
        <v>-28.007017099999999</v>
      </c>
      <c r="H15" s="17">
        <f t="shared" si="0"/>
        <v>-233.06601409999999</v>
      </c>
      <c r="I15" s="17">
        <f t="shared" si="0"/>
        <v>390.95919720000001</v>
      </c>
      <c r="J15" s="17">
        <f t="shared" si="0"/>
        <v>0</v>
      </c>
      <c r="K15" s="17">
        <f t="shared" si="0"/>
        <v>-590.95867900000007</v>
      </c>
      <c r="L15" s="17"/>
      <c r="M15" s="17"/>
      <c r="N15" s="17"/>
      <c r="O15" s="17"/>
      <c r="P15" s="17"/>
      <c r="Q15" s="6" t="s">
        <v>22</v>
      </c>
      <c r="R15" s="17">
        <v>-32548.19</v>
      </c>
      <c r="S15" s="17">
        <v>-933.5</v>
      </c>
      <c r="T15" s="17">
        <v>0</v>
      </c>
      <c r="U15" s="17">
        <v>-591.01</v>
      </c>
      <c r="V15" s="17">
        <v>-27908.81</v>
      </c>
      <c r="W15" s="17">
        <v>-2408.17</v>
      </c>
      <c r="X15" s="17">
        <v>-20040.07</v>
      </c>
      <c r="Y15" s="17">
        <v>33616.44</v>
      </c>
      <c r="Z15" s="17">
        <v>0</v>
      </c>
      <c r="AA15" s="17">
        <v>-50813.3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-367.41181990000001</v>
      </c>
      <c r="C16" s="17">
        <f t="shared" si="0"/>
        <v>0</v>
      </c>
      <c r="D16" s="17">
        <f t="shared" si="0"/>
        <v>0</v>
      </c>
      <c r="E16" s="17">
        <f t="shared" si="0"/>
        <v>-1.2182424999999999</v>
      </c>
      <c r="F16" s="17">
        <f t="shared" si="0"/>
        <v>-284.66157870000001</v>
      </c>
      <c r="G16" s="17">
        <f t="shared" si="0"/>
        <v>-4.4310299999999998</v>
      </c>
      <c r="H16" s="17">
        <f t="shared" si="0"/>
        <v>-233.06601409999999</v>
      </c>
      <c r="I16" s="17">
        <f t="shared" si="0"/>
        <v>357.29872080000001</v>
      </c>
      <c r="J16" s="17">
        <f t="shared" si="0"/>
        <v>0</v>
      </c>
      <c r="K16" s="17">
        <f t="shared" si="0"/>
        <v>-533.48984810000002</v>
      </c>
      <c r="L16" s="17"/>
      <c r="M16" s="17"/>
      <c r="N16" s="17"/>
      <c r="O16" s="17"/>
      <c r="P16" s="17"/>
      <c r="Q16" s="6" t="s">
        <v>23</v>
      </c>
      <c r="R16" s="17">
        <v>-31591.73</v>
      </c>
      <c r="S16" s="17">
        <v>0</v>
      </c>
      <c r="T16" s="17">
        <v>0</v>
      </c>
      <c r="U16" s="17">
        <v>-104.75</v>
      </c>
      <c r="V16" s="17">
        <v>-24476.49</v>
      </c>
      <c r="W16" s="17">
        <v>-381</v>
      </c>
      <c r="X16" s="17">
        <v>-20040.07</v>
      </c>
      <c r="Y16" s="17">
        <v>30722.16</v>
      </c>
      <c r="Z16" s="17">
        <v>0</v>
      </c>
      <c r="AA16" s="17">
        <v>-45871.87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-11.1236298</v>
      </c>
      <c r="C17" s="17">
        <f t="shared" si="0"/>
        <v>-10.856605</v>
      </c>
      <c r="D17" s="17">
        <f t="shared" si="0"/>
        <v>0</v>
      </c>
      <c r="E17" s="17">
        <f t="shared" si="0"/>
        <v>-5.6552037999999998</v>
      </c>
      <c r="F17" s="17">
        <f t="shared" si="0"/>
        <v>-39.917881600000001</v>
      </c>
      <c r="G17" s="17">
        <f t="shared" si="0"/>
        <v>-23.575987099999999</v>
      </c>
      <c r="H17" s="17">
        <f t="shared" si="0"/>
        <v>0</v>
      </c>
      <c r="I17" s="17">
        <f t="shared" si="0"/>
        <v>33.6604764</v>
      </c>
      <c r="J17" s="17">
        <f t="shared" si="0"/>
        <v>0</v>
      </c>
      <c r="K17" s="17">
        <f t="shared" si="0"/>
        <v>-57.4688309</v>
      </c>
      <c r="L17" s="17"/>
      <c r="M17" s="17"/>
      <c r="N17" s="17"/>
      <c r="O17" s="17"/>
      <c r="P17" s="17"/>
      <c r="Q17" s="6" t="s">
        <v>24</v>
      </c>
      <c r="R17" s="17">
        <v>-956.46</v>
      </c>
      <c r="S17" s="17">
        <v>-933.5</v>
      </c>
      <c r="T17" s="17">
        <v>0</v>
      </c>
      <c r="U17" s="17">
        <v>-486.26</v>
      </c>
      <c r="V17" s="17">
        <v>-3432.32</v>
      </c>
      <c r="W17" s="17">
        <v>-2027.17</v>
      </c>
      <c r="X17" s="17">
        <v>0</v>
      </c>
      <c r="Y17" s="17">
        <v>2894.28</v>
      </c>
      <c r="Z17" s="17">
        <v>0</v>
      </c>
      <c r="AA17" s="17">
        <v>-4941.43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-4.4846443000000002</v>
      </c>
      <c r="C18" s="17">
        <f t="shared" si="0"/>
        <v>-1.3544297999999999</v>
      </c>
      <c r="D18" s="17">
        <f t="shared" si="0"/>
        <v>0</v>
      </c>
      <c r="E18" s="17">
        <f t="shared" si="0"/>
        <v>-1.8385867</v>
      </c>
      <c r="F18" s="17">
        <f t="shared" si="0"/>
        <v>-19.829964099999998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20.809675299999999</v>
      </c>
      <c r="K18" s="17">
        <f t="shared" si="0"/>
        <v>-6.6978332999999992</v>
      </c>
      <c r="L18" s="17"/>
      <c r="M18" s="17"/>
      <c r="N18" s="17"/>
      <c r="O18" s="17"/>
      <c r="P18" s="17"/>
      <c r="Q18" s="6" t="s">
        <v>25</v>
      </c>
      <c r="R18" s="17">
        <v>-385.61</v>
      </c>
      <c r="S18" s="17">
        <v>-116.46</v>
      </c>
      <c r="T18" s="17">
        <v>0</v>
      </c>
      <c r="U18" s="17">
        <v>-158.09</v>
      </c>
      <c r="V18" s="17">
        <v>-1705.07</v>
      </c>
      <c r="W18" s="17">
        <v>0</v>
      </c>
      <c r="X18" s="17">
        <v>0</v>
      </c>
      <c r="Y18" s="17">
        <v>0</v>
      </c>
      <c r="Z18" s="17">
        <v>1789.31</v>
      </c>
      <c r="AA18" s="17">
        <v>-575.91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-1074.1849463999999</v>
      </c>
      <c r="E19" s="17">
        <f t="shared" si="0"/>
        <v>1076.1543706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1.9694242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-92363.28</v>
      </c>
      <c r="U19" s="17">
        <v>92532.62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169.34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-48.492796900000002</v>
      </c>
      <c r="C20" s="17">
        <f t="shared" si="1"/>
        <v>48.984396999999994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0.49160010000000004</v>
      </c>
      <c r="L20" s="17"/>
      <c r="M20" s="17"/>
      <c r="N20" s="17"/>
      <c r="O20" s="17"/>
      <c r="P20" s="17"/>
      <c r="Q20" s="6" t="s">
        <v>27</v>
      </c>
      <c r="R20" s="17">
        <v>-4169.63</v>
      </c>
      <c r="S20" s="17">
        <v>4211.8999999999996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42.27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-7.4648317999999998</v>
      </c>
      <c r="C21" s="17">
        <f t="shared" si="1"/>
        <v>-18.618583300000001</v>
      </c>
      <c r="D21" s="17">
        <f t="shared" si="1"/>
        <v>0</v>
      </c>
      <c r="E21" s="17">
        <f t="shared" si="1"/>
        <v>-2.7713126999999997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-28.854727799999999</v>
      </c>
      <c r="L21" s="17"/>
      <c r="M21" s="17"/>
      <c r="N21" s="17"/>
      <c r="O21" s="17"/>
      <c r="P21" s="17"/>
      <c r="Q21" s="6" t="s">
        <v>28</v>
      </c>
      <c r="R21" s="17">
        <v>-641.86</v>
      </c>
      <c r="S21" s="17">
        <v>-1600.91</v>
      </c>
      <c r="T21" s="17">
        <v>0</v>
      </c>
      <c r="U21" s="17">
        <v>-238.29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-2481.06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-3.2796599999999998</v>
      </c>
      <c r="C22" s="17">
        <f t="shared" si="1"/>
        <v>3.3924709999999996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0.11281099999999999</v>
      </c>
      <c r="L22" s="17"/>
      <c r="M22" s="17"/>
      <c r="N22" s="17"/>
      <c r="O22" s="17"/>
      <c r="P22" s="17"/>
      <c r="Q22" s="6" t="s">
        <v>29</v>
      </c>
      <c r="R22" s="17">
        <v>-282</v>
      </c>
      <c r="S22" s="17">
        <v>291.7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9.6999999999999993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4.7217799999999997E-2</v>
      </c>
      <c r="C24" s="25">
        <f t="shared" si="1"/>
        <v>10.438273899999999</v>
      </c>
      <c r="D24" s="25">
        <f t="shared" si="1"/>
        <v>0</v>
      </c>
      <c r="E24" s="25">
        <f t="shared" si="1"/>
        <v>67.528548299999997</v>
      </c>
      <c r="F24" s="25">
        <f t="shared" si="1"/>
        <v>88.918328000000002</v>
      </c>
      <c r="G24" s="25">
        <f t="shared" si="1"/>
        <v>0</v>
      </c>
      <c r="H24" s="25">
        <f t="shared" si="1"/>
        <v>0</v>
      </c>
      <c r="I24" s="25">
        <f t="shared" si="1"/>
        <v>29.347142000000002</v>
      </c>
      <c r="J24" s="25">
        <f t="shared" si="1"/>
        <v>2.8260900000000002E-2</v>
      </c>
      <c r="K24" s="25">
        <f t="shared" si="1"/>
        <v>196.30777090000001</v>
      </c>
      <c r="L24" s="25"/>
      <c r="M24" s="25"/>
      <c r="N24" s="25"/>
      <c r="O24" s="25"/>
      <c r="P24" s="17"/>
      <c r="Q24" s="16" t="s">
        <v>31</v>
      </c>
      <c r="R24" s="25">
        <v>4.0599999999999996</v>
      </c>
      <c r="S24" s="25">
        <v>897.53</v>
      </c>
      <c r="T24" s="25">
        <v>0</v>
      </c>
      <c r="U24" s="25">
        <v>5806.41</v>
      </c>
      <c r="V24" s="25">
        <v>7645.6</v>
      </c>
      <c r="W24" s="25">
        <v>0</v>
      </c>
      <c r="X24" s="25">
        <v>0</v>
      </c>
      <c r="Y24" s="25">
        <v>2523.4</v>
      </c>
      <c r="Z24" s="25">
        <v>2.4300000000000002</v>
      </c>
      <c r="AA24" s="25">
        <v>16879.43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18.135589400000001</v>
      </c>
      <c r="J25" s="17">
        <f t="shared" si="1"/>
        <v>2.8260900000000002E-2</v>
      </c>
      <c r="K25" s="17">
        <f t="shared" si="1"/>
        <v>18.1638503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1559.38</v>
      </c>
      <c r="Z25" s="17">
        <v>2.4300000000000002</v>
      </c>
      <c r="AA25" s="17">
        <v>1561.81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0</v>
      </c>
      <c r="F26" s="17">
        <f t="shared" si="1"/>
        <v>76.848016199999989</v>
      </c>
      <c r="G26" s="17">
        <f t="shared" si="1"/>
        <v>0</v>
      </c>
      <c r="H26" s="17">
        <f t="shared" si="1"/>
        <v>0</v>
      </c>
      <c r="I26" s="17">
        <f t="shared" si="1"/>
        <v>0.55137829999999999</v>
      </c>
      <c r="J26" s="17">
        <f t="shared" si="1"/>
        <v>0</v>
      </c>
      <c r="K26" s="17">
        <f t="shared" si="1"/>
        <v>77.3993945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0</v>
      </c>
      <c r="V26" s="17">
        <v>6607.74</v>
      </c>
      <c r="W26" s="17">
        <v>0</v>
      </c>
      <c r="X26" s="17">
        <v>0</v>
      </c>
      <c r="Y26" s="17">
        <v>47.41</v>
      </c>
      <c r="Z26" s="17">
        <v>0</v>
      </c>
      <c r="AA26" s="17">
        <v>6655.15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67.505753499999997</v>
      </c>
      <c r="F27" s="17">
        <f t="shared" si="1"/>
        <v>2.7734060999999999</v>
      </c>
      <c r="G27" s="17">
        <f t="shared" si="1"/>
        <v>0</v>
      </c>
      <c r="H27" s="17">
        <f t="shared" si="1"/>
        <v>0</v>
      </c>
      <c r="I27" s="17">
        <f t="shared" si="1"/>
        <v>5.7688288999999999</v>
      </c>
      <c r="J27" s="17">
        <f t="shared" si="1"/>
        <v>0</v>
      </c>
      <c r="K27" s="17">
        <f t="shared" si="1"/>
        <v>76.047988500000002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5804.45</v>
      </c>
      <c r="V27" s="17">
        <v>238.47</v>
      </c>
      <c r="W27" s="17">
        <v>0</v>
      </c>
      <c r="X27" s="17">
        <v>0</v>
      </c>
      <c r="Y27" s="17">
        <v>496.03</v>
      </c>
      <c r="Z27" s="17">
        <v>0</v>
      </c>
      <c r="AA27" s="17">
        <v>6538.95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4.7217799999999997E-2</v>
      </c>
      <c r="C28" s="17">
        <f t="shared" si="1"/>
        <v>0</v>
      </c>
      <c r="D28" s="17">
        <f t="shared" si="1"/>
        <v>0</v>
      </c>
      <c r="E28" s="17">
        <f t="shared" si="1"/>
        <v>1.7561299999999998E-2</v>
      </c>
      <c r="F28" s="17">
        <f t="shared" si="1"/>
        <v>0.18701039999999997</v>
      </c>
      <c r="G28" s="17">
        <f t="shared" si="1"/>
        <v>0</v>
      </c>
      <c r="H28" s="17">
        <f t="shared" si="1"/>
        <v>0</v>
      </c>
      <c r="I28" s="17">
        <f t="shared" si="1"/>
        <v>1.1898652999999999</v>
      </c>
      <c r="J28" s="17">
        <f t="shared" si="1"/>
        <v>0</v>
      </c>
      <c r="K28" s="17">
        <f t="shared" si="1"/>
        <v>1.4416547999999998</v>
      </c>
      <c r="L28" s="17"/>
      <c r="M28" s="17"/>
      <c r="N28" s="17"/>
      <c r="O28" s="17"/>
      <c r="P28" s="17"/>
      <c r="Q28" s="6" t="s">
        <v>33</v>
      </c>
      <c r="R28" s="17">
        <v>4.0599999999999996</v>
      </c>
      <c r="S28" s="17">
        <v>0</v>
      </c>
      <c r="T28" s="17">
        <v>0</v>
      </c>
      <c r="U28" s="17">
        <v>1.51</v>
      </c>
      <c r="V28" s="17">
        <v>16.079999999999998</v>
      </c>
      <c r="W28" s="17">
        <v>0</v>
      </c>
      <c r="X28" s="17">
        <v>0</v>
      </c>
      <c r="Y28" s="17">
        <v>102.31</v>
      </c>
      <c r="Z28" s="17">
        <v>0</v>
      </c>
      <c r="AA28" s="17">
        <v>123.96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4.8979744999999992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0</v>
      </c>
      <c r="J29" s="17">
        <f t="shared" si="1"/>
        <v>0</v>
      </c>
      <c r="K29" s="17">
        <f t="shared" si="1"/>
        <v>4.8993700999999996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421.15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421.27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5.5035486000000002</v>
      </c>
      <c r="D30" s="17">
        <f t="shared" si="1"/>
        <v>0</v>
      </c>
      <c r="E30" s="17">
        <f t="shared" si="1"/>
        <v>0</v>
      </c>
      <c r="F30" s="17">
        <f t="shared" si="1"/>
        <v>0.5387016</v>
      </c>
      <c r="G30" s="17">
        <f t="shared" si="1"/>
        <v>0</v>
      </c>
      <c r="H30" s="17">
        <f t="shared" si="1"/>
        <v>0</v>
      </c>
      <c r="I30" s="17">
        <f t="shared" si="1"/>
        <v>0.49206530000000004</v>
      </c>
      <c r="J30" s="17">
        <f t="shared" si="1"/>
        <v>0</v>
      </c>
      <c r="K30" s="17">
        <f t="shared" si="1"/>
        <v>6.5352458999999996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473.22</v>
      </c>
      <c r="T30" s="17">
        <v>0</v>
      </c>
      <c r="U30" s="17">
        <v>0</v>
      </c>
      <c r="V30" s="17">
        <v>46.32</v>
      </c>
      <c r="W30" s="17">
        <v>0</v>
      </c>
      <c r="X30" s="17">
        <v>0</v>
      </c>
      <c r="Y30" s="17">
        <v>42.31</v>
      </c>
      <c r="Z30" s="17">
        <v>0</v>
      </c>
      <c r="AA30" s="17">
        <v>561.92999999999995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3.67508E-2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3.67508E-2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3.16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3.16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0.811774</v>
      </c>
      <c r="J32" s="17">
        <f t="shared" si="1"/>
        <v>0</v>
      </c>
      <c r="K32" s="17">
        <f t="shared" si="1"/>
        <v>0.811774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69.8</v>
      </c>
      <c r="Z32" s="17">
        <v>0</v>
      </c>
      <c r="AA32" s="17">
        <v>69.8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8.5699144</v>
      </c>
      <c r="G33" s="17">
        <f t="shared" si="1"/>
        <v>0</v>
      </c>
      <c r="H33" s="17">
        <f t="shared" si="1"/>
        <v>0</v>
      </c>
      <c r="I33" s="17">
        <f t="shared" si="1"/>
        <v>2.3976408</v>
      </c>
      <c r="J33" s="17">
        <f t="shared" si="1"/>
        <v>0</v>
      </c>
      <c r="K33" s="17">
        <f t="shared" si="1"/>
        <v>10.971741999999999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736.88</v>
      </c>
      <c r="W33" s="17">
        <v>0</v>
      </c>
      <c r="X33" s="17">
        <v>0</v>
      </c>
      <c r="Y33" s="17">
        <v>206.16</v>
      </c>
      <c r="Z33" s="17">
        <v>0</v>
      </c>
      <c r="AA33" s="17">
        <v>943.4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1.8551012999999998</v>
      </c>
      <c r="D34" s="25">
        <f t="shared" si="1"/>
        <v>0</v>
      </c>
      <c r="E34" s="25">
        <f t="shared" si="1"/>
        <v>0</v>
      </c>
      <c r="F34" s="25">
        <f t="shared" si="1"/>
        <v>6.2171654000000007</v>
      </c>
      <c r="G34" s="25">
        <f t="shared" si="1"/>
        <v>0</v>
      </c>
      <c r="H34" s="25">
        <f t="shared" si="1"/>
        <v>0</v>
      </c>
      <c r="I34" s="25">
        <f t="shared" si="1"/>
        <v>29.862002100000002</v>
      </c>
      <c r="J34" s="25">
        <f t="shared" si="1"/>
        <v>0</v>
      </c>
      <c r="K34" s="25">
        <f t="shared" si="1"/>
        <v>37.934268799999998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159.51</v>
      </c>
      <c r="T34" s="25">
        <v>0</v>
      </c>
      <c r="U34" s="25">
        <v>0</v>
      </c>
      <c r="V34" s="25">
        <v>534.58000000000004</v>
      </c>
      <c r="W34" s="25">
        <v>0</v>
      </c>
      <c r="X34" s="25">
        <v>0</v>
      </c>
      <c r="Y34" s="25">
        <v>2567.67</v>
      </c>
      <c r="Z34" s="25">
        <v>0</v>
      </c>
      <c r="AA34" s="25">
        <v>3261.76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24.167721500000003</v>
      </c>
      <c r="C35" s="31">
        <f t="shared" si="1"/>
        <v>13.8391185</v>
      </c>
      <c r="D35" s="31">
        <f t="shared" si="1"/>
        <v>0</v>
      </c>
      <c r="E35" s="31">
        <f t="shared" si="1"/>
        <v>909.40784999999994</v>
      </c>
      <c r="F35" s="31">
        <f t="shared" si="1"/>
        <v>669.45768999999996</v>
      </c>
      <c r="G35" s="31">
        <f t="shared" si="1"/>
        <v>8.2546251000000002</v>
      </c>
      <c r="H35" s="31">
        <f t="shared" si="1"/>
        <v>0</v>
      </c>
      <c r="I35" s="31">
        <f t="shared" si="1"/>
        <v>336.21841540000003</v>
      </c>
      <c r="J35" s="31">
        <f t="shared" si="1"/>
        <v>20.781414399999999</v>
      </c>
      <c r="K35" s="31">
        <f t="shared" si="1"/>
        <v>1982.1268349000002</v>
      </c>
      <c r="L35" s="39"/>
      <c r="M35" s="39"/>
      <c r="N35" s="39"/>
      <c r="O35" s="39"/>
      <c r="P35" s="17"/>
      <c r="Q35" s="30" t="s">
        <v>36</v>
      </c>
      <c r="R35" s="31">
        <v>2078.0500000000002</v>
      </c>
      <c r="S35" s="31">
        <v>1189.95</v>
      </c>
      <c r="T35" s="31">
        <v>0</v>
      </c>
      <c r="U35" s="31">
        <v>78195</v>
      </c>
      <c r="V35" s="31">
        <v>57563</v>
      </c>
      <c r="W35" s="31">
        <v>709.77</v>
      </c>
      <c r="X35" s="31">
        <v>0</v>
      </c>
      <c r="Y35" s="31">
        <v>28909.58</v>
      </c>
      <c r="Z35" s="31">
        <v>1786.88</v>
      </c>
      <c r="AA35" s="31">
        <v>170432.23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14.5138911</v>
      </c>
      <c r="C36" s="25">
        <f t="shared" si="1"/>
        <v>9.8125798999999994</v>
      </c>
      <c r="D36" s="25">
        <f t="shared" si="1"/>
        <v>0</v>
      </c>
      <c r="E36" s="25">
        <f t="shared" si="1"/>
        <v>80.237928600000004</v>
      </c>
      <c r="F36" s="25">
        <f t="shared" si="1"/>
        <v>166.2161926</v>
      </c>
      <c r="G36" s="25">
        <f t="shared" si="1"/>
        <v>3.1016046999999998</v>
      </c>
      <c r="H36" s="25">
        <f t="shared" si="1"/>
        <v>0</v>
      </c>
      <c r="I36" s="25">
        <f t="shared" si="1"/>
        <v>109.27838749999999</v>
      </c>
      <c r="J36" s="25">
        <f t="shared" si="1"/>
        <v>13.122245299999999</v>
      </c>
      <c r="K36" s="25">
        <f t="shared" si="1"/>
        <v>396.28282970000004</v>
      </c>
      <c r="L36" s="25"/>
      <c r="M36" s="25"/>
      <c r="N36" s="25"/>
      <c r="O36" s="25"/>
      <c r="P36" s="17"/>
      <c r="Q36" s="16" t="s">
        <v>37</v>
      </c>
      <c r="R36" s="25">
        <v>1247.97</v>
      </c>
      <c r="S36" s="25">
        <v>843.73</v>
      </c>
      <c r="T36" s="25">
        <v>0</v>
      </c>
      <c r="U36" s="25">
        <v>6899.22</v>
      </c>
      <c r="V36" s="25">
        <v>14292.02</v>
      </c>
      <c r="W36" s="25">
        <v>266.69</v>
      </c>
      <c r="X36" s="25">
        <v>0</v>
      </c>
      <c r="Y36" s="25">
        <v>9396.25</v>
      </c>
      <c r="Z36" s="25">
        <v>1128.31</v>
      </c>
      <c r="AA36" s="25">
        <v>34074.19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2.9605327999999997</v>
      </c>
      <c r="D37" s="17">
        <f t="shared" si="1"/>
        <v>0</v>
      </c>
      <c r="E37" s="17">
        <f t="shared" si="1"/>
        <v>29.133033699999995</v>
      </c>
      <c r="F37" s="17">
        <f t="shared" si="1"/>
        <v>7.5013499999999997E-2</v>
      </c>
      <c r="G37" s="17">
        <f t="shared" si="1"/>
        <v>3.1016046999999998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35.270300999999996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254.56</v>
      </c>
      <c r="T37" s="17">
        <v>0</v>
      </c>
      <c r="U37" s="17">
        <v>2504.9899999999998</v>
      </c>
      <c r="V37" s="17">
        <v>6.45</v>
      </c>
      <c r="W37" s="17">
        <v>266.69</v>
      </c>
      <c r="X37" s="17">
        <v>0</v>
      </c>
      <c r="Y37" s="17">
        <v>0</v>
      </c>
      <c r="Z37" s="17">
        <v>0</v>
      </c>
      <c r="AA37" s="17">
        <v>3032.7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</v>
      </c>
      <c r="C38" s="17">
        <f t="shared" si="1"/>
        <v>6.6550349000000004</v>
      </c>
      <c r="D38" s="17">
        <f t="shared" si="1"/>
        <v>0</v>
      </c>
      <c r="E38" s="17">
        <f t="shared" si="1"/>
        <v>0.22620349999999997</v>
      </c>
      <c r="F38" s="17">
        <f t="shared" si="1"/>
        <v>10.327323699999999</v>
      </c>
      <c r="G38" s="17">
        <f t="shared" si="1"/>
        <v>0</v>
      </c>
      <c r="H38" s="17">
        <f t="shared" si="1"/>
        <v>0</v>
      </c>
      <c r="I38" s="17">
        <f t="shared" si="1"/>
        <v>5.4341175000000002</v>
      </c>
      <c r="J38" s="17">
        <f t="shared" si="1"/>
        <v>0</v>
      </c>
      <c r="K38" s="17">
        <f t="shared" si="1"/>
        <v>22.642679600000001</v>
      </c>
      <c r="L38" s="17"/>
      <c r="M38" s="17"/>
      <c r="N38" s="17"/>
      <c r="O38" s="17"/>
      <c r="P38" s="17"/>
      <c r="Q38" s="6" t="s">
        <v>39</v>
      </c>
      <c r="R38" s="17">
        <v>0</v>
      </c>
      <c r="S38" s="17">
        <v>572.23</v>
      </c>
      <c r="T38" s="17">
        <v>0</v>
      </c>
      <c r="U38" s="17">
        <v>19.45</v>
      </c>
      <c r="V38" s="17">
        <v>887.99</v>
      </c>
      <c r="W38" s="17">
        <v>0</v>
      </c>
      <c r="X38" s="17">
        <v>0</v>
      </c>
      <c r="Y38" s="17">
        <v>467.25</v>
      </c>
      <c r="Z38" s="17">
        <v>0</v>
      </c>
      <c r="AA38" s="17">
        <v>1946.92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9.1179200000000002E-2</v>
      </c>
      <c r="C39" s="17">
        <f t="shared" si="1"/>
        <v>0.1970122</v>
      </c>
      <c r="D39" s="17">
        <f t="shared" si="1"/>
        <v>0</v>
      </c>
      <c r="E39" s="17">
        <f t="shared" si="1"/>
        <v>0.55789109999999997</v>
      </c>
      <c r="F39" s="17">
        <f t="shared" si="1"/>
        <v>4.7810930000000003</v>
      </c>
      <c r="G39" s="17">
        <f t="shared" si="1"/>
        <v>0</v>
      </c>
      <c r="H39" s="17">
        <f t="shared" si="1"/>
        <v>0</v>
      </c>
      <c r="I39" s="17">
        <f t="shared" si="1"/>
        <v>7.2438618000000004</v>
      </c>
      <c r="J39" s="17">
        <f t="shared" si="1"/>
        <v>0</v>
      </c>
      <c r="K39" s="17">
        <f t="shared" si="1"/>
        <v>12.8711536</v>
      </c>
      <c r="L39" s="17"/>
      <c r="M39" s="17"/>
      <c r="N39" s="17"/>
      <c r="O39" s="17"/>
      <c r="P39" s="17"/>
      <c r="Q39" s="6" t="s">
        <v>40</v>
      </c>
      <c r="R39" s="17">
        <v>7.84</v>
      </c>
      <c r="S39" s="17">
        <v>16.940000000000001</v>
      </c>
      <c r="T39" s="17">
        <v>0</v>
      </c>
      <c r="U39" s="17">
        <v>47.97</v>
      </c>
      <c r="V39" s="17">
        <v>411.1</v>
      </c>
      <c r="W39" s="17">
        <v>0</v>
      </c>
      <c r="X39" s="17">
        <v>0</v>
      </c>
      <c r="Y39" s="17">
        <v>622.86</v>
      </c>
      <c r="Z39" s="17">
        <v>0</v>
      </c>
      <c r="AA39" s="17">
        <v>1106.72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9.292835199999999</v>
      </c>
      <c r="C40" s="17">
        <f t="shared" si="1"/>
        <v>0</v>
      </c>
      <c r="D40" s="17">
        <f t="shared" si="1"/>
        <v>0</v>
      </c>
      <c r="E40" s="17">
        <f t="shared" si="1"/>
        <v>2.8209727999999998</v>
      </c>
      <c r="F40" s="17">
        <f t="shared" si="1"/>
        <v>14.1050966</v>
      </c>
      <c r="G40" s="17">
        <f t="shared" si="1"/>
        <v>0</v>
      </c>
      <c r="H40" s="17">
        <f t="shared" si="1"/>
        <v>0</v>
      </c>
      <c r="I40" s="17">
        <f t="shared" si="1"/>
        <v>7.451108399999999</v>
      </c>
      <c r="J40" s="17">
        <f t="shared" si="1"/>
        <v>0</v>
      </c>
      <c r="K40" s="17">
        <f t="shared" si="1"/>
        <v>33.6731531</v>
      </c>
      <c r="L40" s="17"/>
      <c r="M40" s="17"/>
      <c r="N40" s="17"/>
      <c r="O40" s="17"/>
      <c r="P40" s="17"/>
      <c r="Q40" s="6" t="s">
        <v>41</v>
      </c>
      <c r="R40" s="17">
        <v>799.04</v>
      </c>
      <c r="S40" s="17">
        <v>0</v>
      </c>
      <c r="T40" s="17">
        <v>0</v>
      </c>
      <c r="U40" s="17">
        <v>242.56</v>
      </c>
      <c r="V40" s="17">
        <v>1212.82</v>
      </c>
      <c r="W40" s="17">
        <v>0</v>
      </c>
      <c r="X40" s="17">
        <v>0</v>
      </c>
      <c r="Y40" s="17">
        <v>640.67999999999995</v>
      </c>
      <c r="Z40" s="17">
        <v>0</v>
      </c>
      <c r="AA40" s="17">
        <v>2895.37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0.54067869999999996</v>
      </c>
      <c r="C41" s="17">
        <f t="shared" si="1"/>
        <v>0</v>
      </c>
      <c r="D41" s="17">
        <f t="shared" si="1"/>
        <v>0</v>
      </c>
      <c r="E41" s="17">
        <f t="shared" si="1"/>
        <v>2.2911099999999998</v>
      </c>
      <c r="F41" s="17">
        <f t="shared" si="1"/>
        <v>45.0478746</v>
      </c>
      <c r="G41" s="17">
        <f t="shared" si="1"/>
        <v>0</v>
      </c>
      <c r="H41" s="17">
        <f t="shared" si="1"/>
        <v>0</v>
      </c>
      <c r="I41" s="17">
        <f t="shared" si="1"/>
        <v>19.741110899999999</v>
      </c>
      <c r="J41" s="17">
        <f t="shared" si="1"/>
        <v>12.754155800000001</v>
      </c>
      <c r="K41" s="17">
        <f t="shared" si="1"/>
        <v>80.374929999999992</v>
      </c>
      <c r="L41" s="17"/>
      <c r="M41" s="17"/>
      <c r="N41" s="17"/>
      <c r="O41" s="17"/>
      <c r="P41" s="17"/>
      <c r="Q41" s="6" t="s">
        <v>42</v>
      </c>
      <c r="R41" s="17">
        <v>46.49</v>
      </c>
      <c r="S41" s="17">
        <v>0</v>
      </c>
      <c r="T41" s="17">
        <v>0</v>
      </c>
      <c r="U41" s="17">
        <v>197</v>
      </c>
      <c r="V41" s="17">
        <v>3873.42</v>
      </c>
      <c r="W41" s="17">
        <v>0</v>
      </c>
      <c r="X41" s="17">
        <v>0</v>
      </c>
      <c r="Y41" s="17">
        <v>1697.43</v>
      </c>
      <c r="Z41" s="17">
        <v>1096.6600000000001</v>
      </c>
      <c r="AA41" s="17">
        <v>6911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0.1172304</v>
      </c>
      <c r="C42" s="17">
        <f t="shared" si="1"/>
        <v>0</v>
      </c>
      <c r="D42" s="17">
        <f t="shared" si="1"/>
        <v>0</v>
      </c>
      <c r="E42" s="17">
        <f t="shared" si="1"/>
        <v>1.7564789000000001</v>
      </c>
      <c r="F42" s="17">
        <f t="shared" si="1"/>
        <v>9.1257120999999994</v>
      </c>
      <c r="G42" s="17">
        <f t="shared" si="1"/>
        <v>0</v>
      </c>
      <c r="H42" s="17">
        <f t="shared" si="1"/>
        <v>0</v>
      </c>
      <c r="I42" s="17">
        <f t="shared" si="1"/>
        <v>8.5392112000000004</v>
      </c>
      <c r="J42" s="17">
        <f t="shared" si="1"/>
        <v>0.14456089999999999</v>
      </c>
      <c r="K42" s="17">
        <f t="shared" si="1"/>
        <v>19.683193500000002</v>
      </c>
      <c r="L42" s="17"/>
      <c r="M42" s="17"/>
      <c r="N42" s="17"/>
      <c r="O42" s="17"/>
      <c r="P42" s="17"/>
      <c r="Q42" s="6" t="s">
        <v>43</v>
      </c>
      <c r="R42" s="17">
        <v>10.08</v>
      </c>
      <c r="S42" s="17">
        <v>0</v>
      </c>
      <c r="T42" s="17">
        <v>0</v>
      </c>
      <c r="U42" s="17">
        <v>151.03</v>
      </c>
      <c r="V42" s="17">
        <v>784.67</v>
      </c>
      <c r="W42" s="17">
        <v>0</v>
      </c>
      <c r="X42" s="17">
        <v>0</v>
      </c>
      <c r="Y42" s="17">
        <v>734.24</v>
      </c>
      <c r="Z42" s="17">
        <v>12.43</v>
      </c>
      <c r="AA42" s="17">
        <v>1692.45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1.54679E-2</v>
      </c>
      <c r="C43" s="17">
        <f t="shared" si="1"/>
        <v>0</v>
      </c>
      <c r="D43" s="17">
        <f t="shared" si="1"/>
        <v>0</v>
      </c>
      <c r="E43" s="17">
        <f t="shared" si="1"/>
        <v>0.32610519999999998</v>
      </c>
      <c r="F43" s="17">
        <f t="shared" si="1"/>
        <v>4.3952096000000003</v>
      </c>
      <c r="G43" s="17">
        <f t="shared" si="1"/>
        <v>0</v>
      </c>
      <c r="H43" s="17">
        <f t="shared" si="1"/>
        <v>0</v>
      </c>
      <c r="I43" s="17">
        <f t="shared" si="1"/>
        <v>5.9693300999999996</v>
      </c>
      <c r="J43" s="17">
        <f t="shared" si="1"/>
        <v>0</v>
      </c>
      <c r="K43" s="17">
        <f t="shared" si="1"/>
        <v>10.705996499999999</v>
      </c>
      <c r="L43" s="17"/>
      <c r="M43" s="17"/>
      <c r="N43" s="17"/>
      <c r="O43" s="17"/>
      <c r="P43" s="17"/>
      <c r="Q43" s="6" t="s">
        <v>44</v>
      </c>
      <c r="R43" s="17">
        <v>1.33</v>
      </c>
      <c r="S43" s="17">
        <v>0</v>
      </c>
      <c r="T43" s="17">
        <v>0</v>
      </c>
      <c r="U43" s="17">
        <v>28.04</v>
      </c>
      <c r="V43" s="17">
        <v>377.92</v>
      </c>
      <c r="W43" s="17">
        <v>0</v>
      </c>
      <c r="X43" s="17">
        <v>0</v>
      </c>
      <c r="Y43" s="17">
        <v>513.27</v>
      </c>
      <c r="Z43" s="17">
        <v>0</v>
      </c>
      <c r="AA43" s="17">
        <v>920.55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0.57266119999999998</v>
      </c>
      <c r="C44" s="17">
        <f t="shared" si="2"/>
        <v>0</v>
      </c>
      <c r="D44" s="17">
        <f t="shared" si="2"/>
        <v>0</v>
      </c>
      <c r="E44" s="17">
        <f t="shared" si="2"/>
        <v>1.1605577</v>
      </c>
      <c r="F44" s="17">
        <f t="shared" si="2"/>
        <v>11.620812300000001</v>
      </c>
      <c r="G44" s="17">
        <f t="shared" si="2"/>
        <v>0</v>
      </c>
      <c r="H44" s="17">
        <f t="shared" si="2"/>
        <v>0</v>
      </c>
      <c r="I44" s="17">
        <f t="shared" si="2"/>
        <v>5.6105445999999999</v>
      </c>
      <c r="J44" s="17">
        <f t="shared" si="2"/>
        <v>0.15712129999999999</v>
      </c>
      <c r="K44" s="17">
        <f t="shared" si="2"/>
        <v>19.1215808</v>
      </c>
      <c r="L44" s="17"/>
      <c r="M44" s="17"/>
      <c r="N44" s="17"/>
      <c r="O44" s="17"/>
      <c r="P44" s="17"/>
      <c r="Q44" s="6" t="s">
        <v>45</v>
      </c>
      <c r="R44" s="17">
        <v>49.24</v>
      </c>
      <c r="S44" s="17">
        <v>0</v>
      </c>
      <c r="T44" s="17">
        <v>0</v>
      </c>
      <c r="U44" s="17">
        <v>99.79</v>
      </c>
      <c r="V44" s="17">
        <v>999.21</v>
      </c>
      <c r="W44" s="17">
        <v>0</v>
      </c>
      <c r="X44" s="17">
        <v>0</v>
      </c>
      <c r="Y44" s="17">
        <v>482.42</v>
      </c>
      <c r="Z44" s="17">
        <v>13.51</v>
      </c>
      <c r="AA44" s="17">
        <v>1644.16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0.42275050000000003</v>
      </c>
      <c r="C45" s="17">
        <f t="shared" si="2"/>
        <v>0</v>
      </c>
      <c r="D45" s="17">
        <f t="shared" si="2"/>
        <v>0</v>
      </c>
      <c r="E45" s="17">
        <f t="shared" si="2"/>
        <v>2.5772079999999997</v>
      </c>
      <c r="F45" s="17">
        <f t="shared" si="2"/>
        <v>28.799485299999997</v>
      </c>
      <c r="G45" s="17">
        <f t="shared" si="2"/>
        <v>0</v>
      </c>
      <c r="H45" s="17">
        <f t="shared" si="2"/>
        <v>0</v>
      </c>
      <c r="I45" s="17">
        <f t="shared" si="2"/>
        <v>11.4493861</v>
      </c>
      <c r="J45" s="17">
        <f t="shared" si="2"/>
        <v>6.3383499999999995E-2</v>
      </c>
      <c r="K45" s="17">
        <f t="shared" si="2"/>
        <v>43.312213399999997</v>
      </c>
      <c r="L45" s="17"/>
      <c r="M45" s="17"/>
      <c r="N45" s="17"/>
      <c r="O45" s="17"/>
      <c r="P45" s="17"/>
      <c r="Q45" s="6" t="s">
        <v>46</v>
      </c>
      <c r="R45" s="17">
        <v>36.35</v>
      </c>
      <c r="S45" s="17">
        <v>0</v>
      </c>
      <c r="T45" s="17">
        <v>0</v>
      </c>
      <c r="U45" s="17">
        <v>221.6</v>
      </c>
      <c r="V45" s="17">
        <v>2476.31</v>
      </c>
      <c r="W45" s="17">
        <v>0</v>
      </c>
      <c r="X45" s="17">
        <v>0</v>
      </c>
      <c r="Y45" s="17">
        <v>984.47</v>
      </c>
      <c r="Z45" s="17">
        <v>5.45</v>
      </c>
      <c r="AA45" s="17">
        <v>3724.18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0.71303530000000004</v>
      </c>
      <c r="C46" s="17">
        <f t="shared" si="2"/>
        <v>0</v>
      </c>
      <c r="D46" s="17">
        <f t="shared" si="2"/>
        <v>0</v>
      </c>
      <c r="E46" s="17">
        <f t="shared" si="2"/>
        <v>1.2751132000000001</v>
      </c>
      <c r="F46" s="17">
        <f t="shared" si="2"/>
        <v>7.9006079000000007</v>
      </c>
      <c r="G46" s="17">
        <f t="shared" si="2"/>
        <v>0</v>
      </c>
      <c r="H46" s="17">
        <f t="shared" si="2"/>
        <v>0</v>
      </c>
      <c r="I46" s="17">
        <f t="shared" si="2"/>
        <v>3.4031706000000002</v>
      </c>
      <c r="J46" s="17">
        <f t="shared" si="2"/>
        <v>0</v>
      </c>
      <c r="K46" s="17">
        <f t="shared" si="2"/>
        <v>13.291927000000001</v>
      </c>
      <c r="L46" s="17"/>
      <c r="M46" s="17"/>
      <c r="N46" s="17"/>
      <c r="O46" s="17"/>
      <c r="P46" s="17"/>
      <c r="Q46" s="6" t="s">
        <v>47</v>
      </c>
      <c r="R46" s="17">
        <v>61.31</v>
      </c>
      <c r="S46" s="17">
        <v>0</v>
      </c>
      <c r="T46" s="17">
        <v>0</v>
      </c>
      <c r="U46" s="17">
        <v>109.64</v>
      </c>
      <c r="V46" s="17">
        <v>679.33</v>
      </c>
      <c r="W46" s="17">
        <v>0</v>
      </c>
      <c r="X46" s="17">
        <v>0</v>
      </c>
      <c r="Y46" s="17">
        <v>292.62</v>
      </c>
      <c r="Z46" s="17">
        <v>0</v>
      </c>
      <c r="AA46" s="17">
        <v>1142.9000000000001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1.0248356000000001</v>
      </c>
      <c r="C47" s="17">
        <f t="shared" si="2"/>
        <v>0</v>
      </c>
      <c r="D47" s="17">
        <f t="shared" si="2"/>
        <v>0</v>
      </c>
      <c r="E47" s="17">
        <f t="shared" si="2"/>
        <v>0.65162889999999996</v>
      </c>
      <c r="F47" s="17">
        <f t="shared" si="2"/>
        <v>15.8978611</v>
      </c>
      <c r="G47" s="17">
        <f t="shared" si="2"/>
        <v>0</v>
      </c>
      <c r="H47" s="17">
        <f t="shared" si="2"/>
        <v>0</v>
      </c>
      <c r="I47" s="17">
        <f t="shared" si="2"/>
        <v>12.549467799999999</v>
      </c>
      <c r="J47" s="17">
        <f t="shared" si="2"/>
        <v>0</v>
      </c>
      <c r="K47" s="17">
        <f t="shared" si="2"/>
        <v>30.123793399999997</v>
      </c>
      <c r="L47" s="17"/>
      <c r="M47" s="17"/>
      <c r="N47" s="17"/>
      <c r="O47" s="17"/>
      <c r="P47" s="17"/>
      <c r="Q47" s="6" t="s">
        <v>48</v>
      </c>
      <c r="R47" s="17">
        <v>88.12</v>
      </c>
      <c r="S47" s="17">
        <v>0</v>
      </c>
      <c r="T47" s="17">
        <v>0</v>
      </c>
      <c r="U47" s="17">
        <v>56.03</v>
      </c>
      <c r="V47" s="17">
        <v>1366.97</v>
      </c>
      <c r="W47" s="17">
        <v>0</v>
      </c>
      <c r="X47" s="17">
        <v>0</v>
      </c>
      <c r="Y47" s="17">
        <v>1079.06</v>
      </c>
      <c r="Z47" s="17">
        <v>0</v>
      </c>
      <c r="AA47" s="17">
        <v>2590.1799999999998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1.7232170999999998</v>
      </c>
      <c r="C48" s="17">
        <f t="shared" si="2"/>
        <v>0</v>
      </c>
      <c r="D48" s="17">
        <f t="shared" si="2"/>
        <v>0</v>
      </c>
      <c r="E48" s="17">
        <f t="shared" si="2"/>
        <v>33.720370899999999</v>
      </c>
      <c r="F48" s="17">
        <f t="shared" si="2"/>
        <v>11.1258395</v>
      </c>
      <c r="G48" s="17">
        <f t="shared" si="2"/>
        <v>0</v>
      </c>
      <c r="H48" s="17">
        <f t="shared" si="2"/>
        <v>0</v>
      </c>
      <c r="I48" s="17">
        <f t="shared" si="2"/>
        <v>20.185609500000002</v>
      </c>
      <c r="J48" s="17">
        <f t="shared" si="2"/>
        <v>0</v>
      </c>
      <c r="K48" s="17">
        <f t="shared" si="2"/>
        <v>66.7549207</v>
      </c>
      <c r="L48" s="17"/>
      <c r="M48" s="17"/>
      <c r="N48" s="17"/>
      <c r="O48" s="17"/>
      <c r="P48" s="17"/>
      <c r="Q48" s="6" t="s">
        <v>49</v>
      </c>
      <c r="R48" s="17">
        <v>148.16999999999999</v>
      </c>
      <c r="S48" s="17">
        <v>0</v>
      </c>
      <c r="T48" s="17">
        <v>0</v>
      </c>
      <c r="U48" s="17">
        <v>2899.43</v>
      </c>
      <c r="V48" s="17">
        <v>956.65</v>
      </c>
      <c r="W48" s="17">
        <v>0</v>
      </c>
      <c r="X48" s="17">
        <v>0</v>
      </c>
      <c r="Y48" s="17">
        <v>1735.65</v>
      </c>
      <c r="Z48" s="17">
        <v>0</v>
      </c>
      <c r="AA48" s="17">
        <v>5739.89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0</v>
      </c>
      <c r="C49" s="17">
        <f t="shared" si="2"/>
        <v>0</v>
      </c>
      <c r="D49" s="17">
        <f t="shared" si="2"/>
        <v>0</v>
      </c>
      <c r="E49" s="17">
        <f t="shared" si="2"/>
        <v>3.7411384000000001</v>
      </c>
      <c r="F49" s="17">
        <f t="shared" si="2"/>
        <v>3.0146122999999996</v>
      </c>
      <c r="G49" s="17">
        <f t="shared" si="2"/>
        <v>0</v>
      </c>
      <c r="H49" s="17">
        <f t="shared" si="2"/>
        <v>0</v>
      </c>
      <c r="I49" s="17">
        <f t="shared" si="2"/>
        <v>1.7013526999999999</v>
      </c>
      <c r="J49" s="17">
        <f t="shared" si="2"/>
        <v>0</v>
      </c>
      <c r="K49" s="17">
        <f t="shared" si="2"/>
        <v>8.4571033999999994</v>
      </c>
      <c r="L49" s="17"/>
      <c r="M49" s="17"/>
      <c r="N49" s="17"/>
      <c r="O49" s="17"/>
      <c r="P49" s="17"/>
      <c r="Q49" s="6" t="s">
        <v>50</v>
      </c>
      <c r="R49" s="17">
        <v>0</v>
      </c>
      <c r="S49" s="17">
        <v>0</v>
      </c>
      <c r="T49" s="17">
        <v>0</v>
      </c>
      <c r="U49" s="17">
        <v>321.68</v>
      </c>
      <c r="V49" s="17">
        <v>259.20999999999998</v>
      </c>
      <c r="W49" s="17">
        <v>0</v>
      </c>
      <c r="X49" s="17">
        <v>0</v>
      </c>
      <c r="Y49" s="17">
        <v>146.29</v>
      </c>
      <c r="Z49" s="17">
        <v>0</v>
      </c>
      <c r="AA49" s="17">
        <v>727.18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</v>
      </c>
      <c r="C50" s="25">
        <f t="shared" si="2"/>
        <v>0</v>
      </c>
      <c r="D50" s="25">
        <f t="shared" si="2"/>
        <v>0</v>
      </c>
      <c r="E50" s="25">
        <f t="shared" si="2"/>
        <v>647.32172949999995</v>
      </c>
      <c r="F50" s="25">
        <f t="shared" si="2"/>
        <v>0</v>
      </c>
      <c r="G50" s="25">
        <f t="shared" si="2"/>
        <v>0</v>
      </c>
      <c r="H50" s="25">
        <f t="shared" si="2"/>
        <v>0</v>
      </c>
      <c r="I50" s="25">
        <f t="shared" si="2"/>
        <v>8.2124082000000005</v>
      </c>
      <c r="J50" s="25">
        <f t="shared" si="2"/>
        <v>0</v>
      </c>
      <c r="K50" s="25">
        <f t="shared" si="2"/>
        <v>655.53413769999997</v>
      </c>
      <c r="L50" s="25"/>
      <c r="M50" s="25"/>
      <c r="N50" s="25"/>
      <c r="O50" s="25"/>
      <c r="P50" s="17"/>
      <c r="Q50" s="16" t="s">
        <v>76</v>
      </c>
      <c r="R50" s="25">
        <v>0</v>
      </c>
      <c r="S50" s="25">
        <v>0</v>
      </c>
      <c r="T50" s="25">
        <v>0</v>
      </c>
      <c r="U50" s="25">
        <v>55659.65</v>
      </c>
      <c r="V50" s="25">
        <v>0</v>
      </c>
      <c r="W50" s="25">
        <v>0</v>
      </c>
      <c r="X50" s="25">
        <v>0</v>
      </c>
      <c r="Y50" s="25">
        <v>706.14</v>
      </c>
      <c r="Z50" s="25">
        <v>0</v>
      </c>
      <c r="AA50" s="25">
        <v>56365.79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138.8131214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138.8131214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11935.78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11935.78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</v>
      </c>
      <c r="C52" s="17">
        <f t="shared" si="2"/>
        <v>0</v>
      </c>
      <c r="D52" s="17">
        <f t="shared" si="2"/>
        <v>0</v>
      </c>
      <c r="E52" s="17">
        <f t="shared" si="2"/>
        <v>7.7561632999999999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8.2124082000000005</v>
      </c>
      <c r="J52" s="17">
        <f t="shared" si="2"/>
        <v>0</v>
      </c>
      <c r="K52" s="17">
        <f t="shared" si="2"/>
        <v>15.968571499999999</v>
      </c>
      <c r="L52" s="17"/>
      <c r="M52" s="17"/>
      <c r="N52" s="17"/>
      <c r="O52" s="17"/>
      <c r="P52" s="17"/>
      <c r="Q52" s="6" t="s">
        <v>53</v>
      </c>
      <c r="R52" s="17">
        <v>0</v>
      </c>
      <c r="S52" s="17">
        <v>0</v>
      </c>
      <c r="T52" s="17">
        <v>0</v>
      </c>
      <c r="U52" s="17">
        <v>666.91</v>
      </c>
      <c r="V52" s="17">
        <v>0</v>
      </c>
      <c r="W52" s="17">
        <v>0</v>
      </c>
      <c r="X52" s="17">
        <v>0</v>
      </c>
      <c r="Y52" s="17">
        <v>706.14</v>
      </c>
      <c r="Z52" s="17">
        <v>0</v>
      </c>
      <c r="AA52" s="17">
        <v>1373.05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486.39730319999995</v>
      </c>
      <c r="F53" s="17">
        <f t="shared" si="2"/>
        <v>0</v>
      </c>
      <c r="G53" s="17">
        <f t="shared" si="2"/>
        <v>0</v>
      </c>
      <c r="H53" s="17">
        <f t="shared" si="2"/>
        <v>0</v>
      </c>
      <c r="I53" s="17">
        <f t="shared" si="2"/>
        <v>0</v>
      </c>
      <c r="J53" s="17">
        <f t="shared" si="2"/>
        <v>0</v>
      </c>
      <c r="K53" s="17">
        <f t="shared" si="2"/>
        <v>486.39730319999995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41822.639999999999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41822.639999999999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14.355025299999999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14.355025299999999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1234.31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1234.31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9.6538304000000004</v>
      </c>
      <c r="C56" s="25">
        <f t="shared" si="2"/>
        <v>4.0264222999999992</v>
      </c>
      <c r="D56" s="25">
        <f t="shared" si="2"/>
        <v>0</v>
      </c>
      <c r="E56" s="25">
        <f t="shared" si="2"/>
        <v>48.993700999999994</v>
      </c>
      <c r="F56" s="25">
        <f t="shared" si="2"/>
        <v>493.22039159999997</v>
      </c>
      <c r="G56" s="25">
        <f t="shared" si="2"/>
        <v>5.1530203999999999</v>
      </c>
      <c r="H56" s="25">
        <f t="shared" si="2"/>
        <v>0</v>
      </c>
      <c r="I56" s="25">
        <f t="shared" si="2"/>
        <v>218.72761969999999</v>
      </c>
      <c r="J56" s="25">
        <f t="shared" si="2"/>
        <v>7.6591691000000006</v>
      </c>
      <c r="K56" s="25">
        <f t="shared" si="2"/>
        <v>787.43427080000004</v>
      </c>
      <c r="L56" s="25"/>
      <c r="M56" s="25"/>
      <c r="N56" s="25"/>
      <c r="O56" s="25"/>
      <c r="P56" s="17"/>
      <c r="Q56" s="16" t="s">
        <v>30</v>
      </c>
      <c r="R56" s="25">
        <v>830.08</v>
      </c>
      <c r="S56" s="25">
        <v>346.21</v>
      </c>
      <c r="T56" s="25">
        <v>0</v>
      </c>
      <c r="U56" s="25">
        <v>4212.7</v>
      </c>
      <c r="V56" s="25">
        <v>42409.32</v>
      </c>
      <c r="W56" s="25">
        <v>443.08</v>
      </c>
      <c r="X56" s="25">
        <v>0</v>
      </c>
      <c r="Y56" s="25">
        <v>18807.189999999999</v>
      </c>
      <c r="Z56" s="25">
        <v>658.57</v>
      </c>
      <c r="AA56" s="25">
        <v>67707.16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9.4520499000000004</v>
      </c>
      <c r="C57" s="17">
        <f t="shared" si="2"/>
        <v>4.0264222999999992</v>
      </c>
      <c r="D57" s="17">
        <f t="shared" si="2"/>
        <v>0</v>
      </c>
      <c r="E57" s="17">
        <f t="shared" si="2"/>
        <v>35.682933399999996</v>
      </c>
      <c r="F57" s="17">
        <f t="shared" si="2"/>
        <v>386.48629919999996</v>
      </c>
      <c r="G57" s="17">
        <f t="shared" si="2"/>
        <v>2.8733078000000001</v>
      </c>
      <c r="H57" s="17">
        <f t="shared" si="2"/>
        <v>0</v>
      </c>
      <c r="I57" s="17">
        <f t="shared" si="2"/>
        <v>123.00074079999999</v>
      </c>
      <c r="J57" s="17">
        <f t="shared" si="2"/>
        <v>0.12595290000000001</v>
      </c>
      <c r="K57" s="17">
        <f t="shared" si="2"/>
        <v>561.64793889999999</v>
      </c>
      <c r="L57" s="17"/>
      <c r="M57" s="17"/>
      <c r="N57" s="17"/>
      <c r="O57" s="17"/>
      <c r="P57" s="17"/>
      <c r="Q57" s="6" t="s">
        <v>57</v>
      </c>
      <c r="R57" s="17">
        <v>812.73</v>
      </c>
      <c r="S57" s="17">
        <v>346.21</v>
      </c>
      <c r="T57" s="17">
        <v>0</v>
      </c>
      <c r="U57" s="17">
        <v>3068.18</v>
      </c>
      <c r="V57" s="17">
        <v>33231.839999999997</v>
      </c>
      <c r="W57" s="17">
        <v>247.06</v>
      </c>
      <c r="X57" s="17">
        <v>0</v>
      </c>
      <c r="Y57" s="17">
        <v>10576.16</v>
      </c>
      <c r="Z57" s="17">
        <v>10.83</v>
      </c>
      <c r="AA57" s="17">
        <v>48293.03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8.9202099999999993E-2</v>
      </c>
      <c r="C58" s="17">
        <f t="shared" si="2"/>
        <v>0</v>
      </c>
      <c r="D58" s="17">
        <f t="shared" si="2"/>
        <v>0</v>
      </c>
      <c r="E58" s="17">
        <f t="shared" si="2"/>
        <v>4.6417656000000003</v>
      </c>
      <c r="F58" s="17">
        <f t="shared" si="2"/>
        <v>44.362518699999995</v>
      </c>
      <c r="G58" s="17">
        <f t="shared" si="2"/>
        <v>1.2116134000000001</v>
      </c>
      <c r="H58" s="17">
        <f t="shared" si="2"/>
        <v>0</v>
      </c>
      <c r="I58" s="17">
        <f t="shared" si="2"/>
        <v>20.423442999999999</v>
      </c>
      <c r="J58" s="17">
        <f t="shared" si="2"/>
        <v>7.2939870999999989</v>
      </c>
      <c r="K58" s="17">
        <f t="shared" si="2"/>
        <v>78.022529899999995</v>
      </c>
      <c r="L58" s="17"/>
      <c r="M58" s="17"/>
      <c r="N58" s="17"/>
      <c r="O58" s="17"/>
      <c r="P58" s="17"/>
      <c r="Q58" s="6" t="s">
        <v>58</v>
      </c>
      <c r="R58" s="17">
        <v>7.67</v>
      </c>
      <c r="S58" s="17">
        <v>0</v>
      </c>
      <c r="T58" s="17">
        <v>0</v>
      </c>
      <c r="U58" s="17">
        <v>399.12</v>
      </c>
      <c r="V58" s="17">
        <v>3814.49</v>
      </c>
      <c r="W58" s="17">
        <v>104.18</v>
      </c>
      <c r="X58" s="17">
        <v>0</v>
      </c>
      <c r="Y58" s="17">
        <v>1756.1</v>
      </c>
      <c r="Z58" s="17">
        <v>627.16999999999996</v>
      </c>
      <c r="AA58" s="17">
        <v>6708.73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4.1170199999999997E-2</v>
      </c>
      <c r="C59" s="17">
        <f t="shared" si="2"/>
        <v>0</v>
      </c>
      <c r="D59" s="17">
        <f t="shared" si="2"/>
        <v>0</v>
      </c>
      <c r="E59" s="17">
        <f t="shared" si="2"/>
        <v>3.7909147999999995</v>
      </c>
      <c r="F59" s="17">
        <f t="shared" si="2"/>
        <v>39.5372317</v>
      </c>
      <c r="G59" s="17">
        <f t="shared" si="2"/>
        <v>0.2289947</v>
      </c>
      <c r="H59" s="17">
        <f t="shared" si="2"/>
        <v>0</v>
      </c>
      <c r="I59" s="17">
        <f t="shared" si="2"/>
        <v>71.298063899999988</v>
      </c>
      <c r="J59" s="17">
        <f t="shared" si="2"/>
        <v>0</v>
      </c>
      <c r="K59" s="17">
        <f t="shared" si="2"/>
        <v>114.89649159999999</v>
      </c>
      <c r="L59" s="17"/>
      <c r="M59" s="17"/>
      <c r="N59" s="17"/>
      <c r="O59" s="17"/>
      <c r="P59" s="17"/>
      <c r="Q59" s="6" t="s">
        <v>59</v>
      </c>
      <c r="R59" s="17">
        <v>3.54</v>
      </c>
      <c r="S59" s="17">
        <v>0</v>
      </c>
      <c r="T59" s="17">
        <v>0</v>
      </c>
      <c r="U59" s="17">
        <v>325.95999999999998</v>
      </c>
      <c r="V59" s="17">
        <v>3399.59</v>
      </c>
      <c r="W59" s="17">
        <v>19.690000000000001</v>
      </c>
      <c r="X59" s="17">
        <v>0</v>
      </c>
      <c r="Y59" s="17">
        <v>6130.53</v>
      </c>
      <c r="Z59" s="17">
        <v>0</v>
      </c>
      <c r="AA59" s="17">
        <v>9879.32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5.0241600000000004E-2</v>
      </c>
      <c r="C60" s="17">
        <f t="shared" si="2"/>
        <v>0</v>
      </c>
      <c r="D60" s="17">
        <f t="shared" si="2"/>
        <v>0</v>
      </c>
      <c r="E60" s="17">
        <f t="shared" si="2"/>
        <v>3.8187105000000003</v>
      </c>
      <c r="F60" s="17">
        <f t="shared" si="2"/>
        <v>2.3240229000000001</v>
      </c>
      <c r="G60" s="17">
        <f t="shared" si="2"/>
        <v>0.83910450000000003</v>
      </c>
      <c r="H60" s="17">
        <f t="shared" si="2"/>
        <v>0</v>
      </c>
      <c r="I60" s="17">
        <f t="shared" si="2"/>
        <v>4.0053719999999995</v>
      </c>
      <c r="J60" s="17">
        <f t="shared" si="2"/>
        <v>0</v>
      </c>
      <c r="K60" s="17">
        <f t="shared" si="2"/>
        <v>11.0375678</v>
      </c>
      <c r="L60" s="17"/>
      <c r="M60" s="17"/>
      <c r="N60" s="17"/>
      <c r="O60" s="17"/>
      <c r="P60" s="17"/>
      <c r="Q60" s="6" t="s">
        <v>60</v>
      </c>
      <c r="R60" s="17">
        <v>4.32</v>
      </c>
      <c r="S60" s="17">
        <v>0</v>
      </c>
      <c r="T60" s="17">
        <v>0</v>
      </c>
      <c r="U60" s="17">
        <v>328.35</v>
      </c>
      <c r="V60" s="17">
        <v>199.83</v>
      </c>
      <c r="W60" s="17">
        <v>72.150000000000006</v>
      </c>
      <c r="X60" s="17">
        <v>0</v>
      </c>
      <c r="Y60" s="17">
        <v>344.4</v>
      </c>
      <c r="Z60" s="17">
        <v>0</v>
      </c>
      <c r="AA60" s="17">
        <v>949.06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2.1050300000000001E-2</v>
      </c>
      <c r="C61" s="28">
        <f t="shared" si="2"/>
        <v>0</v>
      </c>
      <c r="D61" s="28">
        <f t="shared" si="2"/>
        <v>0</v>
      </c>
      <c r="E61" s="28">
        <f t="shared" si="2"/>
        <v>1.0593767000000001</v>
      </c>
      <c r="F61" s="28">
        <f t="shared" si="2"/>
        <v>20.5103191</v>
      </c>
      <c r="G61" s="28">
        <f t="shared" si="2"/>
        <v>0</v>
      </c>
      <c r="H61" s="28">
        <f t="shared" si="2"/>
        <v>0</v>
      </c>
      <c r="I61" s="28">
        <f t="shared" si="2"/>
        <v>0</v>
      </c>
      <c r="J61" s="28">
        <f t="shared" si="2"/>
        <v>0.2392291</v>
      </c>
      <c r="K61" s="28">
        <f t="shared" si="2"/>
        <v>21.829858899999998</v>
      </c>
      <c r="L61" s="17"/>
      <c r="M61" s="17"/>
      <c r="N61" s="17"/>
      <c r="O61" s="17"/>
      <c r="P61" s="17"/>
      <c r="Q61" s="27" t="s">
        <v>61</v>
      </c>
      <c r="R61" s="28">
        <v>1.81</v>
      </c>
      <c r="S61" s="28">
        <v>0</v>
      </c>
      <c r="T61" s="28">
        <v>0</v>
      </c>
      <c r="U61" s="28">
        <v>91.09</v>
      </c>
      <c r="V61" s="28">
        <v>1763.57</v>
      </c>
      <c r="W61" s="28">
        <v>0</v>
      </c>
      <c r="X61" s="28">
        <v>0</v>
      </c>
      <c r="Y61" s="28">
        <v>0</v>
      </c>
      <c r="Z61" s="28">
        <v>20.57</v>
      </c>
      <c r="AA61" s="28">
        <v>1877.03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</v>
      </c>
      <c r="D62" s="33">
        <f t="shared" si="2"/>
        <v>0</v>
      </c>
      <c r="E62" s="33">
        <f t="shared" si="2"/>
        <v>132.8546072</v>
      </c>
      <c r="F62" s="33">
        <f t="shared" si="2"/>
        <v>10.020989499999999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142.87559669999999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0</v>
      </c>
      <c r="T62" s="33">
        <v>0</v>
      </c>
      <c r="U62" s="33">
        <v>11423.44</v>
      </c>
      <c r="V62" s="33">
        <v>861.65</v>
      </c>
      <c r="W62" s="33">
        <v>0</v>
      </c>
      <c r="X62" s="33">
        <v>0</v>
      </c>
      <c r="Y62" s="33">
        <v>0</v>
      </c>
      <c r="Z62" s="33">
        <v>0</v>
      </c>
      <c r="AA62" s="33">
        <v>12285.09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80B6A7D1-D681-4E3C-A07C-785513144302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AA3F-B0D9-413B-AF50-CA77C84DC87B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89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2002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218.73215540000001</v>
      </c>
      <c r="C5" s="17">
        <f t="shared" ref="C5:K19" si="0">S5*$N$4</f>
        <v>0</v>
      </c>
      <c r="D5" s="17">
        <f t="shared" si="0"/>
        <v>1477.4390306999999</v>
      </c>
      <c r="E5" s="17">
        <f t="shared" si="0"/>
        <v>0</v>
      </c>
      <c r="F5" s="17">
        <f t="shared" si="0"/>
        <v>1205.4049571</v>
      </c>
      <c r="G5" s="17">
        <f t="shared" si="0"/>
        <v>32.040184799999999</v>
      </c>
      <c r="H5" s="17">
        <f t="shared" si="0"/>
        <v>239.7973418</v>
      </c>
      <c r="I5" s="17">
        <f t="shared" si="0"/>
        <v>0</v>
      </c>
      <c r="J5" s="17">
        <f t="shared" si="0"/>
        <v>0</v>
      </c>
      <c r="K5" s="17">
        <f t="shared" si="0"/>
        <v>3173.4137860999995</v>
      </c>
      <c r="L5" s="17"/>
      <c r="M5" s="17"/>
      <c r="N5" s="17"/>
      <c r="O5" s="17"/>
      <c r="P5" s="17"/>
      <c r="Q5" s="6" t="s">
        <v>80</v>
      </c>
      <c r="R5" s="17">
        <v>18807.580000000002</v>
      </c>
      <c r="S5" s="17">
        <v>0</v>
      </c>
      <c r="T5" s="17">
        <v>127036.89</v>
      </c>
      <c r="U5" s="17">
        <v>0</v>
      </c>
      <c r="V5" s="17">
        <v>103646.17</v>
      </c>
      <c r="W5" s="17">
        <v>2754.96</v>
      </c>
      <c r="X5" s="17">
        <v>20618.86</v>
      </c>
      <c r="Y5" s="17">
        <v>0</v>
      </c>
      <c r="Z5" s="17">
        <v>0</v>
      </c>
      <c r="AA5" s="17">
        <v>272864.46999999997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218.81065790000002</v>
      </c>
      <c r="C6" s="17">
        <f t="shared" si="0"/>
        <v>2.1007268999999997</v>
      </c>
      <c r="D6" s="17">
        <f t="shared" si="0"/>
        <v>722.83276090000004</v>
      </c>
      <c r="E6" s="17">
        <f t="shared" si="0"/>
        <v>188.3515716</v>
      </c>
      <c r="F6" s="17">
        <f t="shared" si="0"/>
        <v>60.492979800000001</v>
      </c>
      <c r="G6" s="17">
        <f t="shared" si="0"/>
        <v>0</v>
      </c>
      <c r="H6" s="17">
        <f t="shared" si="0"/>
        <v>0</v>
      </c>
      <c r="I6" s="17">
        <f t="shared" si="0"/>
        <v>9.1820012999999996</v>
      </c>
      <c r="J6" s="17">
        <f t="shared" si="0"/>
        <v>0</v>
      </c>
      <c r="K6" s="17">
        <f t="shared" si="0"/>
        <v>1201.7708147000001</v>
      </c>
      <c r="L6" s="17"/>
      <c r="M6" s="17"/>
      <c r="N6" s="17"/>
      <c r="O6" s="17"/>
      <c r="P6" s="17"/>
      <c r="Q6" s="6" t="s">
        <v>13</v>
      </c>
      <c r="R6" s="17">
        <v>18814.330000000002</v>
      </c>
      <c r="S6" s="17">
        <v>180.63</v>
      </c>
      <c r="T6" s="17">
        <v>62152.43</v>
      </c>
      <c r="U6" s="17">
        <v>16195.32</v>
      </c>
      <c r="V6" s="17">
        <v>5201.46</v>
      </c>
      <c r="W6" s="17">
        <v>0</v>
      </c>
      <c r="X6" s="17">
        <v>0</v>
      </c>
      <c r="Y6" s="17">
        <v>789.51</v>
      </c>
      <c r="Z6" s="17">
        <v>0</v>
      </c>
      <c r="AA6" s="17">
        <v>103333.69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-4.5875697999999998</v>
      </c>
      <c r="C7" s="17">
        <f t="shared" si="0"/>
        <v>-3.1665000999999999</v>
      </c>
      <c r="D7" s="17">
        <f t="shared" si="0"/>
        <v>-1108.1949043</v>
      </c>
      <c r="E7" s="17">
        <f t="shared" si="0"/>
        <v>-296.21865860000003</v>
      </c>
      <c r="F7" s="17">
        <f t="shared" si="0"/>
        <v>-150.73096390000001</v>
      </c>
      <c r="G7" s="17">
        <f t="shared" si="0"/>
        <v>0</v>
      </c>
      <c r="H7" s="17">
        <f t="shared" si="0"/>
        <v>0</v>
      </c>
      <c r="I7" s="17">
        <f t="shared" si="0"/>
        <v>-0.76804520000000009</v>
      </c>
      <c r="J7" s="17">
        <f t="shared" si="0"/>
        <v>0</v>
      </c>
      <c r="K7" s="17">
        <f t="shared" si="0"/>
        <v>-1563.6665255999999</v>
      </c>
      <c r="L7" s="17"/>
      <c r="M7" s="17"/>
      <c r="N7" s="17"/>
      <c r="O7" s="17"/>
      <c r="P7" s="17"/>
      <c r="Q7" s="6" t="s">
        <v>14</v>
      </c>
      <c r="R7" s="17">
        <v>-394.46</v>
      </c>
      <c r="S7" s="17">
        <v>-272.27</v>
      </c>
      <c r="T7" s="17">
        <v>-95287.61</v>
      </c>
      <c r="U7" s="17">
        <v>-25470.22</v>
      </c>
      <c r="V7" s="17">
        <v>-12960.53</v>
      </c>
      <c r="W7" s="17">
        <v>0</v>
      </c>
      <c r="X7" s="17">
        <v>0</v>
      </c>
      <c r="Y7" s="17">
        <v>-66.040000000000006</v>
      </c>
      <c r="Z7" s="17">
        <v>0</v>
      </c>
      <c r="AA7" s="17">
        <v>-134451.12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-23.767416900000001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-23.767416900000001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-2043.63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-2043.63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4.3668323999999998</v>
      </c>
      <c r="C9" s="24">
        <f t="shared" si="0"/>
        <v>2.1880681999999996</v>
      </c>
      <c r="D9" s="24">
        <f t="shared" si="0"/>
        <v>1.8431223999999999</v>
      </c>
      <c r="E9" s="24">
        <f t="shared" si="0"/>
        <v>15.769117000000001</v>
      </c>
      <c r="F9" s="24">
        <f t="shared" si="0"/>
        <v>-7.3559749999999999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16.811048700000001</v>
      </c>
      <c r="L9" s="20"/>
      <c r="M9" s="20"/>
      <c r="N9" s="20"/>
      <c r="O9" s="20"/>
      <c r="P9" s="20"/>
      <c r="Q9" s="6" t="s">
        <v>74</v>
      </c>
      <c r="R9" s="24">
        <v>375.48</v>
      </c>
      <c r="S9" s="24">
        <v>188.14</v>
      </c>
      <c r="T9" s="24">
        <v>158.47999999999999</v>
      </c>
      <c r="U9" s="24">
        <v>1355.9</v>
      </c>
      <c r="V9" s="24">
        <v>-632.5</v>
      </c>
      <c r="W9" s="24">
        <v>0</v>
      </c>
      <c r="X9" s="24">
        <v>0</v>
      </c>
      <c r="Y9" s="24">
        <v>0</v>
      </c>
      <c r="Z9" s="24">
        <v>0</v>
      </c>
      <c r="AA9" s="24">
        <v>1445.49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437.32207590000002</v>
      </c>
      <c r="C10" s="22">
        <f t="shared" si="0"/>
        <v>1.1221786999999999</v>
      </c>
      <c r="D10" s="22">
        <f t="shared" si="0"/>
        <v>1093.920126</v>
      </c>
      <c r="E10" s="22">
        <f t="shared" si="0"/>
        <v>-115.8652706</v>
      </c>
      <c r="F10" s="22">
        <f t="shared" si="0"/>
        <v>1107.8109979999999</v>
      </c>
      <c r="G10" s="22">
        <f t="shared" si="0"/>
        <v>32.040184799999999</v>
      </c>
      <c r="H10" s="22">
        <f t="shared" si="0"/>
        <v>239.7973418</v>
      </c>
      <c r="I10" s="22">
        <f t="shared" si="0"/>
        <v>8.4139561</v>
      </c>
      <c r="J10" s="22">
        <f t="shared" si="0"/>
        <v>0</v>
      </c>
      <c r="K10" s="22">
        <f t="shared" si="0"/>
        <v>2804.5615907000001</v>
      </c>
      <c r="L10" s="25"/>
      <c r="M10" s="25"/>
      <c r="N10" s="25"/>
      <c r="O10" s="25"/>
      <c r="P10" s="17"/>
      <c r="Q10" s="21" t="s">
        <v>17</v>
      </c>
      <c r="R10" s="22">
        <v>37602.93</v>
      </c>
      <c r="S10" s="22">
        <v>96.49</v>
      </c>
      <c r="T10" s="22">
        <v>94060.2</v>
      </c>
      <c r="U10" s="22">
        <v>-9962.6200000000008</v>
      </c>
      <c r="V10" s="22">
        <v>95254.6</v>
      </c>
      <c r="W10" s="22">
        <v>2754.96</v>
      </c>
      <c r="X10" s="22">
        <v>20618.86</v>
      </c>
      <c r="Y10" s="22">
        <v>723.47</v>
      </c>
      <c r="Z10" s="22">
        <v>0</v>
      </c>
      <c r="AA10" s="22">
        <v>241148.89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2.1841140000000001</v>
      </c>
      <c r="C11" s="24">
        <f t="shared" si="0"/>
        <v>-0.3978623</v>
      </c>
      <c r="D11" s="24">
        <f t="shared" si="0"/>
        <v>-6.4661637000000001</v>
      </c>
      <c r="E11" s="24">
        <f t="shared" si="0"/>
        <v>0.77258090000000001</v>
      </c>
      <c r="F11" s="24">
        <f t="shared" si="0"/>
        <v>1.7774129000000001</v>
      </c>
      <c r="G11" s="24">
        <f t="shared" si="0"/>
        <v>0</v>
      </c>
      <c r="H11" s="24">
        <f t="shared" si="0"/>
        <v>0</v>
      </c>
      <c r="I11" s="24">
        <f t="shared" si="0"/>
        <v>0.98203719999999994</v>
      </c>
      <c r="J11" s="24">
        <f t="shared" si="0"/>
        <v>0</v>
      </c>
      <c r="K11" s="24">
        <f t="shared" si="0"/>
        <v>-1.1482299</v>
      </c>
      <c r="L11" s="24"/>
      <c r="M11" s="24"/>
      <c r="N11" s="24"/>
      <c r="O11" s="24"/>
      <c r="P11" s="17"/>
      <c r="Q11" s="21" t="s">
        <v>75</v>
      </c>
      <c r="R11" s="24">
        <v>187.8</v>
      </c>
      <c r="S11" s="24">
        <v>-34.21</v>
      </c>
      <c r="T11" s="24">
        <v>-555.99</v>
      </c>
      <c r="U11" s="24">
        <v>66.430000000000007</v>
      </c>
      <c r="V11" s="24">
        <v>152.83000000000001</v>
      </c>
      <c r="W11" s="24">
        <v>0</v>
      </c>
      <c r="X11" s="24">
        <v>0</v>
      </c>
      <c r="Y11" s="24">
        <v>84.44</v>
      </c>
      <c r="Z11" s="24">
        <v>0</v>
      </c>
      <c r="AA11" s="24">
        <v>-98.73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435.13796189999994</v>
      </c>
      <c r="C12" s="22">
        <f t="shared" si="0"/>
        <v>1.5200409999999998</v>
      </c>
      <c r="D12" s="22">
        <f t="shared" si="0"/>
        <v>1100.3861734</v>
      </c>
      <c r="E12" s="22">
        <f t="shared" si="0"/>
        <v>-116.63785149999998</v>
      </c>
      <c r="F12" s="22">
        <f t="shared" si="0"/>
        <v>1106.0335851</v>
      </c>
      <c r="G12" s="22">
        <f t="shared" si="0"/>
        <v>32.040533699999997</v>
      </c>
      <c r="H12" s="22">
        <f t="shared" si="0"/>
        <v>239.7973418</v>
      </c>
      <c r="I12" s="22">
        <f t="shared" si="0"/>
        <v>7.4319188999999994</v>
      </c>
      <c r="J12" s="22">
        <f t="shared" si="0"/>
        <v>0</v>
      </c>
      <c r="K12" s="22">
        <f t="shared" si="0"/>
        <v>2805.7098206000001</v>
      </c>
      <c r="L12" s="25"/>
      <c r="M12" s="25"/>
      <c r="N12" s="25"/>
      <c r="O12" s="25"/>
      <c r="P12" s="17"/>
      <c r="Q12" s="21" t="s">
        <v>19</v>
      </c>
      <c r="R12" s="22">
        <v>37415.129999999997</v>
      </c>
      <c r="S12" s="22">
        <v>130.69999999999999</v>
      </c>
      <c r="T12" s="22">
        <v>94616.18</v>
      </c>
      <c r="U12" s="22">
        <v>-10029.049999999999</v>
      </c>
      <c r="V12" s="22">
        <v>95101.77</v>
      </c>
      <c r="W12" s="22">
        <v>2754.99</v>
      </c>
      <c r="X12" s="22">
        <v>20618.86</v>
      </c>
      <c r="Y12" s="22">
        <v>639.03</v>
      </c>
      <c r="Z12" s="22">
        <v>0</v>
      </c>
      <c r="AA12" s="22">
        <v>241247.62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-1.1875392999999999</v>
      </c>
      <c r="D13" s="24">
        <f t="shared" si="0"/>
        <v>-23.460152300000001</v>
      </c>
      <c r="E13" s="24">
        <f t="shared" si="0"/>
        <v>22.934825199999999</v>
      </c>
      <c r="F13" s="24">
        <f t="shared" si="0"/>
        <v>-9.9320199999999983E-2</v>
      </c>
      <c r="G13" s="24">
        <f t="shared" si="0"/>
        <v>0</v>
      </c>
      <c r="H13" s="24">
        <f t="shared" si="0"/>
        <v>-6.0470185000000001</v>
      </c>
      <c r="I13" s="24">
        <f t="shared" si="0"/>
        <v>6.0470185000000001</v>
      </c>
      <c r="J13" s="24">
        <f t="shared" si="0"/>
        <v>0</v>
      </c>
      <c r="K13" s="24">
        <f t="shared" si="0"/>
        <v>-1.8121866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-102.11</v>
      </c>
      <c r="T13" s="24">
        <v>-2017.21</v>
      </c>
      <c r="U13" s="24">
        <v>1972.04</v>
      </c>
      <c r="V13" s="24">
        <v>-8.5399999999999991</v>
      </c>
      <c r="W13" s="24">
        <v>0</v>
      </c>
      <c r="X13" s="24">
        <v>-519.95000000000005</v>
      </c>
      <c r="Y13" s="24">
        <v>519.95000000000005</v>
      </c>
      <c r="Z13" s="24">
        <v>0</v>
      </c>
      <c r="AA13" s="24">
        <v>-155.82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-409.37344139999999</v>
      </c>
      <c r="C14" s="25">
        <f t="shared" si="0"/>
        <v>27.799537899999997</v>
      </c>
      <c r="D14" s="25">
        <f t="shared" si="0"/>
        <v>-1076.9260211000001</v>
      </c>
      <c r="E14" s="25">
        <f t="shared" si="0"/>
        <v>1056.2013611</v>
      </c>
      <c r="F14" s="25">
        <f t="shared" si="0"/>
        <v>-351.85669489999998</v>
      </c>
      <c r="G14" s="25">
        <f t="shared" si="0"/>
        <v>-24.112944200000001</v>
      </c>
      <c r="H14" s="25">
        <f t="shared" si="0"/>
        <v>-233.75032329999999</v>
      </c>
      <c r="I14" s="25">
        <f t="shared" si="0"/>
        <v>378.54696339999998</v>
      </c>
      <c r="J14" s="25">
        <f t="shared" si="0"/>
        <v>24.300768699999995</v>
      </c>
      <c r="K14" s="25">
        <f t="shared" si="0"/>
        <v>-609.17079379999996</v>
      </c>
      <c r="L14" s="25"/>
      <c r="M14" s="25"/>
      <c r="N14" s="25"/>
      <c r="O14" s="25"/>
      <c r="P14" s="17"/>
      <c r="Q14" s="16" t="s">
        <v>21</v>
      </c>
      <c r="R14" s="25">
        <v>-35199.78</v>
      </c>
      <c r="S14" s="25">
        <v>2390.33</v>
      </c>
      <c r="T14" s="25">
        <v>-92598.97</v>
      </c>
      <c r="U14" s="25">
        <v>90816.97</v>
      </c>
      <c r="V14" s="25">
        <v>-30254.23</v>
      </c>
      <c r="W14" s="25">
        <v>-2073.34</v>
      </c>
      <c r="X14" s="25">
        <v>-20098.91</v>
      </c>
      <c r="Y14" s="25">
        <v>32549.18</v>
      </c>
      <c r="Z14" s="25">
        <v>2089.4899999999998</v>
      </c>
      <c r="AA14" s="25">
        <v>-52379.26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-345.21584860000002</v>
      </c>
      <c r="C15" s="17">
        <f t="shared" si="0"/>
        <v>-6.9085688999999997</v>
      </c>
      <c r="D15" s="17">
        <f t="shared" si="0"/>
        <v>0</v>
      </c>
      <c r="E15" s="17">
        <f t="shared" si="0"/>
        <v>-8.4961801999999995</v>
      </c>
      <c r="F15" s="17">
        <f t="shared" si="0"/>
        <v>-329.8475014</v>
      </c>
      <c r="G15" s="17">
        <f t="shared" si="0"/>
        <v>-24.112944200000001</v>
      </c>
      <c r="H15" s="17">
        <f t="shared" si="0"/>
        <v>-233.75032329999999</v>
      </c>
      <c r="I15" s="17">
        <f t="shared" si="0"/>
        <v>378.54696339999998</v>
      </c>
      <c r="J15" s="17">
        <f t="shared" si="0"/>
        <v>0</v>
      </c>
      <c r="K15" s="17">
        <f t="shared" si="0"/>
        <v>-569.78440319999993</v>
      </c>
      <c r="L15" s="17"/>
      <c r="M15" s="17"/>
      <c r="N15" s="17"/>
      <c r="O15" s="17"/>
      <c r="P15" s="17"/>
      <c r="Q15" s="6" t="s">
        <v>22</v>
      </c>
      <c r="R15" s="17">
        <v>-29683.22</v>
      </c>
      <c r="S15" s="17">
        <v>-594.03</v>
      </c>
      <c r="T15" s="17">
        <v>0</v>
      </c>
      <c r="U15" s="17">
        <v>-730.54</v>
      </c>
      <c r="V15" s="17">
        <v>-28361.78</v>
      </c>
      <c r="W15" s="17">
        <v>-2073.34</v>
      </c>
      <c r="X15" s="17">
        <v>-20098.91</v>
      </c>
      <c r="Y15" s="17">
        <v>32549.18</v>
      </c>
      <c r="Z15" s="17">
        <v>0</v>
      </c>
      <c r="AA15" s="17">
        <v>-48992.639999999999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-333.84636059999997</v>
      </c>
      <c r="C16" s="17">
        <f t="shared" si="0"/>
        <v>0</v>
      </c>
      <c r="D16" s="17">
        <f t="shared" si="0"/>
        <v>0</v>
      </c>
      <c r="E16" s="17">
        <f t="shared" si="0"/>
        <v>-1.4381657999999999</v>
      </c>
      <c r="F16" s="17">
        <f t="shared" si="0"/>
        <v>-291.26404600000001</v>
      </c>
      <c r="G16" s="17">
        <f t="shared" si="0"/>
        <v>-3.1982499999999998</v>
      </c>
      <c r="H16" s="17">
        <f t="shared" si="0"/>
        <v>-233.75032329999999</v>
      </c>
      <c r="I16" s="17">
        <f t="shared" si="0"/>
        <v>347.41403489999999</v>
      </c>
      <c r="J16" s="17">
        <f t="shared" si="0"/>
        <v>0</v>
      </c>
      <c r="K16" s="17">
        <f t="shared" si="0"/>
        <v>-516.08322709999993</v>
      </c>
      <c r="L16" s="17"/>
      <c r="M16" s="17"/>
      <c r="N16" s="17"/>
      <c r="O16" s="17"/>
      <c r="P16" s="17"/>
      <c r="Q16" s="6" t="s">
        <v>23</v>
      </c>
      <c r="R16" s="17">
        <v>-28705.62</v>
      </c>
      <c r="S16" s="17">
        <v>0</v>
      </c>
      <c r="T16" s="17">
        <v>0</v>
      </c>
      <c r="U16" s="17">
        <v>-123.66</v>
      </c>
      <c r="V16" s="17">
        <v>-25044.2</v>
      </c>
      <c r="W16" s="17">
        <v>-275</v>
      </c>
      <c r="X16" s="17">
        <v>-20098.91</v>
      </c>
      <c r="Y16" s="17">
        <v>29872.23</v>
      </c>
      <c r="Z16" s="17">
        <v>0</v>
      </c>
      <c r="AA16" s="17">
        <v>-44375.17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-11.369488</v>
      </c>
      <c r="C17" s="17">
        <f t="shared" si="0"/>
        <v>-6.9085688999999997</v>
      </c>
      <c r="D17" s="17">
        <f t="shared" si="0"/>
        <v>0</v>
      </c>
      <c r="E17" s="17">
        <f t="shared" si="0"/>
        <v>-7.0580143999999994</v>
      </c>
      <c r="F17" s="17">
        <f t="shared" si="0"/>
        <v>-38.583455399999998</v>
      </c>
      <c r="G17" s="17">
        <f t="shared" si="0"/>
        <v>-20.9146942</v>
      </c>
      <c r="H17" s="17">
        <f t="shared" si="0"/>
        <v>0</v>
      </c>
      <c r="I17" s="17">
        <f t="shared" si="0"/>
        <v>31.1330448</v>
      </c>
      <c r="J17" s="17">
        <f t="shared" si="0"/>
        <v>0</v>
      </c>
      <c r="K17" s="17">
        <f t="shared" si="0"/>
        <v>-53.701176100000005</v>
      </c>
      <c r="L17" s="17"/>
      <c r="M17" s="17"/>
      <c r="N17" s="17"/>
      <c r="O17" s="17"/>
      <c r="P17" s="17"/>
      <c r="Q17" s="6" t="s">
        <v>24</v>
      </c>
      <c r="R17" s="17">
        <v>-977.6</v>
      </c>
      <c r="S17" s="17">
        <v>-594.03</v>
      </c>
      <c r="T17" s="17">
        <v>0</v>
      </c>
      <c r="U17" s="17">
        <v>-606.88</v>
      </c>
      <c r="V17" s="17">
        <v>-3317.58</v>
      </c>
      <c r="W17" s="17">
        <v>-1798.34</v>
      </c>
      <c r="X17" s="17">
        <v>0</v>
      </c>
      <c r="Y17" s="17">
        <v>2676.96</v>
      </c>
      <c r="Z17" s="17">
        <v>0</v>
      </c>
      <c r="AA17" s="17">
        <v>-4617.47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-5.1909341999999992</v>
      </c>
      <c r="C18" s="17">
        <f t="shared" si="0"/>
        <v>-1.9079015000000001</v>
      </c>
      <c r="D18" s="17">
        <f t="shared" si="0"/>
        <v>0</v>
      </c>
      <c r="E18" s="17">
        <f t="shared" si="0"/>
        <v>-3.0251956</v>
      </c>
      <c r="F18" s="17">
        <f t="shared" si="0"/>
        <v>-22.009193499999999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24.300768699999995</v>
      </c>
      <c r="K18" s="17">
        <f t="shared" si="0"/>
        <v>-7.8323398000000006</v>
      </c>
      <c r="L18" s="17"/>
      <c r="M18" s="17"/>
      <c r="N18" s="17"/>
      <c r="O18" s="17"/>
      <c r="P18" s="17"/>
      <c r="Q18" s="6" t="s">
        <v>25</v>
      </c>
      <c r="R18" s="17">
        <v>-446.34</v>
      </c>
      <c r="S18" s="17">
        <v>-164.05</v>
      </c>
      <c r="T18" s="17">
        <v>0</v>
      </c>
      <c r="U18" s="17">
        <v>-260.12</v>
      </c>
      <c r="V18" s="17">
        <v>-1892.45</v>
      </c>
      <c r="W18" s="17">
        <v>0</v>
      </c>
      <c r="X18" s="17">
        <v>0</v>
      </c>
      <c r="Y18" s="17">
        <v>0</v>
      </c>
      <c r="Z18" s="17">
        <v>2089.4899999999998</v>
      </c>
      <c r="AA18" s="17">
        <v>-673.46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-1076.9260211000001</v>
      </c>
      <c r="E19" s="17">
        <f t="shared" si="0"/>
        <v>1069.9666291000001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-6.9593919999999994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-92598.97</v>
      </c>
      <c r="U19" s="17">
        <v>92000.57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-598.4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-49.151287500000002</v>
      </c>
      <c r="C20" s="17">
        <f t="shared" si="1"/>
        <v>48.759705400000001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-0.39158209999999999</v>
      </c>
      <c r="L20" s="17"/>
      <c r="M20" s="17"/>
      <c r="N20" s="17"/>
      <c r="O20" s="17"/>
      <c r="P20" s="17"/>
      <c r="Q20" s="6" t="s">
        <v>27</v>
      </c>
      <c r="R20" s="17">
        <v>-4226.25</v>
      </c>
      <c r="S20" s="17">
        <v>4192.58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-33.67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-6.1468038999999992</v>
      </c>
      <c r="C21" s="17">
        <f t="shared" si="1"/>
        <v>-15.8344776</v>
      </c>
      <c r="D21" s="17">
        <f t="shared" si="1"/>
        <v>0</v>
      </c>
      <c r="E21" s="17">
        <f t="shared" si="1"/>
        <v>-2.2438921999999999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-24.225173699999996</v>
      </c>
      <c r="L21" s="17"/>
      <c r="M21" s="17"/>
      <c r="N21" s="17"/>
      <c r="O21" s="17"/>
      <c r="P21" s="17"/>
      <c r="Q21" s="6" t="s">
        <v>28</v>
      </c>
      <c r="R21" s="17">
        <v>-528.53</v>
      </c>
      <c r="S21" s="17">
        <v>-1361.52</v>
      </c>
      <c r="T21" s="17">
        <v>0</v>
      </c>
      <c r="U21" s="17">
        <v>-192.94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-2082.9899999999998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-3.6686834999999998</v>
      </c>
      <c r="C22" s="17">
        <f t="shared" si="1"/>
        <v>3.6907805000000002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2.2096999999999999E-2</v>
      </c>
      <c r="L22" s="17"/>
      <c r="M22" s="17"/>
      <c r="N22" s="17"/>
      <c r="O22" s="17"/>
      <c r="P22" s="17"/>
      <c r="Q22" s="6" t="s">
        <v>29</v>
      </c>
      <c r="R22" s="17">
        <v>-315.45</v>
      </c>
      <c r="S22" s="17">
        <v>317.35000000000002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1.9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7.1175600000000006E-2</v>
      </c>
      <c r="C24" s="25">
        <f t="shared" si="1"/>
        <v>9.6424330000000005</v>
      </c>
      <c r="D24" s="25">
        <f t="shared" si="1"/>
        <v>0</v>
      </c>
      <c r="E24" s="25">
        <f t="shared" si="1"/>
        <v>70.2918363</v>
      </c>
      <c r="F24" s="25">
        <f t="shared" si="1"/>
        <v>91.260377399999996</v>
      </c>
      <c r="G24" s="25">
        <f t="shared" si="1"/>
        <v>0</v>
      </c>
      <c r="H24" s="25">
        <f t="shared" si="1"/>
        <v>0</v>
      </c>
      <c r="I24" s="25">
        <f t="shared" si="1"/>
        <v>28.644690000000001</v>
      </c>
      <c r="J24" s="25">
        <f t="shared" si="1"/>
        <v>6.5127999999999991E-2</v>
      </c>
      <c r="K24" s="25">
        <f t="shared" si="1"/>
        <v>199.97564030000001</v>
      </c>
      <c r="L24" s="25"/>
      <c r="M24" s="25"/>
      <c r="N24" s="25"/>
      <c r="O24" s="25"/>
      <c r="P24" s="17"/>
      <c r="Q24" s="16" t="s">
        <v>31</v>
      </c>
      <c r="R24" s="25">
        <v>6.12</v>
      </c>
      <c r="S24" s="25">
        <v>829.1</v>
      </c>
      <c r="T24" s="25">
        <v>0</v>
      </c>
      <c r="U24" s="25">
        <v>6044.01</v>
      </c>
      <c r="V24" s="25">
        <v>7846.98</v>
      </c>
      <c r="W24" s="25">
        <v>0</v>
      </c>
      <c r="X24" s="25">
        <v>0</v>
      </c>
      <c r="Y24" s="25">
        <v>2463</v>
      </c>
      <c r="Z24" s="25">
        <v>5.6</v>
      </c>
      <c r="AA24" s="25">
        <v>17194.810000000001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17.125756499999998</v>
      </c>
      <c r="J25" s="17">
        <f t="shared" si="1"/>
        <v>6.5127999999999991E-2</v>
      </c>
      <c r="K25" s="17">
        <f t="shared" si="1"/>
        <v>17.191000800000001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1472.55</v>
      </c>
      <c r="Z25" s="17">
        <v>5.6</v>
      </c>
      <c r="AA25" s="17">
        <v>1478.16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0</v>
      </c>
      <c r="F26" s="17">
        <f t="shared" si="1"/>
        <v>79.364050399999996</v>
      </c>
      <c r="G26" s="17">
        <f t="shared" si="1"/>
        <v>0</v>
      </c>
      <c r="H26" s="17">
        <f t="shared" si="1"/>
        <v>0</v>
      </c>
      <c r="I26" s="17">
        <f t="shared" si="1"/>
        <v>0.54044609999999993</v>
      </c>
      <c r="J26" s="17">
        <f t="shared" si="1"/>
        <v>0</v>
      </c>
      <c r="K26" s="17">
        <f t="shared" si="1"/>
        <v>79.904496499999993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0</v>
      </c>
      <c r="V26" s="17">
        <v>6824.08</v>
      </c>
      <c r="W26" s="17">
        <v>0</v>
      </c>
      <c r="X26" s="17">
        <v>0</v>
      </c>
      <c r="Y26" s="17">
        <v>46.47</v>
      </c>
      <c r="Z26" s="17">
        <v>0</v>
      </c>
      <c r="AA26" s="17">
        <v>6870.55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70.2918363</v>
      </c>
      <c r="F27" s="17">
        <f t="shared" si="1"/>
        <v>3.3496725999999999</v>
      </c>
      <c r="G27" s="17">
        <f t="shared" si="1"/>
        <v>0</v>
      </c>
      <c r="H27" s="17">
        <f t="shared" si="1"/>
        <v>0</v>
      </c>
      <c r="I27" s="17">
        <f t="shared" si="1"/>
        <v>6.5532724</v>
      </c>
      <c r="J27" s="17">
        <f t="shared" si="1"/>
        <v>0</v>
      </c>
      <c r="K27" s="17">
        <f t="shared" si="1"/>
        <v>80.194781300000002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6044.01</v>
      </c>
      <c r="V27" s="17">
        <v>288.02</v>
      </c>
      <c r="W27" s="17">
        <v>0</v>
      </c>
      <c r="X27" s="17">
        <v>0</v>
      </c>
      <c r="Y27" s="17">
        <v>563.48</v>
      </c>
      <c r="Z27" s="17">
        <v>0</v>
      </c>
      <c r="AA27" s="17">
        <v>6895.51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7.1175600000000006E-2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0.19596550000000001</v>
      </c>
      <c r="G28" s="17">
        <f t="shared" si="1"/>
        <v>0</v>
      </c>
      <c r="H28" s="17">
        <f t="shared" si="1"/>
        <v>0</v>
      </c>
      <c r="I28" s="17">
        <f t="shared" si="1"/>
        <v>1.1625348</v>
      </c>
      <c r="J28" s="17">
        <f t="shared" si="1"/>
        <v>0</v>
      </c>
      <c r="K28" s="17">
        <f t="shared" si="1"/>
        <v>1.4296759000000001</v>
      </c>
      <c r="L28" s="17"/>
      <c r="M28" s="17"/>
      <c r="N28" s="17"/>
      <c r="O28" s="17"/>
      <c r="P28" s="17"/>
      <c r="Q28" s="6" t="s">
        <v>33</v>
      </c>
      <c r="R28" s="17">
        <v>6.12</v>
      </c>
      <c r="S28" s="17">
        <v>0</v>
      </c>
      <c r="T28" s="17">
        <v>0</v>
      </c>
      <c r="U28" s="17">
        <v>0</v>
      </c>
      <c r="V28" s="17">
        <v>16.850000000000001</v>
      </c>
      <c r="W28" s="17">
        <v>0</v>
      </c>
      <c r="X28" s="17">
        <v>0</v>
      </c>
      <c r="Y28" s="17">
        <v>99.96</v>
      </c>
      <c r="Z28" s="17">
        <v>0</v>
      </c>
      <c r="AA28" s="17">
        <v>122.93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4.7791158999999999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0</v>
      </c>
      <c r="J29" s="17">
        <f t="shared" si="1"/>
        <v>0</v>
      </c>
      <c r="K29" s="17">
        <f t="shared" si="1"/>
        <v>4.7795811000000006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410.93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410.97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4.6362994999999998</v>
      </c>
      <c r="D30" s="17">
        <f t="shared" si="1"/>
        <v>0</v>
      </c>
      <c r="E30" s="17">
        <f t="shared" si="1"/>
        <v>0</v>
      </c>
      <c r="F30" s="17">
        <f t="shared" si="1"/>
        <v>0.22213300000000002</v>
      </c>
      <c r="G30" s="17">
        <f t="shared" si="1"/>
        <v>0</v>
      </c>
      <c r="H30" s="17">
        <f t="shared" si="1"/>
        <v>0</v>
      </c>
      <c r="I30" s="17">
        <f t="shared" si="1"/>
        <v>0.50160190000000004</v>
      </c>
      <c r="J30" s="17">
        <f t="shared" si="1"/>
        <v>0</v>
      </c>
      <c r="K30" s="17">
        <f t="shared" si="1"/>
        <v>5.3600344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398.65</v>
      </c>
      <c r="T30" s="17">
        <v>0</v>
      </c>
      <c r="U30" s="17">
        <v>0</v>
      </c>
      <c r="V30" s="17">
        <v>19.100000000000001</v>
      </c>
      <c r="W30" s="17">
        <v>0</v>
      </c>
      <c r="X30" s="17">
        <v>0</v>
      </c>
      <c r="Y30" s="17">
        <v>43.13</v>
      </c>
      <c r="Z30" s="17">
        <v>0</v>
      </c>
      <c r="AA30" s="17">
        <v>460.88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0.2269013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0.2269013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19.510000000000002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19.510000000000002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0.81095990000000007</v>
      </c>
      <c r="J32" s="17">
        <f t="shared" si="1"/>
        <v>0</v>
      </c>
      <c r="K32" s="17">
        <f t="shared" si="1"/>
        <v>0.81095990000000007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69.73</v>
      </c>
      <c r="Z32" s="17">
        <v>0</v>
      </c>
      <c r="AA32" s="17">
        <v>69.73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8.1280906999999996</v>
      </c>
      <c r="G33" s="17">
        <f t="shared" si="1"/>
        <v>0</v>
      </c>
      <c r="H33" s="17">
        <f t="shared" si="1"/>
        <v>0</v>
      </c>
      <c r="I33" s="17">
        <f t="shared" si="1"/>
        <v>1.9501184</v>
      </c>
      <c r="J33" s="17">
        <f t="shared" si="1"/>
        <v>0</v>
      </c>
      <c r="K33" s="17">
        <f t="shared" si="1"/>
        <v>10.0782091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698.89</v>
      </c>
      <c r="W33" s="17">
        <v>0</v>
      </c>
      <c r="X33" s="17">
        <v>0</v>
      </c>
      <c r="Y33" s="17">
        <v>167.68</v>
      </c>
      <c r="Z33" s="17">
        <v>0</v>
      </c>
      <c r="AA33" s="17">
        <v>866.57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1.0346047999999999</v>
      </c>
      <c r="D34" s="25">
        <f t="shared" si="1"/>
        <v>0</v>
      </c>
      <c r="E34" s="25">
        <f t="shared" si="1"/>
        <v>0</v>
      </c>
      <c r="F34" s="25">
        <f t="shared" si="1"/>
        <v>9.6660418999999997</v>
      </c>
      <c r="G34" s="25">
        <f t="shared" si="1"/>
        <v>0</v>
      </c>
      <c r="H34" s="25">
        <f t="shared" si="1"/>
        <v>0</v>
      </c>
      <c r="I34" s="25">
        <f t="shared" si="1"/>
        <v>29.980046600000001</v>
      </c>
      <c r="J34" s="25">
        <f t="shared" si="1"/>
        <v>0</v>
      </c>
      <c r="K34" s="25">
        <f t="shared" si="1"/>
        <v>40.680693299999994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88.96</v>
      </c>
      <c r="T34" s="25">
        <v>0</v>
      </c>
      <c r="U34" s="25">
        <v>0</v>
      </c>
      <c r="V34" s="25">
        <v>831.13</v>
      </c>
      <c r="W34" s="25">
        <v>0</v>
      </c>
      <c r="X34" s="25">
        <v>0</v>
      </c>
      <c r="Y34" s="25">
        <v>2577.8200000000002</v>
      </c>
      <c r="Z34" s="25">
        <v>0</v>
      </c>
      <c r="AA34" s="25">
        <v>3497.91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25.6933449</v>
      </c>
      <c r="C35" s="31">
        <f t="shared" si="1"/>
        <v>17.455001799999998</v>
      </c>
      <c r="D35" s="31">
        <f t="shared" si="1"/>
        <v>0</v>
      </c>
      <c r="E35" s="31">
        <f t="shared" si="1"/>
        <v>892.20649849999995</v>
      </c>
      <c r="F35" s="31">
        <f t="shared" si="1"/>
        <v>653.15115070000002</v>
      </c>
      <c r="G35" s="31">
        <f t="shared" si="1"/>
        <v>7.9275894999999998</v>
      </c>
      <c r="H35" s="31">
        <f t="shared" si="1"/>
        <v>0</v>
      </c>
      <c r="I35" s="31">
        <f t="shared" si="1"/>
        <v>333.40128049999998</v>
      </c>
      <c r="J35" s="31">
        <f t="shared" si="1"/>
        <v>24.235640699999998</v>
      </c>
      <c r="K35" s="31">
        <f t="shared" si="1"/>
        <v>1954.0705066</v>
      </c>
      <c r="L35" s="39"/>
      <c r="M35" s="39"/>
      <c r="N35" s="39"/>
      <c r="O35" s="39"/>
      <c r="P35" s="17"/>
      <c r="Q35" s="30" t="s">
        <v>36</v>
      </c>
      <c r="R35" s="31">
        <v>2209.23</v>
      </c>
      <c r="S35" s="31">
        <v>1500.86</v>
      </c>
      <c r="T35" s="31">
        <v>0</v>
      </c>
      <c r="U35" s="31">
        <v>76715.95</v>
      </c>
      <c r="V35" s="31">
        <v>56160.89</v>
      </c>
      <c r="W35" s="31">
        <v>681.65</v>
      </c>
      <c r="X35" s="31">
        <v>0</v>
      </c>
      <c r="Y35" s="31">
        <v>28667.35</v>
      </c>
      <c r="Z35" s="31">
        <v>2083.89</v>
      </c>
      <c r="AA35" s="31">
        <v>168019.82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13.789458400000001</v>
      </c>
      <c r="C36" s="25">
        <f t="shared" si="1"/>
        <v>12.616921799999998</v>
      </c>
      <c r="D36" s="25">
        <f t="shared" si="1"/>
        <v>0</v>
      </c>
      <c r="E36" s="25">
        <f t="shared" si="1"/>
        <v>72.667263800000001</v>
      </c>
      <c r="F36" s="25">
        <f t="shared" si="1"/>
        <v>165.1656547</v>
      </c>
      <c r="G36" s="25">
        <f t="shared" si="1"/>
        <v>2.9078488999999998</v>
      </c>
      <c r="H36" s="25">
        <f t="shared" si="1"/>
        <v>0</v>
      </c>
      <c r="I36" s="25">
        <f t="shared" si="1"/>
        <v>110.16773359999999</v>
      </c>
      <c r="J36" s="25">
        <f t="shared" si="1"/>
        <v>15.3590432</v>
      </c>
      <c r="K36" s="25">
        <f t="shared" si="1"/>
        <v>392.67404069999998</v>
      </c>
      <c r="L36" s="25"/>
      <c r="M36" s="25"/>
      <c r="N36" s="25"/>
      <c r="O36" s="25"/>
      <c r="P36" s="17"/>
      <c r="Q36" s="16" t="s">
        <v>37</v>
      </c>
      <c r="R36" s="25">
        <v>1185.68</v>
      </c>
      <c r="S36" s="25">
        <v>1084.8599999999999</v>
      </c>
      <c r="T36" s="25">
        <v>0</v>
      </c>
      <c r="U36" s="25">
        <v>6248.26</v>
      </c>
      <c r="V36" s="25">
        <v>14201.69</v>
      </c>
      <c r="W36" s="25">
        <v>250.03</v>
      </c>
      <c r="X36" s="25">
        <v>0</v>
      </c>
      <c r="Y36" s="25">
        <v>9472.7199999999993</v>
      </c>
      <c r="Z36" s="25">
        <v>1320.64</v>
      </c>
      <c r="AA36" s="25">
        <v>33763.89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3.5682003</v>
      </c>
      <c r="D37" s="17">
        <f t="shared" si="1"/>
        <v>0</v>
      </c>
      <c r="E37" s="17">
        <f t="shared" si="1"/>
        <v>25.406665399999998</v>
      </c>
      <c r="F37" s="17">
        <f t="shared" si="1"/>
        <v>9.0016200000000005E-2</v>
      </c>
      <c r="G37" s="17">
        <f t="shared" si="1"/>
        <v>2.9078488999999998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31.972730799999997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306.81</v>
      </c>
      <c r="T37" s="17">
        <v>0</v>
      </c>
      <c r="U37" s="17">
        <v>2184.58</v>
      </c>
      <c r="V37" s="17">
        <v>7.74</v>
      </c>
      <c r="W37" s="17">
        <v>250.03</v>
      </c>
      <c r="X37" s="17">
        <v>0</v>
      </c>
      <c r="Y37" s="17">
        <v>0</v>
      </c>
      <c r="Z37" s="17">
        <v>0</v>
      </c>
      <c r="AA37" s="17">
        <v>2749.16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</v>
      </c>
      <c r="C38" s="17">
        <f t="shared" si="1"/>
        <v>8.5578192000000008</v>
      </c>
      <c r="D38" s="17">
        <f t="shared" si="1"/>
        <v>0</v>
      </c>
      <c r="E38" s="17">
        <f t="shared" si="1"/>
        <v>0.95179920000000007</v>
      </c>
      <c r="F38" s="17">
        <f t="shared" si="1"/>
        <v>8.7911169999999998</v>
      </c>
      <c r="G38" s="17">
        <f t="shared" si="1"/>
        <v>0</v>
      </c>
      <c r="H38" s="17">
        <f t="shared" si="1"/>
        <v>0</v>
      </c>
      <c r="I38" s="17">
        <f t="shared" si="1"/>
        <v>5.0917303</v>
      </c>
      <c r="J38" s="17">
        <f t="shared" si="1"/>
        <v>0</v>
      </c>
      <c r="K38" s="17">
        <f t="shared" si="1"/>
        <v>23.392465699999999</v>
      </c>
      <c r="L38" s="17"/>
      <c r="M38" s="17"/>
      <c r="N38" s="17"/>
      <c r="O38" s="17"/>
      <c r="P38" s="17"/>
      <c r="Q38" s="6" t="s">
        <v>39</v>
      </c>
      <c r="R38" s="17">
        <v>0</v>
      </c>
      <c r="S38" s="17">
        <v>735.84</v>
      </c>
      <c r="T38" s="17">
        <v>0</v>
      </c>
      <c r="U38" s="17">
        <v>81.84</v>
      </c>
      <c r="V38" s="17">
        <v>755.9</v>
      </c>
      <c r="W38" s="17">
        <v>0</v>
      </c>
      <c r="X38" s="17">
        <v>0</v>
      </c>
      <c r="Y38" s="17">
        <v>437.81</v>
      </c>
      <c r="Z38" s="17">
        <v>0</v>
      </c>
      <c r="AA38" s="17">
        <v>2011.39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0.1650297</v>
      </c>
      <c r="C39" s="17">
        <f t="shared" si="1"/>
        <v>0.49090230000000001</v>
      </c>
      <c r="D39" s="17">
        <f t="shared" si="1"/>
        <v>0</v>
      </c>
      <c r="E39" s="17">
        <f t="shared" si="1"/>
        <v>0.92702729999999989</v>
      </c>
      <c r="F39" s="17">
        <f t="shared" si="1"/>
        <v>5.2546666000000002</v>
      </c>
      <c r="G39" s="17">
        <f t="shared" si="1"/>
        <v>0</v>
      </c>
      <c r="H39" s="17">
        <f t="shared" si="1"/>
        <v>0</v>
      </c>
      <c r="I39" s="17">
        <f t="shared" si="1"/>
        <v>6.3253243999999995</v>
      </c>
      <c r="J39" s="17">
        <f t="shared" si="1"/>
        <v>0</v>
      </c>
      <c r="K39" s="17">
        <f t="shared" si="1"/>
        <v>13.162950299999999</v>
      </c>
      <c r="L39" s="17"/>
      <c r="M39" s="17"/>
      <c r="N39" s="17"/>
      <c r="O39" s="17"/>
      <c r="P39" s="17"/>
      <c r="Q39" s="6" t="s">
        <v>40</v>
      </c>
      <c r="R39" s="17">
        <v>14.19</v>
      </c>
      <c r="S39" s="17">
        <v>42.21</v>
      </c>
      <c r="T39" s="17">
        <v>0</v>
      </c>
      <c r="U39" s="17">
        <v>79.709999999999994</v>
      </c>
      <c r="V39" s="17">
        <v>451.82</v>
      </c>
      <c r="W39" s="17">
        <v>0</v>
      </c>
      <c r="X39" s="17">
        <v>0</v>
      </c>
      <c r="Y39" s="17">
        <v>543.88</v>
      </c>
      <c r="Z39" s="17">
        <v>0</v>
      </c>
      <c r="AA39" s="17">
        <v>1131.81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9.0948925999999997</v>
      </c>
      <c r="C40" s="17">
        <f t="shared" si="1"/>
        <v>0</v>
      </c>
      <c r="D40" s="17">
        <f t="shared" si="1"/>
        <v>0</v>
      </c>
      <c r="E40" s="17">
        <f t="shared" si="1"/>
        <v>3.0147286000000002</v>
      </c>
      <c r="F40" s="17">
        <f t="shared" si="1"/>
        <v>14.135916099999999</v>
      </c>
      <c r="G40" s="17">
        <f t="shared" si="1"/>
        <v>0</v>
      </c>
      <c r="H40" s="17">
        <f t="shared" si="1"/>
        <v>0</v>
      </c>
      <c r="I40" s="17">
        <f t="shared" si="1"/>
        <v>7.0148670999999991</v>
      </c>
      <c r="J40" s="17">
        <f t="shared" si="1"/>
        <v>4.5008100000000002E-2</v>
      </c>
      <c r="K40" s="17">
        <f t="shared" si="1"/>
        <v>33.305296199999994</v>
      </c>
      <c r="L40" s="17"/>
      <c r="M40" s="17"/>
      <c r="N40" s="17"/>
      <c r="O40" s="17"/>
      <c r="P40" s="17"/>
      <c r="Q40" s="6" t="s">
        <v>41</v>
      </c>
      <c r="R40" s="17">
        <v>782.02</v>
      </c>
      <c r="S40" s="17">
        <v>0</v>
      </c>
      <c r="T40" s="17">
        <v>0</v>
      </c>
      <c r="U40" s="17">
        <v>259.22000000000003</v>
      </c>
      <c r="V40" s="17">
        <v>1215.47</v>
      </c>
      <c r="W40" s="17">
        <v>0</v>
      </c>
      <c r="X40" s="17">
        <v>0</v>
      </c>
      <c r="Y40" s="17">
        <v>603.16999999999996</v>
      </c>
      <c r="Z40" s="17">
        <v>3.87</v>
      </c>
      <c r="AA40" s="17">
        <v>2863.74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0.46287399999999995</v>
      </c>
      <c r="C41" s="17">
        <f t="shared" si="1"/>
        <v>0</v>
      </c>
      <c r="D41" s="17">
        <f t="shared" si="1"/>
        <v>0</v>
      </c>
      <c r="E41" s="17">
        <f t="shared" si="1"/>
        <v>2.6643167000000001</v>
      </c>
      <c r="F41" s="17">
        <f t="shared" si="1"/>
        <v>44.276921899999998</v>
      </c>
      <c r="G41" s="17">
        <f t="shared" si="1"/>
        <v>0</v>
      </c>
      <c r="H41" s="17">
        <f t="shared" si="1"/>
        <v>0</v>
      </c>
      <c r="I41" s="17">
        <f t="shared" si="1"/>
        <v>22.361001000000002</v>
      </c>
      <c r="J41" s="17">
        <f t="shared" si="1"/>
        <v>15.2392542</v>
      </c>
      <c r="K41" s="17">
        <f t="shared" si="1"/>
        <v>85.004251499999995</v>
      </c>
      <c r="L41" s="17"/>
      <c r="M41" s="17"/>
      <c r="N41" s="17"/>
      <c r="O41" s="17"/>
      <c r="P41" s="17"/>
      <c r="Q41" s="6" t="s">
        <v>42</v>
      </c>
      <c r="R41" s="17">
        <v>39.799999999999997</v>
      </c>
      <c r="S41" s="17">
        <v>0</v>
      </c>
      <c r="T41" s="17">
        <v>0</v>
      </c>
      <c r="U41" s="17">
        <v>229.09</v>
      </c>
      <c r="V41" s="17">
        <v>3807.13</v>
      </c>
      <c r="W41" s="17">
        <v>0</v>
      </c>
      <c r="X41" s="17">
        <v>0</v>
      </c>
      <c r="Y41" s="17">
        <v>1922.7</v>
      </c>
      <c r="Z41" s="17">
        <v>1310.3399999999999</v>
      </c>
      <c r="AA41" s="17">
        <v>7309.05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0.12246389999999999</v>
      </c>
      <c r="C42" s="17">
        <f t="shared" si="1"/>
        <v>0</v>
      </c>
      <c r="D42" s="17">
        <f t="shared" si="1"/>
        <v>0</v>
      </c>
      <c r="E42" s="17">
        <f t="shared" si="1"/>
        <v>2.6609440000000002</v>
      </c>
      <c r="F42" s="17">
        <f t="shared" si="1"/>
        <v>9.2732968000000007</v>
      </c>
      <c r="G42" s="17">
        <f t="shared" si="1"/>
        <v>0</v>
      </c>
      <c r="H42" s="17">
        <f t="shared" si="1"/>
        <v>0</v>
      </c>
      <c r="I42" s="17">
        <f t="shared" si="1"/>
        <v>8.4936216000000009</v>
      </c>
      <c r="J42" s="17">
        <f t="shared" si="1"/>
        <v>0</v>
      </c>
      <c r="K42" s="17">
        <f t="shared" si="1"/>
        <v>20.55021</v>
      </c>
      <c r="L42" s="17"/>
      <c r="M42" s="17"/>
      <c r="N42" s="17"/>
      <c r="O42" s="17"/>
      <c r="P42" s="17"/>
      <c r="Q42" s="6" t="s">
        <v>43</v>
      </c>
      <c r="R42" s="17">
        <v>10.53</v>
      </c>
      <c r="S42" s="17">
        <v>0</v>
      </c>
      <c r="T42" s="17">
        <v>0</v>
      </c>
      <c r="U42" s="17">
        <v>228.8</v>
      </c>
      <c r="V42" s="17">
        <v>797.36</v>
      </c>
      <c r="W42" s="17">
        <v>0</v>
      </c>
      <c r="X42" s="17">
        <v>0</v>
      </c>
      <c r="Y42" s="17">
        <v>730.32</v>
      </c>
      <c r="Z42" s="17">
        <v>0</v>
      </c>
      <c r="AA42" s="17">
        <v>1767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5.8847799999999992E-2</v>
      </c>
      <c r="C43" s="17">
        <f t="shared" si="1"/>
        <v>0</v>
      </c>
      <c r="D43" s="17">
        <f t="shared" si="1"/>
        <v>0</v>
      </c>
      <c r="E43" s="17">
        <f t="shared" si="1"/>
        <v>0.57184710000000005</v>
      </c>
      <c r="F43" s="17">
        <f t="shared" si="1"/>
        <v>4.6147840000000002</v>
      </c>
      <c r="G43" s="17">
        <f t="shared" si="1"/>
        <v>0</v>
      </c>
      <c r="H43" s="17">
        <f t="shared" si="1"/>
        <v>0</v>
      </c>
      <c r="I43" s="17">
        <f t="shared" si="1"/>
        <v>5.8302353</v>
      </c>
      <c r="J43" s="17">
        <f t="shared" si="1"/>
        <v>0</v>
      </c>
      <c r="K43" s="17">
        <f t="shared" si="1"/>
        <v>11.0757142</v>
      </c>
      <c r="L43" s="17"/>
      <c r="M43" s="17"/>
      <c r="N43" s="17"/>
      <c r="O43" s="17"/>
      <c r="P43" s="17"/>
      <c r="Q43" s="6" t="s">
        <v>44</v>
      </c>
      <c r="R43" s="17">
        <v>5.0599999999999996</v>
      </c>
      <c r="S43" s="17">
        <v>0</v>
      </c>
      <c r="T43" s="17">
        <v>0</v>
      </c>
      <c r="U43" s="17">
        <v>49.17</v>
      </c>
      <c r="V43" s="17">
        <v>396.8</v>
      </c>
      <c r="W43" s="17">
        <v>0</v>
      </c>
      <c r="X43" s="17">
        <v>0</v>
      </c>
      <c r="Y43" s="17">
        <v>501.31</v>
      </c>
      <c r="Z43" s="17">
        <v>0</v>
      </c>
      <c r="AA43" s="17">
        <v>952.34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0.49136750000000001</v>
      </c>
      <c r="C44" s="17">
        <f t="shared" si="2"/>
        <v>0</v>
      </c>
      <c r="D44" s="17">
        <f t="shared" si="2"/>
        <v>0</v>
      </c>
      <c r="E44" s="17">
        <f t="shared" si="2"/>
        <v>2.2994835999999998</v>
      </c>
      <c r="F44" s="17">
        <f t="shared" si="2"/>
        <v>11.520678</v>
      </c>
      <c r="G44" s="17">
        <f t="shared" si="2"/>
        <v>0</v>
      </c>
      <c r="H44" s="17">
        <f t="shared" si="2"/>
        <v>0</v>
      </c>
      <c r="I44" s="17">
        <f t="shared" si="2"/>
        <v>5.5754219999999997</v>
      </c>
      <c r="J44" s="17">
        <f t="shared" si="2"/>
        <v>0</v>
      </c>
      <c r="K44" s="17">
        <f t="shared" si="2"/>
        <v>19.887067399999999</v>
      </c>
      <c r="L44" s="17"/>
      <c r="M44" s="17"/>
      <c r="N44" s="17"/>
      <c r="O44" s="17"/>
      <c r="P44" s="17"/>
      <c r="Q44" s="6" t="s">
        <v>45</v>
      </c>
      <c r="R44" s="17">
        <v>42.25</v>
      </c>
      <c r="S44" s="17">
        <v>0</v>
      </c>
      <c r="T44" s="17">
        <v>0</v>
      </c>
      <c r="U44" s="17">
        <v>197.72</v>
      </c>
      <c r="V44" s="17">
        <v>990.6</v>
      </c>
      <c r="W44" s="17">
        <v>0</v>
      </c>
      <c r="X44" s="17">
        <v>0</v>
      </c>
      <c r="Y44" s="17">
        <v>479.4</v>
      </c>
      <c r="Z44" s="17">
        <v>0</v>
      </c>
      <c r="AA44" s="17">
        <v>1709.98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0.37541639999999998</v>
      </c>
      <c r="C45" s="17">
        <f t="shared" si="2"/>
        <v>0</v>
      </c>
      <c r="D45" s="17">
        <f t="shared" si="2"/>
        <v>0</v>
      </c>
      <c r="E45" s="17">
        <f t="shared" si="2"/>
        <v>2.9814668000000002</v>
      </c>
      <c r="F45" s="17">
        <f t="shared" si="2"/>
        <v>28.8841517</v>
      </c>
      <c r="G45" s="17">
        <f t="shared" si="2"/>
        <v>0</v>
      </c>
      <c r="H45" s="17">
        <f t="shared" si="2"/>
        <v>0</v>
      </c>
      <c r="I45" s="17">
        <f t="shared" si="2"/>
        <v>11.866437899999999</v>
      </c>
      <c r="J45" s="17">
        <f t="shared" si="2"/>
        <v>7.4897199999999997E-2</v>
      </c>
      <c r="K45" s="17">
        <f t="shared" si="2"/>
        <v>44.182253699999997</v>
      </c>
      <c r="L45" s="17"/>
      <c r="M45" s="17"/>
      <c r="N45" s="17"/>
      <c r="O45" s="17"/>
      <c r="P45" s="17"/>
      <c r="Q45" s="6" t="s">
        <v>46</v>
      </c>
      <c r="R45" s="17">
        <v>32.28</v>
      </c>
      <c r="S45" s="17">
        <v>0</v>
      </c>
      <c r="T45" s="17">
        <v>0</v>
      </c>
      <c r="U45" s="17">
        <v>256.36</v>
      </c>
      <c r="V45" s="17">
        <v>2483.59</v>
      </c>
      <c r="W45" s="17">
        <v>0</v>
      </c>
      <c r="X45" s="17">
        <v>0</v>
      </c>
      <c r="Y45" s="17">
        <v>1020.33</v>
      </c>
      <c r="Z45" s="17">
        <v>6.44</v>
      </c>
      <c r="AA45" s="17">
        <v>3798.99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0.69640440000000003</v>
      </c>
      <c r="C46" s="17">
        <f t="shared" si="2"/>
        <v>0</v>
      </c>
      <c r="D46" s="17">
        <f t="shared" si="2"/>
        <v>0</v>
      </c>
      <c r="E46" s="17">
        <f t="shared" si="2"/>
        <v>1.4484002</v>
      </c>
      <c r="F46" s="17">
        <f t="shared" si="2"/>
        <v>7.8372243999999993</v>
      </c>
      <c r="G46" s="17">
        <f t="shared" si="2"/>
        <v>0</v>
      </c>
      <c r="H46" s="17">
        <f t="shared" si="2"/>
        <v>0</v>
      </c>
      <c r="I46" s="17">
        <f t="shared" si="2"/>
        <v>3.4225927</v>
      </c>
      <c r="J46" s="17">
        <f t="shared" si="2"/>
        <v>0</v>
      </c>
      <c r="K46" s="17">
        <f t="shared" si="2"/>
        <v>13.404621699999998</v>
      </c>
      <c r="L46" s="17"/>
      <c r="M46" s="17"/>
      <c r="N46" s="17"/>
      <c r="O46" s="17"/>
      <c r="P46" s="17"/>
      <c r="Q46" s="6" t="s">
        <v>47</v>
      </c>
      <c r="R46" s="17">
        <v>59.88</v>
      </c>
      <c r="S46" s="17">
        <v>0</v>
      </c>
      <c r="T46" s="17">
        <v>0</v>
      </c>
      <c r="U46" s="17">
        <v>124.54</v>
      </c>
      <c r="V46" s="17">
        <v>673.88</v>
      </c>
      <c r="W46" s="17">
        <v>0</v>
      </c>
      <c r="X46" s="17">
        <v>0</v>
      </c>
      <c r="Y46" s="17">
        <v>294.29000000000002</v>
      </c>
      <c r="Z46" s="17">
        <v>0</v>
      </c>
      <c r="AA46" s="17">
        <v>1152.5899999999999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0.9587772</v>
      </c>
      <c r="C47" s="17">
        <f t="shared" si="2"/>
        <v>0</v>
      </c>
      <c r="D47" s="17">
        <f t="shared" si="2"/>
        <v>0</v>
      </c>
      <c r="E47" s="17">
        <f t="shared" si="2"/>
        <v>0.9150484000000001</v>
      </c>
      <c r="F47" s="17">
        <f t="shared" si="2"/>
        <v>15.4519669</v>
      </c>
      <c r="G47" s="17">
        <f t="shared" si="2"/>
        <v>0</v>
      </c>
      <c r="H47" s="17">
        <f t="shared" si="2"/>
        <v>0</v>
      </c>
      <c r="I47" s="17">
        <f t="shared" si="2"/>
        <v>11.687568499999999</v>
      </c>
      <c r="J47" s="17">
        <f t="shared" si="2"/>
        <v>0</v>
      </c>
      <c r="K47" s="17">
        <f t="shared" si="2"/>
        <v>29.013360999999996</v>
      </c>
      <c r="L47" s="17"/>
      <c r="M47" s="17"/>
      <c r="N47" s="17"/>
      <c r="O47" s="17"/>
      <c r="P47" s="17"/>
      <c r="Q47" s="6" t="s">
        <v>48</v>
      </c>
      <c r="R47" s="17">
        <v>82.44</v>
      </c>
      <c r="S47" s="17">
        <v>0</v>
      </c>
      <c r="T47" s="17">
        <v>0</v>
      </c>
      <c r="U47" s="17">
        <v>78.680000000000007</v>
      </c>
      <c r="V47" s="17">
        <v>1328.63</v>
      </c>
      <c r="W47" s="17">
        <v>0</v>
      </c>
      <c r="X47" s="17">
        <v>0</v>
      </c>
      <c r="Y47" s="17">
        <v>1004.95</v>
      </c>
      <c r="Z47" s="17">
        <v>0</v>
      </c>
      <c r="AA47" s="17">
        <v>2494.6999999999998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1.3635012</v>
      </c>
      <c r="C48" s="17">
        <f t="shared" si="2"/>
        <v>0</v>
      </c>
      <c r="D48" s="17">
        <f t="shared" si="2"/>
        <v>0</v>
      </c>
      <c r="E48" s="17">
        <f t="shared" si="2"/>
        <v>23.292098799999998</v>
      </c>
      <c r="F48" s="17">
        <f t="shared" si="2"/>
        <v>11.730832099999999</v>
      </c>
      <c r="G48" s="17">
        <f t="shared" si="2"/>
        <v>0</v>
      </c>
      <c r="H48" s="17">
        <f t="shared" si="2"/>
        <v>0</v>
      </c>
      <c r="I48" s="17">
        <f t="shared" si="2"/>
        <v>20.798743099999999</v>
      </c>
      <c r="J48" s="17">
        <f t="shared" si="2"/>
        <v>0</v>
      </c>
      <c r="K48" s="17">
        <f t="shared" si="2"/>
        <v>57.185175199999996</v>
      </c>
      <c r="L48" s="17"/>
      <c r="M48" s="17"/>
      <c r="N48" s="17"/>
      <c r="O48" s="17"/>
      <c r="P48" s="17"/>
      <c r="Q48" s="6" t="s">
        <v>49</v>
      </c>
      <c r="R48" s="17">
        <v>117.24</v>
      </c>
      <c r="S48" s="17">
        <v>0</v>
      </c>
      <c r="T48" s="17">
        <v>0</v>
      </c>
      <c r="U48" s="17">
        <v>2002.76</v>
      </c>
      <c r="V48" s="17">
        <v>1008.67</v>
      </c>
      <c r="W48" s="17">
        <v>0</v>
      </c>
      <c r="X48" s="17">
        <v>0</v>
      </c>
      <c r="Y48" s="17">
        <v>1788.37</v>
      </c>
      <c r="Z48" s="17">
        <v>0</v>
      </c>
      <c r="AA48" s="17">
        <v>4917.04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0</v>
      </c>
      <c r="C49" s="17">
        <f t="shared" si="2"/>
        <v>0</v>
      </c>
      <c r="D49" s="17">
        <f t="shared" si="2"/>
        <v>0</v>
      </c>
      <c r="E49" s="17">
        <f t="shared" si="2"/>
        <v>5.5334377000000003</v>
      </c>
      <c r="F49" s="17">
        <f t="shared" si="2"/>
        <v>3.3040830000000003</v>
      </c>
      <c r="G49" s="17">
        <f t="shared" si="2"/>
        <v>0</v>
      </c>
      <c r="H49" s="17">
        <f t="shared" si="2"/>
        <v>0</v>
      </c>
      <c r="I49" s="17">
        <f t="shared" si="2"/>
        <v>1.7003059999999999</v>
      </c>
      <c r="J49" s="17">
        <f t="shared" si="2"/>
        <v>0</v>
      </c>
      <c r="K49" s="17">
        <f t="shared" si="2"/>
        <v>10.5378267</v>
      </c>
      <c r="L49" s="17"/>
      <c r="M49" s="17"/>
      <c r="N49" s="17"/>
      <c r="O49" s="17"/>
      <c r="P49" s="17"/>
      <c r="Q49" s="6" t="s">
        <v>50</v>
      </c>
      <c r="R49" s="17">
        <v>0</v>
      </c>
      <c r="S49" s="17">
        <v>0</v>
      </c>
      <c r="T49" s="17">
        <v>0</v>
      </c>
      <c r="U49" s="17">
        <v>475.79</v>
      </c>
      <c r="V49" s="17">
        <v>284.10000000000002</v>
      </c>
      <c r="W49" s="17">
        <v>0</v>
      </c>
      <c r="X49" s="17">
        <v>0</v>
      </c>
      <c r="Y49" s="17">
        <v>146.19999999999999</v>
      </c>
      <c r="Z49" s="17">
        <v>0</v>
      </c>
      <c r="AA49" s="17">
        <v>906.09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</v>
      </c>
      <c r="C50" s="25">
        <f t="shared" si="2"/>
        <v>0</v>
      </c>
      <c r="D50" s="25">
        <f t="shared" si="2"/>
        <v>0</v>
      </c>
      <c r="E50" s="25">
        <f t="shared" si="2"/>
        <v>639.16049329999998</v>
      </c>
      <c r="F50" s="25">
        <f t="shared" si="2"/>
        <v>0</v>
      </c>
      <c r="G50" s="25">
        <f t="shared" si="2"/>
        <v>0</v>
      </c>
      <c r="H50" s="25">
        <f t="shared" si="2"/>
        <v>0</v>
      </c>
      <c r="I50" s="25">
        <f t="shared" si="2"/>
        <v>8.4543122000000004</v>
      </c>
      <c r="J50" s="25">
        <f t="shared" si="2"/>
        <v>0</v>
      </c>
      <c r="K50" s="25">
        <f t="shared" si="2"/>
        <v>647.61480549999999</v>
      </c>
      <c r="L50" s="25"/>
      <c r="M50" s="25"/>
      <c r="N50" s="25"/>
      <c r="O50" s="25"/>
      <c r="P50" s="17"/>
      <c r="Q50" s="16" t="s">
        <v>76</v>
      </c>
      <c r="R50" s="25">
        <v>0</v>
      </c>
      <c r="S50" s="25">
        <v>0</v>
      </c>
      <c r="T50" s="25">
        <v>0</v>
      </c>
      <c r="U50" s="25">
        <v>54957.91</v>
      </c>
      <c r="V50" s="25">
        <v>0</v>
      </c>
      <c r="W50" s="25">
        <v>0</v>
      </c>
      <c r="X50" s="25">
        <v>0</v>
      </c>
      <c r="Y50" s="25">
        <v>726.94</v>
      </c>
      <c r="Z50" s="25">
        <v>0</v>
      </c>
      <c r="AA50" s="25">
        <v>55684.85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135.5796325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135.5796325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11657.75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11657.75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</v>
      </c>
      <c r="C52" s="17">
        <f t="shared" si="2"/>
        <v>0</v>
      </c>
      <c r="D52" s="17">
        <f t="shared" si="2"/>
        <v>0</v>
      </c>
      <c r="E52" s="17">
        <f t="shared" si="2"/>
        <v>7.6946405999999996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8.4543122000000004</v>
      </c>
      <c r="J52" s="17">
        <f t="shared" si="2"/>
        <v>0</v>
      </c>
      <c r="K52" s="17">
        <f t="shared" si="2"/>
        <v>16.148836499999998</v>
      </c>
      <c r="L52" s="17"/>
      <c r="M52" s="17"/>
      <c r="N52" s="17"/>
      <c r="O52" s="17"/>
      <c r="P52" s="17"/>
      <c r="Q52" s="6" t="s">
        <v>53</v>
      </c>
      <c r="R52" s="17">
        <v>0</v>
      </c>
      <c r="S52" s="17">
        <v>0</v>
      </c>
      <c r="T52" s="17">
        <v>0</v>
      </c>
      <c r="U52" s="17">
        <v>661.62</v>
      </c>
      <c r="V52" s="17">
        <v>0</v>
      </c>
      <c r="W52" s="17">
        <v>0</v>
      </c>
      <c r="X52" s="17">
        <v>0</v>
      </c>
      <c r="Y52" s="17">
        <v>726.94</v>
      </c>
      <c r="Z52" s="17">
        <v>0</v>
      </c>
      <c r="AA52" s="17">
        <v>1388.55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487.71661040000004</v>
      </c>
      <c r="F53" s="17">
        <f t="shared" si="2"/>
        <v>0</v>
      </c>
      <c r="G53" s="17">
        <f t="shared" si="2"/>
        <v>0</v>
      </c>
      <c r="H53" s="17">
        <f t="shared" si="2"/>
        <v>0</v>
      </c>
      <c r="I53" s="17">
        <f t="shared" si="2"/>
        <v>0</v>
      </c>
      <c r="J53" s="17">
        <f t="shared" si="2"/>
        <v>0</v>
      </c>
      <c r="K53" s="17">
        <f t="shared" si="2"/>
        <v>487.71661040000004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41936.080000000002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41936.080000000002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8.1696097999999999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8.1696097999999999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702.46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702.46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11.903886499999999</v>
      </c>
      <c r="C56" s="25">
        <f t="shared" si="2"/>
        <v>4.8379637000000004</v>
      </c>
      <c r="D56" s="25">
        <f t="shared" si="2"/>
        <v>0</v>
      </c>
      <c r="E56" s="25">
        <f t="shared" si="2"/>
        <v>56.900240199999999</v>
      </c>
      <c r="F56" s="25">
        <f t="shared" si="2"/>
        <v>477.20553269999999</v>
      </c>
      <c r="G56" s="25">
        <f t="shared" si="2"/>
        <v>5.0197405999999996</v>
      </c>
      <c r="H56" s="25">
        <f t="shared" si="2"/>
        <v>0</v>
      </c>
      <c r="I56" s="25">
        <f t="shared" si="2"/>
        <v>214.77923469999999</v>
      </c>
      <c r="J56" s="25">
        <f t="shared" si="2"/>
        <v>8.876597499999999</v>
      </c>
      <c r="K56" s="25">
        <f t="shared" si="2"/>
        <v>779.52331219999996</v>
      </c>
      <c r="L56" s="25"/>
      <c r="M56" s="25"/>
      <c r="N56" s="25"/>
      <c r="O56" s="25"/>
      <c r="P56" s="17"/>
      <c r="Q56" s="16" t="s">
        <v>30</v>
      </c>
      <c r="R56" s="25">
        <v>1023.55</v>
      </c>
      <c r="S56" s="25">
        <v>415.99</v>
      </c>
      <c r="T56" s="25">
        <v>0</v>
      </c>
      <c r="U56" s="25">
        <v>4892.54</v>
      </c>
      <c r="V56" s="25">
        <v>41032.29</v>
      </c>
      <c r="W56" s="25">
        <v>431.62</v>
      </c>
      <c r="X56" s="25">
        <v>0</v>
      </c>
      <c r="Y56" s="25">
        <v>18467.689999999999</v>
      </c>
      <c r="Z56" s="25">
        <v>763.25</v>
      </c>
      <c r="AA56" s="25">
        <v>67026.94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11.735600400000001</v>
      </c>
      <c r="C57" s="17">
        <f t="shared" si="2"/>
        <v>4.8379637000000004</v>
      </c>
      <c r="D57" s="17">
        <f t="shared" si="2"/>
        <v>0</v>
      </c>
      <c r="E57" s="17">
        <f t="shared" si="2"/>
        <v>35.907159800000002</v>
      </c>
      <c r="F57" s="17">
        <f t="shared" si="2"/>
        <v>376.3719208</v>
      </c>
      <c r="G57" s="17">
        <f t="shared" si="2"/>
        <v>2.8301604999999999</v>
      </c>
      <c r="H57" s="17">
        <f t="shared" si="2"/>
        <v>0</v>
      </c>
      <c r="I57" s="17">
        <f t="shared" si="2"/>
        <v>120.01438939999998</v>
      </c>
      <c r="J57" s="17">
        <f t="shared" si="2"/>
        <v>0.38599969999999995</v>
      </c>
      <c r="K57" s="17">
        <f t="shared" si="2"/>
        <v>552.08319429999995</v>
      </c>
      <c r="L57" s="17"/>
      <c r="M57" s="17"/>
      <c r="N57" s="17"/>
      <c r="O57" s="17"/>
      <c r="P57" s="17"/>
      <c r="Q57" s="6" t="s">
        <v>57</v>
      </c>
      <c r="R57" s="17">
        <v>1009.08</v>
      </c>
      <c r="S57" s="17">
        <v>415.99</v>
      </c>
      <c r="T57" s="17">
        <v>0</v>
      </c>
      <c r="U57" s="17">
        <v>3087.46</v>
      </c>
      <c r="V57" s="17">
        <v>32362.16</v>
      </c>
      <c r="W57" s="17">
        <v>243.35</v>
      </c>
      <c r="X57" s="17">
        <v>0</v>
      </c>
      <c r="Y57" s="17">
        <v>10319.379999999999</v>
      </c>
      <c r="Z57" s="17">
        <v>33.19</v>
      </c>
      <c r="AA57" s="17">
        <v>47470.61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6.0941200000000001E-2</v>
      </c>
      <c r="C58" s="17">
        <f t="shared" si="2"/>
        <v>0</v>
      </c>
      <c r="D58" s="17">
        <f t="shared" si="2"/>
        <v>0</v>
      </c>
      <c r="E58" s="17">
        <f t="shared" si="2"/>
        <v>8.6378336000000004</v>
      </c>
      <c r="F58" s="17">
        <f t="shared" si="2"/>
        <v>42.998319699999996</v>
      </c>
      <c r="G58" s="17">
        <f t="shared" si="2"/>
        <v>1.1262492</v>
      </c>
      <c r="H58" s="17">
        <f t="shared" si="2"/>
        <v>0</v>
      </c>
      <c r="I58" s="17">
        <f t="shared" si="2"/>
        <v>20.356803099999997</v>
      </c>
      <c r="J58" s="17">
        <f t="shared" si="2"/>
        <v>8.4900162999999989</v>
      </c>
      <c r="K58" s="17">
        <f t="shared" si="2"/>
        <v>81.670163099999996</v>
      </c>
      <c r="L58" s="17"/>
      <c r="M58" s="17"/>
      <c r="N58" s="17"/>
      <c r="O58" s="17"/>
      <c r="P58" s="17"/>
      <c r="Q58" s="6" t="s">
        <v>58</v>
      </c>
      <c r="R58" s="17">
        <v>5.24</v>
      </c>
      <c r="S58" s="17">
        <v>0</v>
      </c>
      <c r="T58" s="17">
        <v>0</v>
      </c>
      <c r="U58" s="17">
        <v>742.72</v>
      </c>
      <c r="V58" s="17">
        <v>3697.19</v>
      </c>
      <c r="W58" s="17">
        <v>96.84</v>
      </c>
      <c r="X58" s="17">
        <v>0</v>
      </c>
      <c r="Y58" s="17">
        <v>1750.37</v>
      </c>
      <c r="Z58" s="17">
        <v>730.01</v>
      </c>
      <c r="AA58" s="17">
        <v>7022.37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4.1751699999999996E-2</v>
      </c>
      <c r="C59" s="17">
        <f t="shared" si="2"/>
        <v>0</v>
      </c>
      <c r="D59" s="17">
        <f t="shared" si="2"/>
        <v>0</v>
      </c>
      <c r="E59" s="17">
        <f t="shared" si="2"/>
        <v>4.6012931999999998</v>
      </c>
      <c r="F59" s="17">
        <f t="shared" si="2"/>
        <v>36.224077299999998</v>
      </c>
      <c r="G59" s="17">
        <f t="shared" si="2"/>
        <v>0.22422640000000002</v>
      </c>
      <c r="H59" s="17">
        <f t="shared" si="2"/>
        <v>0</v>
      </c>
      <c r="I59" s="17">
        <f t="shared" si="2"/>
        <v>70.363360799999995</v>
      </c>
      <c r="J59" s="17">
        <f t="shared" si="2"/>
        <v>0</v>
      </c>
      <c r="K59" s="17">
        <f t="shared" si="2"/>
        <v>111.45470939999998</v>
      </c>
      <c r="L59" s="17"/>
      <c r="M59" s="17"/>
      <c r="N59" s="17"/>
      <c r="O59" s="17"/>
      <c r="P59" s="17"/>
      <c r="Q59" s="6" t="s">
        <v>59</v>
      </c>
      <c r="R59" s="17">
        <v>3.59</v>
      </c>
      <c r="S59" s="17">
        <v>0</v>
      </c>
      <c r="T59" s="17">
        <v>0</v>
      </c>
      <c r="U59" s="17">
        <v>395.64</v>
      </c>
      <c r="V59" s="17">
        <v>3114.71</v>
      </c>
      <c r="W59" s="17">
        <v>19.28</v>
      </c>
      <c r="X59" s="17">
        <v>0</v>
      </c>
      <c r="Y59" s="17">
        <v>6050.16</v>
      </c>
      <c r="Z59" s="17">
        <v>0</v>
      </c>
      <c r="AA59" s="17">
        <v>9583.3799999999992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4.89623E-2</v>
      </c>
      <c r="C60" s="17">
        <f t="shared" si="2"/>
        <v>0</v>
      </c>
      <c r="D60" s="17">
        <f t="shared" si="2"/>
        <v>0</v>
      </c>
      <c r="E60" s="17">
        <f t="shared" si="2"/>
        <v>6.5478062999999995</v>
      </c>
      <c r="F60" s="17">
        <f t="shared" si="2"/>
        <v>2.3457709999999996</v>
      </c>
      <c r="G60" s="17">
        <f t="shared" si="2"/>
        <v>0.83910450000000003</v>
      </c>
      <c r="H60" s="17">
        <f t="shared" si="2"/>
        <v>0</v>
      </c>
      <c r="I60" s="17">
        <f t="shared" si="2"/>
        <v>4.0446814</v>
      </c>
      <c r="J60" s="17">
        <f t="shared" si="2"/>
        <v>0</v>
      </c>
      <c r="K60" s="17">
        <f t="shared" si="2"/>
        <v>13.826325499999999</v>
      </c>
      <c r="L60" s="17"/>
      <c r="M60" s="17"/>
      <c r="N60" s="17"/>
      <c r="O60" s="17"/>
      <c r="P60" s="17"/>
      <c r="Q60" s="6" t="s">
        <v>60</v>
      </c>
      <c r="R60" s="17">
        <v>4.21</v>
      </c>
      <c r="S60" s="17">
        <v>0</v>
      </c>
      <c r="T60" s="17">
        <v>0</v>
      </c>
      <c r="U60" s="17">
        <v>563.01</v>
      </c>
      <c r="V60" s="17">
        <v>201.7</v>
      </c>
      <c r="W60" s="17">
        <v>72.150000000000006</v>
      </c>
      <c r="X60" s="17">
        <v>0</v>
      </c>
      <c r="Y60" s="17">
        <v>347.78</v>
      </c>
      <c r="Z60" s="17">
        <v>0</v>
      </c>
      <c r="AA60" s="17">
        <v>1188.8499999999999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1.67472E-2</v>
      </c>
      <c r="C61" s="28">
        <f t="shared" si="2"/>
        <v>0</v>
      </c>
      <c r="D61" s="28">
        <f t="shared" si="2"/>
        <v>0</v>
      </c>
      <c r="E61" s="28">
        <f t="shared" si="2"/>
        <v>1.2061472999999998</v>
      </c>
      <c r="F61" s="28">
        <f t="shared" si="2"/>
        <v>19.265443899999998</v>
      </c>
      <c r="G61" s="28">
        <f t="shared" si="2"/>
        <v>0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20.488803600000001</v>
      </c>
      <c r="L61" s="17"/>
      <c r="M61" s="17"/>
      <c r="N61" s="17"/>
      <c r="O61" s="17"/>
      <c r="P61" s="17"/>
      <c r="Q61" s="27" t="s">
        <v>61</v>
      </c>
      <c r="R61" s="28">
        <v>1.44</v>
      </c>
      <c r="S61" s="28">
        <v>0</v>
      </c>
      <c r="T61" s="28">
        <v>0</v>
      </c>
      <c r="U61" s="28">
        <v>103.71</v>
      </c>
      <c r="V61" s="28">
        <v>1656.53</v>
      </c>
      <c r="W61" s="28">
        <v>0</v>
      </c>
      <c r="X61" s="28">
        <v>0</v>
      </c>
      <c r="Y61" s="28">
        <v>0</v>
      </c>
      <c r="Z61" s="28">
        <v>0</v>
      </c>
      <c r="AA61" s="28">
        <v>1761.72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</v>
      </c>
      <c r="D62" s="33">
        <f t="shared" si="2"/>
        <v>0</v>
      </c>
      <c r="E62" s="33">
        <f t="shared" si="2"/>
        <v>123.47838489999999</v>
      </c>
      <c r="F62" s="33">
        <f t="shared" si="2"/>
        <v>10.779963299999999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134.2584645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0</v>
      </c>
      <c r="T62" s="33">
        <v>0</v>
      </c>
      <c r="U62" s="33">
        <v>10617.23</v>
      </c>
      <c r="V62" s="33">
        <v>926.91</v>
      </c>
      <c r="W62" s="33">
        <v>0</v>
      </c>
      <c r="X62" s="33">
        <v>0</v>
      </c>
      <c r="Y62" s="33">
        <v>0</v>
      </c>
      <c r="Z62" s="33">
        <v>0</v>
      </c>
      <c r="AA62" s="33">
        <v>11544.15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A512B059-78CB-4131-9AD3-DEB835E7B66A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07C49-5DDF-49D7-8FB3-51FF802DBC11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88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2001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232.23667879999996</v>
      </c>
      <c r="C5" s="17">
        <f t="shared" ref="C5:K19" si="0">S5*$N$4</f>
        <v>0</v>
      </c>
      <c r="D5" s="17">
        <f t="shared" si="0"/>
        <v>1486.6430126999999</v>
      </c>
      <c r="E5" s="17">
        <f t="shared" si="0"/>
        <v>0</v>
      </c>
      <c r="F5" s="17">
        <f t="shared" si="0"/>
        <v>1231.2629827999999</v>
      </c>
      <c r="G5" s="17">
        <f t="shared" si="0"/>
        <v>29.457743299999997</v>
      </c>
      <c r="H5" s="17">
        <f t="shared" si="0"/>
        <v>246.867684</v>
      </c>
      <c r="I5" s="17">
        <f t="shared" si="0"/>
        <v>0</v>
      </c>
      <c r="J5" s="17">
        <f t="shared" si="0"/>
        <v>0</v>
      </c>
      <c r="K5" s="17">
        <f t="shared" si="0"/>
        <v>3226.4682179000001</v>
      </c>
      <c r="L5" s="17"/>
      <c r="M5" s="17"/>
      <c r="N5" s="17"/>
      <c r="O5" s="17"/>
      <c r="P5" s="17"/>
      <c r="Q5" s="6" t="s">
        <v>80</v>
      </c>
      <c r="R5" s="17">
        <v>19968.759999999998</v>
      </c>
      <c r="S5" s="17">
        <v>0</v>
      </c>
      <c r="T5" s="17">
        <v>127828.29</v>
      </c>
      <c r="U5" s="17">
        <v>0</v>
      </c>
      <c r="V5" s="17">
        <v>105869.56</v>
      </c>
      <c r="W5" s="17">
        <v>2532.91</v>
      </c>
      <c r="X5" s="17">
        <v>21226.799999999999</v>
      </c>
      <c r="Y5" s="17">
        <v>0</v>
      </c>
      <c r="Z5" s="17">
        <v>0</v>
      </c>
      <c r="AA5" s="17">
        <v>277426.33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272.77676539999999</v>
      </c>
      <c r="C6" s="17">
        <f t="shared" si="0"/>
        <v>1.2898832999999998</v>
      </c>
      <c r="D6" s="17">
        <f t="shared" si="0"/>
        <v>679.47740020000003</v>
      </c>
      <c r="E6" s="17">
        <f t="shared" si="0"/>
        <v>218.76623129999999</v>
      </c>
      <c r="F6" s="17">
        <f t="shared" si="0"/>
        <v>30.463970899999996</v>
      </c>
      <c r="G6" s="17">
        <f t="shared" si="0"/>
        <v>0</v>
      </c>
      <c r="H6" s="17">
        <f t="shared" si="0"/>
        <v>0</v>
      </c>
      <c r="I6" s="17">
        <f t="shared" si="0"/>
        <v>10.6629655</v>
      </c>
      <c r="J6" s="17">
        <f t="shared" si="0"/>
        <v>0</v>
      </c>
      <c r="K6" s="17">
        <f t="shared" si="0"/>
        <v>1213.4373329</v>
      </c>
      <c r="L6" s="17"/>
      <c r="M6" s="17"/>
      <c r="N6" s="17"/>
      <c r="O6" s="17"/>
      <c r="P6" s="17"/>
      <c r="Q6" s="6" t="s">
        <v>13</v>
      </c>
      <c r="R6" s="17">
        <v>23454.58</v>
      </c>
      <c r="S6" s="17">
        <v>110.91</v>
      </c>
      <c r="T6" s="17">
        <v>58424.54</v>
      </c>
      <c r="U6" s="17">
        <v>18810.509999999998</v>
      </c>
      <c r="V6" s="17">
        <v>2619.4299999999998</v>
      </c>
      <c r="W6" s="17">
        <v>0</v>
      </c>
      <c r="X6" s="17">
        <v>0</v>
      </c>
      <c r="Y6" s="17">
        <v>916.85</v>
      </c>
      <c r="Z6" s="17">
        <v>0</v>
      </c>
      <c r="AA6" s="17">
        <v>104336.83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-4.7900480999999999</v>
      </c>
      <c r="C7" s="17">
        <f t="shared" si="0"/>
        <v>-3.1123042999999999</v>
      </c>
      <c r="D7" s="17">
        <f t="shared" si="0"/>
        <v>-1105.4012619999999</v>
      </c>
      <c r="E7" s="17">
        <f t="shared" si="0"/>
        <v>-239.9614411</v>
      </c>
      <c r="F7" s="17">
        <f t="shared" si="0"/>
        <v>-138.3300112</v>
      </c>
      <c r="G7" s="17">
        <f t="shared" si="0"/>
        <v>0</v>
      </c>
      <c r="H7" s="17">
        <f t="shared" si="0"/>
        <v>0</v>
      </c>
      <c r="I7" s="17">
        <f t="shared" si="0"/>
        <v>-0.26400099999999999</v>
      </c>
      <c r="J7" s="17">
        <f t="shared" si="0"/>
        <v>0</v>
      </c>
      <c r="K7" s="17">
        <f t="shared" si="0"/>
        <v>-1491.8590677</v>
      </c>
      <c r="L7" s="17"/>
      <c r="M7" s="17"/>
      <c r="N7" s="17"/>
      <c r="O7" s="17"/>
      <c r="P7" s="17"/>
      <c r="Q7" s="6" t="s">
        <v>14</v>
      </c>
      <c r="R7" s="17">
        <v>-411.87</v>
      </c>
      <c r="S7" s="17">
        <v>-267.61</v>
      </c>
      <c r="T7" s="17">
        <v>-95047.4</v>
      </c>
      <c r="U7" s="17">
        <v>-20632.97</v>
      </c>
      <c r="V7" s="17">
        <v>-11894.24</v>
      </c>
      <c r="W7" s="17">
        <v>0</v>
      </c>
      <c r="X7" s="17">
        <v>0</v>
      </c>
      <c r="Y7" s="17">
        <v>-22.7</v>
      </c>
      <c r="Z7" s="17">
        <v>0</v>
      </c>
      <c r="AA7" s="17">
        <v>-128276.79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-28.2999768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-28.2999768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-2433.36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-2433.36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-25.487377599999999</v>
      </c>
      <c r="C9" s="24">
        <f t="shared" si="0"/>
        <v>1.3330306000000001</v>
      </c>
      <c r="D9" s="24">
        <f t="shared" si="0"/>
        <v>-7.7584892999999999</v>
      </c>
      <c r="E9" s="24">
        <f t="shared" si="0"/>
        <v>-7.7426724999999994</v>
      </c>
      <c r="F9" s="24">
        <f t="shared" si="0"/>
        <v>-0.6610492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-40.316558000000001</v>
      </c>
      <c r="L9" s="20"/>
      <c r="M9" s="20"/>
      <c r="N9" s="20"/>
      <c r="O9" s="20"/>
      <c r="P9" s="20"/>
      <c r="Q9" s="6" t="s">
        <v>74</v>
      </c>
      <c r="R9" s="24">
        <v>-2191.52</v>
      </c>
      <c r="S9" s="24">
        <v>114.62</v>
      </c>
      <c r="T9" s="24">
        <v>-667.11</v>
      </c>
      <c r="U9" s="24">
        <v>-665.75</v>
      </c>
      <c r="V9" s="24">
        <v>-56.84</v>
      </c>
      <c r="W9" s="24">
        <v>0</v>
      </c>
      <c r="X9" s="24">
        <v>0</v>
      </c>
      <c r="Y9" s="24">
        <v>0</v>
      </c>
      <c r="Z9" s="24">
        <v>0</v>
      </c>
      <c r="AA9" s="24">
        <v>-3466.6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474.73601849999994</v>
      </c>
      <c r="C10" s="22">
        <f t="shared" si="0"/>
        <v>-0.48950670000000002</v>
      </c>
      <c r="D10" s="22">
        <f t="shared" si="0"/>
        <v>1052.9607779</v>
      </c>
      <c r="E10" s="22">
        <f t="shared" si="0"/>
        <v>-57.237742800000007</v>
      </c>
      <c r="F10" s="22">
        <f t="shared" si="0"/>
        <v>1122.7360096</v>
      </c>
      <c r="G10" s="22">
        <f t="shared" si="0"/>
        <v>29.457743299999997</v>
      </c>
      <c r="H10" s="22">
        <f t="shared" si="0"/>
        <v>246.867684</v>
      </c>
      <c r="I10" s="22">
        <f t="shared" si="0"/>
        <v>10.3989645</v>
      </c>
      <c r="J10" s="22">
        <f t="shared" si="0"/>
        <v>0</v>
      </c>
      <c r="K10" s="22">
        <f t="shared" si="0"/>
        <v>2879.4299483</v>
      </c>
      <c r="L10" s="25"/>
      <c r="M10" s="25"/>
      <c r="N10" s="25"/>
      <c r="O10" s="25"/>
      <c r="P10" s="17"/>
      <c r="Q10" s="21" t="s">
        <v>17</v>
      </c>
      <c r="R10" s="22">
        <v>40819.949999999997</v>
      </c>
      <c r="S10" s="22">
        <v>-42.09</v>
      </c>
      <c r="T10" s="22">
        <v>90538.33</v>
      </c>
      <c r="U10" s="22">
        <v>-4921.5600000000004</v>
      </c>
      <c r="V10" s="22">
        <v>96537.919999999998</v>
      </c>
      <c r="W10" s="22">
        <v>2532.91</v>
      </c>
      <c r="X10" s="22">
        <v>21226.799999999999</v>
      </c>
      <c r="Y10" s="22">
        <v>894.15</v>
      </c>
      <c r="Z10" s="22">
        <v>0</v>
      </c>
      <c r="AA10" s="22">
        <v>247586.41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-1.6278511</v>
      </c>
      <c r="C11" s="24">
        <f t="shared" si="0"/>
        <v>-0.64662799999999998</v>
      </c>
      <c r="D11" s="24">
        <f t="shared" si="0"/>
        <v>1.2706938000000001</v>
      </c>
      <c r="E11" s="24">
        <f t="shared" si="0"/>
        <v>4.3761363999999991</v>
      </c>
      <c r="F11" s="24">
        <f t="shared" si="0"/>
        <v>2.0794440000000001</v>
      </c>
      <c r="G11" s="24">
        <f t="shared" si="0"/>
        <v>0</v>
      </c>
      <c r="H11" s="24">
        <f t="shared" si="0"/>
        <v>0</v>
      </c>
      <c r="I11" s="24">
        <f t="shared" si="0"/>
        <v>1.1660238000000001</v>
      </c>
      <c r="J11" s="24">
        <f t="shared" si="0"/>
        <v>0</v>
      </c>
      <c r="K11" s="24">
        <f t="shared" si="0"/>
        <v>6.6178188999999996</v>
      </c>
      <c r="L11" s="24"/>
      <c r="M11" s="24"/>
      <c r="N11" s="24"/>
      <c r="O11" s="24"/>
      <c r="P11" s="17"/>
      <c r="Q11" s="21" t="s">
        <v>75</v>
      </c>
      <c r="R11" s="24">
        <v>-139.97</v>
      </c>
      <c r="S11" s="24">
        <v>-55.6</v>
      </c>
      <c r="T11" s="24">
        <v>109.26</v>
      </c>
      <c r="U11" s="24">
        <v>376.28</v>
      </c>
      <c r="V11" s="24">
        <v>178.8</v>
      </c>
      <c r="W11" s="24">
        <v>0</v>
      </c>
      <c r="X11" s="24">
        <v>0</v>
      </c>
      <c r="Y11" s="24">
        <v>100.26</v>
      </c>
      <c r="Z11" s="24">
        <v>0</v>
      </c>
      <c r="AA11" s="24">
        <v>569.03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476.36386959999999</v>
      </c>
      <c r="C12" s="22">
        <f t="shared" si="0"/>
        <v>0.15712129999999999</v>
      </c>
      <c r="D12" s="22">
        <f t="shared" si="0"/>
        <v>1051.6899678</v>
      </c>
      <c r="E12" s="22">
        <f t="shared" si="0"/>
        <v>-61.6138792</v>
      </c>
      <c r="F12" s="22">
        <f t="shared" si="0"/>
        <v>1120.6565656</v>
      </c>
      <c r="G12" s="22">
        <f t="shared" si="0"/>
        <v>29.457743299999997</v>
      </c>
      <c r="H12" s="22">
        <f t="shared" si="0"/>
        <v>246.867684</v>
      </c>
      <c r="I12" s="22">
        <f t="shared" si="0"/>
        <v>9.2330569999999987</v>
      </c>
      <c r="J12" s="22">
        <f t="shared" si="0"/>
        <v>0</v>
      </c>
      <c r="K12" s="22">
        <f t="shared" si="0"/>
        <v>2872.8121293999998</v>
      </c>
      <c r="L12" s="25"/>
      <c r="M12" s="25"/>
      <c r="N12" s="25"/>
      <c r="O12" s="25"/>
      <c r="P12" s="17"/>
      <c r="Q12" s="21" t="s">
        <v>19</v>
      </c>
      <c r="R12" s="22">
        <v>40959.919999999998</v>
      </c>
      <c r="S12" s="22">
        <v>13.51</v>
      </c>
      <c r="T12" s="22">
        <v>90429.06</v>
      </c>
      <c r="U12" s="22">
        <v>-5297.84</v>
      </c>
      <c r="V12" s="22">
        <v>96359.12</v>
      </c>
      <c r="W12" s="22">
        <v>2532.91</v>
      </c>
      <c r="X12" s="22">
        <v>21226.799999999999</v>
      </c>
      <c r="Y12" s="22">
        <v>793.9</v>
      </c>
      <c r="Z12" s="22">
        <v>0</v>
      </c>
      <c r="AA12" s="22">
        <v>247017.38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-1.2988383999999999</v>
      </c>
      <c r="D13" s="24">
        <f t="shared" si="0"/>
        <v>5.6968391999999994</v>
      </c>
      <c r="E13" s="24">
        <f t="shared" si="0"/>
        <v>-4.2399490999999996</v>
      </c>
      <c r="F13" s="24">
        <f t="shared" si="0"/>
        <v>-6.5011699999999992E-2</v>
      </c>
      <c r="G13" s="24">
        <f t="shared" si="0"/>
        <v>0</v>
      </c>
      <c r="H13" s="24">
        <f t="shared" si="0"/>
        <v>-5.0199731999999999</v>
      </c>
      <c r="I13" s="24">
        <f t="shared" si="0"/>
        <v>5.0199731999999999</v>
      </c>
      <c r="J13" s="24">
        <f t="shared" si="0"/>
        <v>0</v>
      </c>
      <c r="K13" s="24">
        <f t="shared" si="0"/>
        <v>9.3039999999999998E-2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-111.68</v>
      </c>
      <c r="T13" s="24">
        <v>489.84</v>
      </c>
      <c r="U13" s="24">
        <v>-364.57</v>
      </c>
      <c r="V13" s="24">
        <v>-5.59</v>
      </c>
      <c r="W13" s="24">
        <v>0</v>
      </c>
      <c r="X13" s="24">
        <v>-431.64</v>
      </c>
      <c r="Y13" s="24">
        <v>431.64</v>
      </c>
      <c r="Z13" s="24">
        <v>0</v>
      </c>
      <c r="AA13" s="24">
        <v>8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-444.84110349999997</v>
      </c>
      <c r="C14" s="25">
        <f t="shared" si="0"/>
        <v>33.606280599999998</v>
      </c>
      <c r="D14" s="25">
        <f t="shared" si="0"/>
        <v>-1057.3869233</v>
      </c>
      <c r="E14" s="25">
        <f t="shared" si="0"/>
        <v>1022.5266961</v>
      </c>
      <c r="F14" s="25">
        <f t="shared" si="0"/>
        <v>-336.524517</v>
      </c>
      <c r="G14" s="25">
        <f t="shared" si="0"/>
        <v>-21.827998099999999</v>
      </c>
      <c r="H14" s="25">
        <f t="shared" si="0"/>
        <v>-241.84771079999999</v>
      </c>
      <c r="I14" s="25">
        <f t="shared" si="0"/>
        <v>377.33604780000002</v>
      </c>
      <c r="J14" s="25">
        <f t="shared" si="0"/>
        <v>27.096620699999999</v>
      </c>
      <c r="K14" s="25">
        <f t="shared" si="0"/>
        <v>-641.86260749999997</v>
      </c>
      <c r="L14" s="25"/>
      <c r="M14" s="25"/>
      <c r="N14" s="25"/>
      <c r="O14" s="25"/>
      <c r="P14" s="17"/>
      <c r="Q14" s="16" t="s">
        <v>21</v>
      </c>
      <c r="R14" s="25">
        <v>-38249.449999999997</v>
      </c>
      <c r="S14" s="25">
        <v>2889.62</v>
      </c>
      <c r="T14" s="25">
        <v>-90918.91</v>
      </c>
      <c r="U14" s="25">
        <v>87921.47</v>
      </c>
      <c r="V14" s="25">
        <v>-28935.9</v>
      </c>
      <c r="W14" s="25">
        <v>-1876.87</v>
      </c>
      <c r="X14" s="25">
        <v>-20795.16</v>
      </c>
      <c r="Y14" s="25">
        <v>32445.06</v>
      </c>
      <c r="Z14" s="25">
        <v>2329.89</v>
      </c>
      <c r="AA14" s="25">
        <v>-55190.25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-366.16903809999997</v>
      </c>
      <c r="C15" s="17">
        <f t="shared" si="0"/>
        <v>-6.9830008999999995</v>
      </c>
      <c r="D15" s="17">
        <f t="shared" si="0"/>
        <v>0</v>
      </c>
      <c r="E15" s="17">
        <f t="shared" si="0"/>
        <v>-12.098921599999999</v>
      </c>
      <c r="F15" s="17">
        <f t="shared" si="0"/>
        <v>-312.93899329999999</v>
      </c>
      <c r="G15" s="17">
        <f t="shared" si="0"/>
        <v>-21.827998099999999</v>
      </c>
      <c r="H15" s="17">
        <f t="shared" si="0"/>
        <v>-241.84771079999999</v>
      </c>
      <c r="I15" s="17">
        <f t="shared" si="0"/>
        <v>377.33604780000002</v>
      </c>
      <c r="J15" s="17">
        <f t="shared" si="0"/>
        <v>0</v>
      </c>
      <c r="K15" s="17">
        <f t="shared" si="0"/>
        <v>-584.52961500000004</v>
      </c>
      <c r="L15" s="17"/>
      <c r="M15" s="17"/>
      <c r="N15" s="17"/>
      <c r="O15" s="17"/>
      <c r="P15" s="17"/>
      <c r="Q15" s="6" t="s">
        <v>22</v>
      </c>
      <c r="R15" s="17">
        <v>-31484.87</v>
      </c>
      <c r="S15" s="17">
        <v>-600.42999999999995</v>
      </c>
      <c r="T15" s="17">
        <v>0</v>
      </c>
      <c r="U15" s="17">
        <v>-1040.32</v>
      </c>
      <c r="V15" s="17">
        <v>-26907.91</v>
      </c>
      <c r="W15" s="17">
        <v>-1876.87</v>
      </c>
      <c r="X15" s="17">
        <v>-20795.16</v>
      </c>
      <c r="Y15" s="17">
        <v>32445.06</v>
      </c>
      <c r="Z15" s="17">
        <v>0</v>
      </c>
      <c r="AA15" s="17">
        <v>-50260.5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-354.59021009999998</v>
      </c>
      <c r="C16" s="17">
        <f t="shared" si="0"/>
        <v>0</v>
      </c>
      <c r="D16" s="17">
        <f t="shared" si="0"/>
        <v>0</v>
      </c>
      <c r="E16" s="17">
        <f t="shared" si="0"/>
        <v>-4.4184695999999999</v>
      </c>
      <c r="F16" s="17">
        <f t="shared" si="0"/>
        <v>-276.76399459999999</v>
      </c>
      <c r="G16" s="17">
        <f t="shared" si="0"/>
        <v>-7.9991139999999996</v>
      </c>
      <c r="H16" s="17">
        <f t="shared" si="0"/>
        <v>-241.84771079999999</v>
      </c>
      <c r="I16" s="17">
        <f t="shared" si="0"/>
        <v>347.42101289999999</v>
      </c>
      <c r="J16" s="17">
        <f t="shared" si="0"/>
        <v>0</v>
      </c>
      <c r="K16" s="17">
        <f t="shared" si="0"/>
        <v>-538.19836989999999</v>
      </c>
      <c r="L16" s="17"/>
      <c r="M16" s="17"/>
      <c r="N16" s="17"/>
      <c r="O16" s="17"/>
      <c r="P16" s="17"/>
      <c r="Q16" s="6" t="s">
        <v>23</v>
      </c>
      <c r="R16" s="17">
        <v>-30489.27</v>
      </c>
      <c r="S16" s="17">
        <v>0</v>
      </c>
      <c r="T16" s="17">
        <v>0</v>
      </c>
      <c r="U16" s="17">
        <v>-379.92</v>
      </c>
      <c r="V16" s="17">
        <v>-23797.42</v>
      </c>
      <c r="W16" s="17">
        <v>-687.8</v>
      </c>
      <c r="X16" s="17">
        <v>-20795.16</v>
      </c>
      <c r="Y16" s="17">
        <v>29872.83</v>
      </c>
      <c r="Z16" s="17">
        <v>0</v>
      </c>
      <c r="AA16" s="17">
        <v>-46276.73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-11.5789443</v>
      </c>
      <c r="C17" s="17">
        <f t="shared" si="0"/>
        <v>-6.9830008999999995</v>
      </c>
      <c r="D17" s="17">
        <f t="shared" si="0"/>
        <v>0</v>
      </c>
      <c r="E17" s="17">
        <f t="shared" si="0"/>
        <v>-7.6804519999999998</v>
      </c>
      <c r="F17" s="17">
        <f t="shared" si="0"/>
        <v>-36.174998699999996</v>
      </c>
      <c r="G17" s="17">
        <f t="shared" si="0"/>
        <v>-13.829000399999998</v>
      </c>
      <c r="H17" s="17">
        <f t="shared" si="0"/>
        <v>0</v>
      </c>
      <c r="I17" s="17">
        <f t="shared" si="0"/>
        <v>29.915034899999998</v>
      </c>
      <c r="J17" s="17">
        <f t="shared" si="0"/>
        <v>0</v>
      </c>
      <c r="K17" s="17">
        <f t="shared" si="0"/>
        <v>-46.331245099999997</v>
      </c>
      <c r="L17" s="17"/>
      <c r="M17" s="17"/>
      <c r="N17" s="17"/>
      <c r="O17" s="17"/>
      <c r="P17" s="17"/>
      <c r="Q17" s="6" t="s">
        <v>24</v>
      </c>
      <c r="R17" s="17">
        <v>-995.61</v>
      </c>
      <c r="S17" s="17">
        <v>-600.42999999999995</v>
      </c>
      <c r="T17" s="17">
        <v>0</v>
      </c>
      <c r="U17" s="17">
        <v>-660.4</v>
      </c>
      <c r="V17" s="17">
        <v>-3110.49</v>
      </c>
      <c r="W17" s="17">
        <v>-1189.08</v>
      </c>
      <c r="X17" s="17">
        <v>0</v>
      </c>
      <c r="Y17" s="17">
        <v>2572.23</v>
      </c>
      <c r="Z17" s="17">
        <v>0</v>
      </c>
      <c r="AA17" s="17">
        <v>-3983.77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-5.4415607000000001</v>
      </c>
      <c r="C18" s="17">
        <f t="shared" si="0"/>
        <v>-2.406247</v>
      </c>
      <c r="D18" s="17">
        <f t="shared" si="0"/>
        <v>0</v>
      </c>
      <c r="E18" s="17">
        <f t="shared" si="0"/>
        <v>-8.1243691000000009</v>
      </c>
      <c r="F18" s="17">
        <f t="shared" si="0"/>
        <v>-23.5855237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27.096620699999999</v>
      </c>
      <c r="K18" s="17">
        <f t="shared" si="0"/>
        <v>-12.4609635</v>
      </c>
      <c r="L18" s="17"/>
      <c r="M18" s="17"/>
      <c r="N18" s="17"/>
      <c r="O18" s="17"/>
      <c r="P18" s="17"/>
      <c r="Q18" s="6" t="s">
        <v>25</v>
      </c>
      <c r="R18" s="17">
        <v>-467.89</v>
      </c>
      <c r="S18" s="17">
        <v>-206.9</v>
      </c>
      <c r="T18" s="17">
        <v>0</v>
      </c>
      <c r="U18" s="17">
        <v>-698.57</v>
      </c>
      <c r="V18" s="17">
        <v>-2027.99</v>
      </c>
      <c r="W18" s="17">
        <v>0</v>
      </c>
      <c r="X18" s="17">
        <v>0</v>
      </c>
      <c r="Y18" s="17">
        <v>0</v>
      </c>
      <c r="Z18" s="17">
        <v>2329.89</v>
      </c>
      <c r="AA18" s="17">
        <v>-1071.45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-1057.3869233</v>
      </c>
      <c r="E19" s="17">
        <f t="shared" si="0"/>
        <v>1044.5768272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-12.810096100000001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-90918.91</v>
      </c>
      <c r="U19" s="17">
        <v>89817.44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-1101.47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-62.474150300000005</v>
      </c>
      <c r="C20" s="17">
        <f t="shared" si="1"/>
        <v>58.937583600000004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-3.5365666999999998</v>
      </c>
      <c r="L20" s="17"/>
      <c r="M20" s="17"/>
      <c r="N20" s="17"/>
      <c r="O20" s="17"/>
      <c r="P20" s="17"/>
      <c r="Q20" s="6" t="s">
        <v>27</v>
      </c>
      <c r="R20" s="17">
        <v>-5371.81</v>
      </c>
      <c r="S20" s="17">
        <v>5067.72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-304.08999999999997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-6.6894597000000005</v>
      </c>
      <c r="C21" s="17">
        <f t="shared" si="1"/>
        <v>-20.082335099999998</v>
      </c>
      <c r="D21" s="17">
        <f t="shared" si="1"/>
        <v>0</v>
      </c>
      <c r="E21" s="17">
        <f t="shared" si="1"/>
        <v>-1.8268404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-28.5986352</v>
      </c>
      <c r="L21" s="17"/>
      <c r="M21" s="17"/>
      <c r="N21" s="17"/>
      <c r="O21" s="17"/>
      <c r="P21" s="17"/>
      <c r="Q21" s="6" t="s">
        <v>28</v>
      </c>
      <c r="R21" s="17">
        <v>-575.19000000000005</v>
      </c>
      <c r="S21" s="17">
        <v>-1726.77</v>
      </c>
      <c r="T21" s="17">
        <v>0</v>
      </c>
      <c r="U21" s="17">
        <v>-157.08000000000001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-2459.04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-4.0670109999999999</v>
      </c>
      <c r="C22" s="17">
        <f t="shared" si="1"/>
        <v>4.1403962999999999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7.3385300000000001E-2</v>
      </c>
      <c r="L22" s="17"/>
      <c r="M22" s="17"/>
      <c r="N22" s="17"/>
      <c r="O22" s="17"/>
      <c r="P22" s="17"/>
      <c r="Q22" s="6" t="s">
        <v>29</v>
      </c>
      <c r="R22" s="17">
        <v>-349.7</v>
      </c>
      <c r="S22" s="17">
        <v>356.01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6.31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7.97818E-2</v>
      </c>
      <c r="C24" s="25">
        <f t="shared" si="1"/>
        <v>11.1340968</v>
      </c>
      <c r="D24" s="25">
        <f t="shared" si="1"/>
        <v>0</v>
      </c>
      <c r="E24" s="25">
        <f t="shared" si="1"/>
        <v>63.044601799999995</v>
      </c>
      <c r="F24" s="25">
        <f t="shared" si="1"/>
        <v>91.450993099999991</v>
      </c>
      <c r="G24" s="25">
        <f t="shared" si="1"/>
        <v>0</v>
      </c>
      <c r="H24" s="25">
        <f t="shared" si="1"/>
        <v>0</v>
      </c>
      <c r="I24" s="25">
        <f t="shared" si="1"/>
        <v>27.965032799999999</v>
      </c>
      <c r="J24" s="25">
        <f t="shared" si="1"/>
        <v>3.1517299999999998E-2</v>
      </c>
      <c r="K24" s="25">
        <f t="shared" si="1"/>
        <v>193.70613989999998</v>
      </c>
      <c r="L24" s="25"/>
      <c r="M24" s="25"/>
      <c r="N24" s="25"/>
      <c r="O24" s="25"/>
      <c r="P24" s="17"/>
      <c r="Q24" s="16" t="s">
        <v>31</v>
      </c>
      <c r="R24" s="25">
        <v>6.86</v>
      </c>
      <c r="S24" s="25">
        <v>957.36</v>
      </c>
      <c r="T24" s="25">
        <v>0</v>
      </c>
      <c r="U24" s="25">
        <v>5420.86</v>
      </c>
      <c r="V24" s="25">
        <v>7863.37</v>
      </c>
      <c r="W24" s="25">
        <v>0</v>
      </c>
      <c r="X24" s="25">
        <v>0</v>
      </c>
      <c r="Y24" s="25">
        <v>2404.56</v>
      </c>
      <c r="Z24" s="25">
        <v>2.71</v>
      </c>
      <c r="AA24" s="25">
        <v>16655.73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17.393944299999998</v>
      </c>
      <c r="J25" s="17">
        <f t="shared" si="1"/>
        <v>3.1517299999999998E-2</v>
      </c>
      <c r="K25" s="17">
        <f t="shared" si="1"/>
        <v>17.425461599999998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1495.61</v>
      </c>
      <c r="Z25" s="17">
        <v>2.71</v>
      </c>
      <c r="AA25" s="17">
        <v>1498.32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0</v>
      </c>
      <c r="F26" s="17">
        <f t="shared" si="1"/>
        <v>78.4570267</v>
      </c>
      <c r="G26" s="17">
        <f t="shared" si="1"/>
        <v>0</v>
      </c>
      <c r="H26" s="17">
        <f t="shared" si="1"/>
        <v>0</v>
      </c>
      <c r="I26" s="17">
        <f t="shared" si="1"/>
        <v>0.67500519999999997</v>
      </c>
      <c r="J26" s="17">
        <f t="shared" si="1"/>
        <v>0</v>
      </c>
      <c r="K26" s="17">
        <f t="shared" si="1"/>
        <v>79.132031900000001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0</v>
      </c>
      <c r="V26" s="17">
        <v>6746.09</v>
      </c>
      <c r="W26" s="17">
        <v>0</v>
      </c>
      <c r="X26" s="17">
        <v>0</v>
      </c>
      <c r="Y26" s="17">
        <v>58.04</v>
      </c>
      <c r="Z26" s="17">
        <v>0</v>
      </c>
      <c r="AA26" s="17">
        <v>6804.13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63.044601799999995</v>
      </c>
      <c r="F27" s="17">
        <f t="shared" si="1"/>
        <v>4.1890096999999997</v>
      </c>
      <c r="G27" s="17">
        <f t="shared" si="1"/>
        <v>0</v>
      </c>
      <c r="H27" s="17">
        <f t="shared" si="1"/>
        <v>0</v>
      </c>
      <c r="I27" s="17">
        <f t="shared" si="1"/>
        <v>5.2310577</v>
      </c>
      <c r="J27" s="17">
        <f t="shared" si="1"/>
        <v>0</v>
      </c>
      <c r="K27" s="17">
        <f t="shared" si="1"/>
        <v>72.464669200000003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5420.86</v>
      </c>
      <c r="V27" s="17">
        <v>360.19</v>
      </c>
      <c r="W27" s="17">
        <v>0</v>
      </c>
      <c r="X27" s="17">
        <v>0</v>
      </c>
      <c r="Y27" s="17">
        <v>449.79</v>
      </c>
      <c r="Z27" s="17">
        <v>0</v>
      </c>
      <c r="AA27" s="17">
        <v>6230.84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7.97818E-2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0.21096819999999999</v>
      </c>
      <c r="G28" s="17">
        <f t="shared" si="1"/>
        <v>0</v>
      </c>
      <c r="H28" s="17">
        <f t="shared" si="1"/>
        <v>0</v>
      </c>
      <c r="I28" s="17">
        <f t="shared" si="1"/>
        <v>1.0470489000000001</v>
      </c>
      <c r="J28" s="17">
        <f t="shared" si="1"/>
        <v>0</v>
      </c>
      <c r="K28" s="17">
        <f t="shared" si="1"/>
        <v>1.3377988999999999</v>
      </c>
      <c r="L28" s="17"/>
      <c r="M28" s="17"/>
      <c r="N28" s="17"/>
      <c r="O28" s="17"/>
      <c r="P28" s="17"/>
      <c r="Q28" s="6" t="s">
        <v>33</v>
      </c>
      <c r="R28" s="17">
        <v>6.86</v>
      </c>
      <c r="S28" s="17">
        <v>0</v>
      </c>
      <c r="T28" s="17">
        <v>0</v>
      </c>
      <c r="U28" s="17">
        <v>0</v>
      </c>
      <c r="V28" s="17">
        <v>18.14</v>
      </c>
      <c r="W28" s="17">
        <v>0</v>
      </c>
      <c r="X28" s="17">
        <v>0</v>
      </c>
      <c r="Y28" s="17">
        <v>90.03</v>
      </c>
      <c r="Z28" s="17">
        <v>0</v>
      </c>
      <c r="AA28" s="17">
        <v>115.03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5.3689894999999996</v>
      </c>
      <c r="D29" s="17">
        <f t="shared" si="1"/>
        <v>0</v>
      </c>
      <c r="E29" s="17">
        <f t="shared" si="1"/>
        <v>0</v>
      </c>
      <c r="F29" s="17">
        <f t="shared" si="1"/>
        <v>8.9551000000000006E-3</v>
      </c>
      <c r="G29" s="17">
        <f t="shared" si="1"/>
        <v>0</v>
      </c>
      <c r="H29" s="17">
        <f t="shared" si="1"/>
        <v>0</v>
      </c>
      <c r="I29" s="17">
        <f t="shared" si="1"/>
        <v>0.1759619</v>
      </c>
      <c r="J29" s="17">
        <f t="shared" si="1"/>
        <v>0</v>
      </c>
      <c r="K29" s="17">
        <f t="shared" si="1"/>
        <v>5.5540228000000003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461.65</v>
      </c>
      <c r="T29" s="17">
        <v>0</v>
      </c>
      <c r="U29" s="17">
        <v>0</v>
      </c>
      <c r="V29" s="17">
        <v>0.77</v>
      </c>
      <c r="W29" s="17">
        <v>0</v>
      </c>
      <c r="X29" s="17">
        <v>0</v>
      </c>
      <c r="Y29" s="17">
        <v>15.13</v>
      </c>
      <c r="Z29" s="17">
        <v>0</v>
      </c>
      <c r="AA29" s="17">
        <v>477.56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5.3929472999999994</v>
      </c>
      <c r="D30" s="17">
        <f t="shared" si="1"/>
        <v>0</v>
      </c>
      <c r="E30" s="17">
        <f t="shared" si="1"/>
        <v>0</v>
      </c>
      <c r="F30" s="17">
        <f t="shared" si="1"/>
        <v>0.37495120000000004</v>
      </c>
      <c r="G30" s="17">
        <f t="shared" si="1"/>
        <v>0</v>
      </c>
      <c r="H30" s="17">
        <f t="shared" si="1"/>
        <v>0</v>
      </c>
      <c r="I30" s="17">
        <f t="shared" si="1"/>
        <v>0.88504299999999991</v>
      </c>
      <c r="J30" s="17">
        <f t="shared" si="1"/>
        <v>0</v>
      </c>
      <c r="K30" s="17">
        <f t="shared" si="1"/>
        <v>6.6530577999999991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463.71</v>
      </c>
      <c r="T30" s="17">
        <v>0</v>
      </c>
      <c r="U30" s="17">
        <v>0</v>
      </c>
      <c r="V30" s="17">
        <v>32.24</v>
      </c>
      <c r="W30" s="17">
        <v>0</v>
      </c>
      <c r="X30" s="17">
        <v>0</v>
      </c>
      <c r="Y30" s="17">
        <v>76.099999999999994</v>
      </c>
      <c r="Z30" s="17">
        <v>0</v>
      </c>
      <c r="AA30" s="17">
        <v>572.05999999999995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0.37215999999999999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0.37215999999999999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32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32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0.78804879999999999</v>
      </c>
      <c r="J32" s="17">
        <f t="shared" si="1"/>
        <v>0</v>
      </c>
      <c r="K32" s="17">
        <f t="shared" si="1"/>
        <v>0.78804879999999999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67.760000000000005</v>
      </c>
      <c r="Z32" s="17">
        <v>0</v>
      </c>
      <c r="AA32" s="17">
        <v>67.760000000000005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8.2099658999999985</v>
      </c>
      <c r="G33" s="17">
        <f t="shared" si="1"/>
        <v>0</v>
      </c>
      <c r="H33" s="17">
        <f t="shared" si="1"/>
        <v>0</v>
      </c>
      <c r="I33" s="17">
        <f t="shared" si="1"/>
        <v>1.7690393000000002</v>
      </c>
      <c r="J33" s="17">
        <f t="shared" si="1"/>
        <v>0</v>
      </c>
      <c r="K33" s="17">
        <f t="shared" si="1"/>
        <v>9.9790051999999996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705.93</v>
      </c>
      <c r="W33" s="17">
        <v>0</v>
      </c>
      <c r="X33" s="17">
        <v>0</v>
      </c>
      <c r="Y33" s="17">
        <v>152.11000000000001</v>
      </c>
      <c r="Z33" s="17">
        <v>0</v>
      </c>
      <c r="AA33" s="17">
        <v>858.04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1.1960291999999999</v>
      </c>
      <c r="D34" s="25">
        <f t="shared" si="1"/>
        <v>0</v>
      </c>
      <c r="E34" s="25">
        <f t="shared" si="1"/>
        <v>0</v>
      </c>
      <c r="F34" s="25">
        <f t="shared" si="1"/>
        <v>8.862990400000001</v>
      </c>
      <c r="G34" s="25">
        <f t="shared" si="1"/>
        <v>0</v>
      </c>
      <c r="H34" s="25">
        <f t="shared" si="1"/>
        <v>0</v>
      </c>
      <c r="I34" s="25">
        <f t="shared" si="1"/>
        <v>30.9019567</v>
      </c>
      <c r="J34" s="25">
        <f t="shared" si="1"/>
        <v>0</v>
      </c>
      <c r="K34" s="25">
        <f t="shared" si="1"/>
        <v>40.960976299999999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102.84</v>
      </c>
      <c r="T34" s="25">
        <v>0</v>
      </c>
      <c r="U34" s="25">
        <v>0</v>
      </c>
      <c r="V34" s="25">
        <v>762.08</v>
      </c>
      <c r="W34" s="25">
        <v>0</v>
      </c>
      <c r="X34" s="25">
        <v>0</v>
      </c>
      <c r="Y34" s="25">
        <v>2657.09</v>
      </c>
      <c r="Z34" s="25">
        <v>0</v>
      </c>
      <c r="AA34" s="25">
        <v>3522.01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31.442984299999999</v>
      </c>
      <c r="C35" s="31">
        <f t="shared" si="1"/>
        <v>20.134321199999999</v>
      </c>
      <c r="D35" s="31">
        <f t="shared" si="1"/>
        <v>0</v>
      </c>
      <c r="E35" s="31">
        <f t="shared" si="1"/>
        <v>893.6283823</v>
      </c>
      <c r="F35" s="31">
        <f t="shared" si="1"/>
        <v>683.7530534</v>
      </c>
      <c r="G35" s="31">
        <f t="shared" si="1"/>
        <v>7.6297451999999994</v>
      </c>
      <c r="H35" s="31">
        <f t="shared" si="1"/>
        <v>0</v>
      </c>
      <c r="I35" s="31">
        <f t="shared" si="1"/>
        <v>332.72197219999998</v>
      </c>
      <c r="J35" s="31">
        <f t="shared" si="1"/>
        <v>27.065103399999998</v>
      </c>
      <c r="K35" s="31">
        <f t="shared" si="1"/>
        <v>1996.3754457</v>
      </c>
      <c r="L35" s="39"/>
      <c r="M35" s="39"/>
      <c r="N35" s="39"/>
      <c r="O35" s="39"/>
      <c r="P35" s="17"/>
      <c r="Q35" s="30" t="s">
        <v>36</v>
      </c>
      <c r="R35" s="31">
        <v>2703.61</v>
      </c>
      <c r="S35" s="31">
        <v>1731.24</v>
      </c>
      <c r="T35" s="31">
        <v>0</v>
      </c>
      <c r="U35" s="31">
        <v>76838.210000000006</v>
      </c>
      <c r="V35" s="31">
        <v>58792.18</v>
      </c>
      <c r="W35" s="31">
        <v>656.04</v>
      </c>
      <c r="X35" s="31">
        <v>0</v>
      </c>
      <c r="Y35" s="31">
        <v>28608.94</v>
      </c>
      <c r="Z35" s="31">
        <v>2327.1799999999998</v>
      </c>
      <c r="AA35" s="31">
        <v>171657.39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13.897384799999999</v>
      </c>
      <c r="C36" s="25">
        <f t="shared" si="1"/>
        <v>15.761906399999999</v>
      </c>
      <c r="D36" s="25">
        <f t="shared" si="1"/>
        <v>0</v>
      </c>
      <c r="E36" s="25">
        <f t="shared" si="1"/>
        <v>76.886511499999997</v>
      </c>
      <c r="F36" s="25">
        <f t="shared" si="1"/>
        <v>179.84294729999999</v>
      </c>
      <c r="G36" s="25">
        <f t="shared" si="1"/>
        <v>2.8269040999999997</v>
      </c>
      <c r="H36" s="25">
        <f t="shared" si="1"/>
        <v>0</v>
      </c>
      <c r="I36" s="25">
        <f t="shared" si="1"/>
        <v>111.3379442</v>
      </c>
      <c r="J36" s="25">
        <f t="shared" si="1"/>
        <v>11.6443049</v>
      </c>
      <c r="K36" s="25">
        <f t="shared" si="1"/>
        <v>412.19790319999998</v>
      </c>
      <c r="L36" s="25"/>
      <c r="M36" s="25"/>
      <c r="N36" s="25"/>
      <c r="O36" s="25"/>
      <c r="P36" s="17"/>
      <c r="Q36" s="16" t="s">
        <v>37</v>
      </c>
      <c r="R36" s="25">
        <v>1194.96</v>
      </c>
      <c r="S36" s="25">
        <v>1355.28</v>
      </c>
      <c r="T36" s="25">
        <v>0</v>
      </c>
      <c r="U36" s="25">
        <v>6611.05</v>
      </c>
      <c r="V36" s="25">
        <v>15463.71</v>
      </c>
      <c r="W36" s="25">
        <v>243.07</v>
      </c>
      <c r="X36" s="25">
        <v>0</v>
      </c>
      <c r="Y36" s="25">
        <v>9573.34</v>
      </c>
      <c r="Z36" s="25">
        <v>1001.23</v>
      </c>
      <c r="AA36" s="25">
        <v>35442.639999999999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2.8281833999999999</v>
      </c>
      <c r="D37" s="17">
        <f t="shared" si="1"/>
        <v>0</v>
      </c>
      <c r="E37" s="17">
        <f t="shared" si="1"/>
        <v>24.680488199999999</v>
      </c>
      <c r="F37" s="17">
        <f t="shared" si="1"/>
        <v>0.10501889999999998</v>
      </c>
      <c r="G37" s="17">
        <f t="shared" si="1"/>
        <v>2.8269040999999997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30.440710899999996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243.18</v>
      </c>
      <c r="T37" s="17">
        <v>0</v>
      </c>
      <c r="U37" s="17">
        <v>2122.14</v>
      </c>
      <c r="V37" s="17">
        <v>9.0299999999999994</v>
      </c>
      <c r="W37" s="17">
        <v>243.07</v>
      </c>
      <c r="X37" s="17">
        <v>0</v>
      </c>
      <c r="Y37" s="17">
        <v>0</v>
      </c>
      <c r="Z37" s="17">
        <v>0</v>
      </c>
      <c r="AA37" s="17">
        <v>2617.4299999999998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8.6061999999999996E-3</v>
      </c>
      <c r="C38" s="17">
        <f t="shared" si="1"/>
        <v>11.8990019</v>
      </c>
      <c r="D38" s="17">
        <f t="shared" si="1"/>
        <v>0</v>
      </c>
      <c r="E38" s="17">
        <f t="shared" si="1"/>
        <v>0.91923520000000003</v>
      </c>
      <c r="F38" s="17">
        <f t="shared" si="1"/>
        <v>8.5019951999999996</v>
      </c>
      <c r="G38" s="17">
        <f t="shared" si="1"/>
        <v>0</v>
      </c>
      <c r="H38" s="17">
        <f t="shared" si="1"/>
        <v>0</v>
      </c>
      <c r="I38" s="17">
        <f t="shared" si="1"/>
        <v>5.3030474000000005</v>
      </c>
      <c r="J38" s="17">
        <f t="shared" si="1"/>
        <v>0</v>
      </c>
      <c r="K38" s="17">
        <f t="shared" si="1"/>
        <v>26.631769600000002</v>
      </c>
      <c r="L38" s="17"/>
      <c r="M38" s="17"/>
      <c r="N38" s="17"/>
      <c r="O38" s="17"/>
      <c r="P38" s="17"/>
      <c r="Q38" s="6" t="s">
        <v>39</v>
      </c>
      <c r="R38" s="17">
        <v>0.74</v>
      </c>
      <c r="S38" s="17">
        <v>1023.13</v>
      </c>
      <c r="T38" s="17">
        <v>0</v>
      </c>
      <c r="U38" s="17">
        <v>79.040000000000006</v>
      </c>
      <c r="V38" s="17">
        <v>731.04</v>
      </c>
      <c r="W38" s="17">
        <v>0</v>
      </c>
      <c r="X38" s="17">
        <v>0</v>
      </c>
      <c r="Y38" s="17">
        <v>455.98</v>
      </c>
      <c r="Z38" s="17">
        <v>0</v>
      </c>
      <c r="AA38" s="17">
        <v>2289.92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8.9085799999999993E-2</v>
      </c>
      <c r="C39" s="17">
        <f t="shared" si="1"/>
        <v>1.0347211000000001</v>
      </c>
      <c r="D39" s="17">
        <f t="shared" si="1"/>
        <v>0</v>
      </c>
      <c r="E39" s="17">
        <f t="shared" si="1"/>
        <v>0.945519</v>
      </c>
      <c r="F39" s="17">
        <f t="shared" si="1"/>
        <v>5.6629959000000003</v>
      </c>
      <c r="G39" s="17">
        <f t="shared" si="1"/>
        <v>0</v>
      </c>
      <c r="H39" s="17">
        <f t="shared" si="1"/>
        <v>0</v>
      </c>
      <c r="I39" s="17">
        <f t="shared" si="1"/>
        <v>7.3239925000000001</v>
      </c>
      <c r="J39" s="17">
        <f t="shared" si="1"/>
        <v>0</v>
      </c>
      <c r="K39" s="17">
        <f t="shared" si="1"/>
        <v>15.056197999999998</v>
      </c>
      <c r="L39" s="17"/>
      <c r="M39" s="17"/>
      <c r="N39" s="17"/>
      <c r="O39" s="17"/>
      <c r="P39" s="17"/>
      <c r="Q39" s="6" t="s">
        <v>40</v>
      </c>
      <c r="R39" s="17">
        <v>7.66</v>
      </c>
      <c r="S39" s="17">
        <v>88.97</v>
      </c>
      <c r="T39" s="17">
        <v>0</v>
      </c>
      <c r="U39" s="17">
        <v>81.3</v>
      </c>
      <c r="V39" s="17">
        <v>486.93</v>
      </c>
      <c r="W39" s="17">
        <v>0</v>
      </c>
      <c r="X39" s="17">
        <v>0</v>
      </c>
      <c r="Y39" s="17">
        <v>629.75</v>
      </c>
      <c r="Z39" s="17">
        <v>0</v>
      </c>
      <c r="AA39" s="17">
        <v>1294.5999999999999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9.4478630999999993</v>
      </c>
      <c r="C40" s="17">
        <f t="shared" si="1"/>
        <v>0</v>
      </c>
      <c r="D40" s="17">
        <f t="shared" si="1"/>
        <v>0</v>
      </c>
      <c r="E40" s="17">
        <f t="shared" si="1"/>
        <v>3.3975881999999999</v>
      </c>
      <c r="F40" s="17">
        <f t="shared" si="1"/>
        <v>15.565010499999998</v>
      </c>
      <c r="G40" s="17">
        <f t="shared" si="1"/>
        <v>0</v>
      </c>
      <c r="H40" s="17">
        <f t="shared" si="1"/>
        <v>0</v>
      </c>
      <c r="I40" s="17">
        <f t="shared" si="1"/>
        <v>7.2470018999999999</v>
      </c>
      <c r="J40" s="17">
        <f t="shared" si="1"/>
        <v>2.8144599999999999E-2</v>
      </c>
      <c r="K40" s="17">
        <f t="shared" si="1"/>
        <v>35.685492000000004</v>
      </c>
      <c r="L40" s="17"/>
      <c r="M40" s="17"/>
      <c r="N40" s="17"/>
      <c r="O40" s="17"/>
      <c r="P40" s="17"/>
      <c r="Q40" s="6" t="s">
        <v>41</v>
      </c>
      <c r="R40" s="17">
        <v>812.37</v>
      </c>
      <c r="S40" s="17">
        <v>0</v>
      </c>
      <c r="T40" s="17">
        <v>0</v>
      </c>
      <c r="U40" s="17">
        <v>292.14</v>
      </c>
      <c r="V40" s="17">
        <v>1338.35</v>
      </c>
      <c r="W40" s="17">
        <v>0</v>
      </c>
      <c r="X40" s="17">
        <v>0</v>
      </c>
      <c r="Y40" s="17">
        <v>623.13</v>
      </c>
      <c r="Z40" s="17">
        <v>2.42</v>
      </c>
      <c r="AA40" s="17">
        <v>3068.4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0.26655960000000001</v>
      </c>
      <c r="C41" s="17">
        <f t="shared" si="1"/>
        <v>0</v>
      </c>
      <c r="D41" s="17">
        <f t="shared" si="1"/>
        <v>0</v>
      </c>
      <c r="E41" s="17">
        <f t="shared" si="1"/>
        <v>2.9465767999999999</v>
      </c>
      <c r="F41" s="17">
        <f t="shared" si="1"/>
        <v>50.064009899999995</v>
      </c>
      <c r="G41" s="17">
        <f t="shared" si="1"/>
        <v>0</v>
      </c>
      <c r="H41" s="17">
        <f t="shared" si="1"/>
        <v>0</v>
      </c>
      <c r="I41" s="17">
        <f t="shared" si="1"/>
        <v>21.0790261</v>
      </c>
      <c r="J41" s="17">
        <f t="shared" si="1"/>
        <v>11.495440899999998</v>
      </c>
      <c r="K41" s="17">
        <f t="shared" si="1"/>
        <v>85.851496999999995</v>
      </c>
      <c r="L41" s="17"/>
      <c r="M41" s="17"/>
      <c r="N41" s="17"/>
      <c r="O41" s="17"/>
      <c r="P41" s="17"/>
      <c r="Q41" s="6" t="s">
        <v>42</v>
      </c>
      <c r="R41" s="17">
        <v>22.92</v>
      </c>
      <c r="S41" s="17">
        <v>0</v>
      </c>
      <c r="T41" s="17">
        <v>0</v>
      </c>
      <c r="U41" s="17">
        <v>253.36</v>
      </c>
      <c r="V41" s="17">
        <v>4304.7299999999996</v>
      </c>
      <c r="W41" s="17">
        <v>0</v>
      </c>
      <c r="X41" s="17">
        <v>0</v>
      </c>
      <c r="Y41" s="17">
        <v>1812.47</v>
      </c>
      <c r="Z41" s="17">
        <v>988.43</v>
      </c>
      <c r="AA41" s="17">
        <v>7381.9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0.11327619999999999</v>
      </c>
      <c r="C42" s="17">
        <f t="shared" si="1"/>
        <v>0</v>
      </c>
      <c r="D42" s="17">
        <f t="shared" si="1"/>
        <v>0</v>
      </c>
      <c r="E42" s="17">
        <f t="shared" si="1"/>
        <v>3.1666163999999997</v>
      </c>
      <c r="F42" s="17">
        <f t="shared" si="1"/>
        <v>9.6560401000000002</v>
      </c>
      <c r="G42" s="17">
        <f t="shared" si="1"/>
        <v>0</v>
      </c>
      <c r="H42" s="17">
        <f t="shared" si="1"/>
        <v>0</v>
      </c>
      <c r="I42" s="17">
        <f t="shared" si="1"/>
        <v>8.5689839999999986</v>
      </c>
      <c r="J42" s="17">
        <f t="shared" si="1"/>
        <v>0</v>
      </c>
      <c r="K42" s="17">
        <f t="shared" si="1"/>
        <v>21.504916699999999</v>
      </c>
      <c r="L42" s="17"/>
      <c r="M42" s="17"/>
      <c r="N42" s="17"/>
      <c r="O42" s="17"/>
      <c r="P42" s="17"/>
      <c r="Q42" s="6" t="s">
        <v>43</v>
      </c>
      <c r="R42" s="17">
        <v>9.74</v>
      </c>
      <c r="S42" s="17">
        <v>0</v>
      </c>
      <c r="T42" s="17">
        <v>0</v>
      </c>
      <c r="U42" s="17">
        <v>272.27999999999997</v>
      </c>
      <c r="V42" s="17">
        <v>830.27</v>
      </c>
      <c r="W42" s="17">
        <v>0</v>
      </c>
      <c r="X42" s="17">
        <v>0</v>
      </c>
      <c r="Y42" s="17">
        <v>736.8</v>
      </c>
      <c r="Z42" s="17">
        <v>0</v>
      </c>
      <c r="AA42" s="17">
        <v>1849.09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6.6174700000000003E-2</v>
      </c>
      <c r="C43" s="17">
        <f t="shared" si="1"/>
        <v>0</v>
      </c>
      <c r="D43" s="17">
        <f t="shared" si="1"/>
        <v>0</v>
      </c>
      <c r="E43" s="17">
        <f t="shared" si="1"/>
        <v>0.72501420000000005</v>
      </c>
      <c r="F43" s="17">
        <f t="shared" si="1"/>
        <v>5.0219503000000003</v>
      </c>
      <c r="G43" s="17">
        <f t="shared" si="1"/>
        <v>0</v>
      </c>
      <c r="H43" s="17">
        <f t="shared" si="1"/>
        <v>0</v>
      </c>
      <c r="I43" s="17">
        <f t="shared" si="1"/>
        <v>5.6969555000000005</v>
      </c>
      <c r="J43" s="17">
        <f t="shared" si="1"/>
        <v>0</v>
      </c>
      <c r="K43" s="17">
        <f t="shared" si="1"/>
        <v>11.510211</v>
      </c>
      <c r="L43" s="17"/>
      <c r="M43" s="17"/>
      <c r="N43" s="17"/>
      <c r="O43" s="17"/>
      <c r="P43" s="17"/>
      <c r="Q43" s="6" t="s">
        <v>44</v>
      </c>
      <c r="R43" s="17">
        <v>5.69</v>
      </c>
      <c r="S43" s="17">
        <v>0</v>
      </c>
      <c r="T43" s="17">
        <v>0</v>
      </c>
      <c r="U43" s="17">
        <v>62.34</v>
      </c>
      <c r="V43" s="17">
        <v>431.81</v>
      </c>
      <c r="W43" s="17">
        <v>0</v>
      </c>
      <c r="X43" s="17">
        <v>0</v>
      </c>
      <c r="Y43" s="17">
        <v>489.85</v>
      </c>
      <c r="Z43" s="17">
        <v>0</v>
      </c>
      <c r="AA43" s="17">
        <v>989.7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0.47950489999999996</v>
      </c>
      <c r="C44" s="17">
        <f t="shared" si="2"/>
        <v>0</v>
      </c>
      <c r="D44" s="17">
        <f t="shared" si="2"/>
        <v>0</v>
      </c>
      <c r="E44" s="17">
        <f t="shared" si="2"/>
        <v>2.1642266999999999</v>
      </c>
      <c r="F44" s="17">
        <f t="shared" si="2"/>
        <v>12.034956599999999</v>
      </c>
      <c r="G44" s="17">
        <f t="shared" si="2"/>
        <v>0</v>
      </c>
      <c r="H44" s="17">
        <f t="shared" si="2"/>
        <v>0</v>
      </c>
      <c r="I44" s="17">
        <f t="shared" si="2"/>
        <v>5.8239551000000001</v>
      </c>
      <c r="J44" s="17">
        <f t="shared" si="2"/>
        <v>0</v>
      </c>
      <c r="K44" s="17">
        <f t="shared" si="2"/>
        <v>20.502643299999999</v>
      </c>
      <c r="L44" s="17"/>
      <c r="M44" s="17"/>
      <c r="N44" s="17"/>
      <c r="O44" s="17"/>
      <c r="P44" s="17"/>
      <c r="Q44" s="6" t="s">
        <v>45</v>
      </c>
      <c r="R44" s="17">
        <v>41.23</v>
      </c>
      <c r="S44" s="17">
        <v>0</v>
      </c>
      <c r="T44" s="17">
        <v>0</v>
      </c>
      <c r="U44" s="17">
        <v>186.09</v>
      </c>
      <c r="V44" s="17">
        <v>1034.82</v>
      </c>
      <c r="W44" s="17">
        <v>0</v>
      </c>
      <c r="X44" s="17">
        <v>0</v>
      </c>
      <c r="Y44" s="17">
        <v>500.77</v>
      </c>
      <c r="Z44" s="17">
        <v>0</v>
      </c>
      <c r="AA44" s="17">
        <v>1762.91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0.34064269999999996</v>
      </c>
      <c r="C45" s="17">
        <f t="shared" si="2"/>
        <v>0</v>
      </c>
      <c r="D45" s="17">
        <f t="shared" si="2"/>
        <v>0</v>
      </c>
      <c r="E45" s="17">
        <f t="shared" si="2"/>
        <v>3.4569011999999999</v>
      </c>
      <c r="F45" s="17">
        <f t="shared" si="2"/>
        <v>29.6969724</v>
      </c>
      <c r="G45" s="17">
        <f t="shared" si="2"/>
        <v>0</v>
      </c>
      <c r="H45" s="17">
        <f t="shared" si="2"/>
        <v>0</v>
      </c>
      <c r="I45" s="17">
        <f t="shared" si="2"/>
        <v>11.5699892</v>
      </c>
      <c r="J45" s="17">
        <f t="shared" si="2"/>
        <v>0</v>
      </c>
      <c r="K45" s="17">
        <f t="shared" si="2"/>
        <v>45.064621799999998</v>
      </c>
      <c r="L45" s="17"/>
      <c r="M45" s="17"/>
      <c r="N45" s="17"/>
      <c r="O45" s="17"/>
      <c r="P45" s="17"/>
      <c r="Q45" s="6" t="s">
        <v>46</v>
      </c>
      <c r="R45" s="17">
        <v>29.29</v>
      </c>
      <c r="S45" s="17">
        <v>0</v>
      </c>
      <c r="T45" s="17">
        <v>0</v>
      </c>
      <c r="U45" s="17">
        <v>297.24</v>
      </c>
      <c r="V45" s="17">
        <v>2553.48</v>
      </c>
      <c r="W45" s="17">
        <v>0</v>
      </c>
      <c r="X45" s="17">
        <v>0</v>
      </c>
      <c r="Y45" s="17">
        <v>994.84</v>
      </c>
      <c r="Z45" s="17">
        <v>0</v>
      </c>
      <c r="AA45" s="17">
        <v>3874.86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0.62360059999999995</v>
      </c>
      <c r="C46" s="17">
        <f t="shared" si="2"/>
        <v>0</v>
      </c>
      <c r="D46" s="17">
        <f t="shared" si="2"/>
        <v>0</v>
      </c>
      <c r="E46" s="17">
        <f t="shared" si="2"/>
        <v>1.971285</v>
      </c>
      <c r="F46" s="17">
        <f t="shared" si="2"/>
        <v>7.9659685000000007</v>
      </c>
      <c r="G46" s="17">
        <f t="shared" si="2"/>
        <v>0</v>
      </c>
      <c r="H46" s="17">
        <f t="shared" si="2"/>
        <v>0</v>
      </c>
      <c r="I46" s="17">
        <f t="shared" si="2"/>
        <v>3.3030362999999996</v>
      </c>
      <c r="J46" s="17">
        <f t="shared" si="2"/>
        <v>0.1207194</v>
      </c>
      <c r="K46" s="17">
        <f t="shared" si="2"/>
        <v>13.984609799999999</v>
      </c>
      <c r="L46" s="17"/>
      <c r="M46" s="17"/>
      <c r="N46" s="17"/>
      <c r="O46" s="17"/>
      <c r="P46" s="17"/>
      <c r="Q46" s="6" t="s">
        <v>47</v>
      </c>
      <c r="R46" s="17">
        <v>53.62</v>
      </c>
      <c r="S46" s="17">
        <v>0</v>
      </c>
      <c r="T46" s="17">
        <v>0</v>
      </c>
      <c r="U46" s="17">
        <v>169.5</v>
      </c>
      <c r="V46" s="17">
        <v>684.95</v>
      </c>
      <c r="W46" s="17">
        <v>0</v>
      </c>
      <c r="X46" s="17">
        <v>0</v>
      </c>
      <c r="Y46" s="17">
        <v>284.01</v>
      </c>
      <c r="Z46" s="17">
        <v>10.38</v>
      </c>
      <c r="AA46" s="17">
        <v>1202.46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0.85143229999999992</v>
      </c>
      <c r="C47" s="17">
        <f t="shared" si="2"/>
        <v>0</v>
      </c>
      <c r="D47" s="17">
        <f t="shared" si="2"/>
        <v>0</v>
      </c>
      <c r="E47" s="17">
        <f t="shared" si="2"/>
        <v>1.2931397</v>
      </c>
      <c r="F47" s="17">
        <f t="shared" si="2"/>
        <v>16.569028400000001</v>
      </c>
      <c r="G47" s="17">
        <f t="shared" si="2"/>
        <v>0</v>
      </c>
      <c r="H47" s="17">
        <f t="shared" si="2"/>
        <v>0</v>
      </c>
      <c r="I47" s="17">
        <f t="shared" si="2"/>
        <v>11.511025099999999</v>
      </c>
      <c r="J47" s="17">
        <f t="shared" si="2"/>
        <v>0</v>
      </c>
      <c r="K47" s="17">
        <f t="shared" si="2"/>
        <v>30.224625499999998</v>
      </c>
      <c r="L47" s="17"/>
      <c r="M47" s="17"/>
      <c r="N47" s="17"/>
      <c r="O47" s="17"/>
      <c r="P47" s="17"/>
      <c r="Q47" s="6" t="s">
        <v>48</v>
      </c>
      <c r="R47" s="17">
        <v>73.209999999999994</v>
      </c>
      <c r="S47" s="17">
        <v>0</v>
      </c>
      <c r="T47" s="17">
        <v>0</v>
      </c>
      <c r="U47" s="17">
        <v>111.19</v>
      </c>
      <c r="V47" s="17">
        <v>1424.68</v>
      </c>
      <c r="W47" s="17">
        <v>0</v>
      </c>
      <c r="X47" s="17">
        <v>0</v>
      </c>
      <c r="Y47" s="17">
        <v>989.77</v>
      </c>
      <c r="Z47" s="17">
        <v>0</v>
      </c>
      <c r="AA47" s="17">
        <v>2598.85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1.6107549999999999</v>
      </c>
      <c r="C48" s="17">
        <f t="shared" si="2"/>
        <v>0</v>
      </c>
      <c r="D48" s="17">
        <f t="shared" si="2"/>
        <v>0</v>
      </c>
      <c r="E48" s="17">
        <f t="shared" si="2"/>
        <v>25.246404000000002</v>
      </c>
      <c r="F48" s="17">
        <f t="shared" si="2"/>
        <v>15.7409724</v>
      </c>
      <c r="G48" s="17">
        <f t="shared" si="2"/>
        <v>0</v>
      </c>
      <c r="H48" s="17">
        <f t="shared" si="2"/>
        <v>0</v>
      </c>
      <c r="I48" s="17">
        <f t="shared" si="2"/>
        <v>22.212951100000002</v>
      </c>
      <c r="J48" s="17">
        <f t="shared" si="2"/>
        <v>0</v>
      </c>
      <c r="K48" s="17">
        <f t="shared" si="2"/>
        <v>64.811082499999998</v>
      </c>
      <c r="L48" s="17"/>
      <c r="M48" s="17"/>
      <c r="N48" s="17"/>
      <c r="O48" s="17"/>
      <c r="P48" s="17"/>
      <c r="Q48" s="6" t="s">
        <v>49</v>
      </c>
      <c r="R48" s="17">
        <v>138.5</v>
      </c>
      <c r="S48" s="17">
        <v>0</v>
      </c>
      <c r="T48" s="17">
        <v>0</v>
      </c>
      <c r="U48" s="17">
        <v>2170.8000000000002</v>
      </c>
      <c r="V48" s="17">
        <v>1353.48</v>
      </c>
      <c r="W48" s="17">
        <v>0</v>
      </c>
      <c r="X48" s="17">
        <v>0</v>
      </c>
      <c r="Y48" s="17">
        <v>1909.97</v>
      </c>
      <c r="Z48" s="17">
        <v>0</v>
      </c>
      <c r="AA48" s="17">
        <v>5572.75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0</v>
      </c>
      <c r="C49" s="17">
        <f t="shared" si="2"/>
        <v>0</v>
      </c>
      <c r="D49" s="17">
        <f t="shared" si="2"/>
        <v>0</v>
      </c>
      <c r="E49" s="17">
        <f t="shared" si="2"/>
        <v>5.9735168999999999</v>
      </c>
      <c r="F49" s="17">
        <f t="shared" si="2"/>
        <v>3.2580281999999996</v>
      </c>
      <c r="G49" s="17">
        <f t="shared" si="2"/>
        <v>0</v>
      </c>
      <c r="H49" s="17">
        <f t="shared" si="2"/>
        <v>0</v>
      </c>
      <c r="I49" s="17">
        <f t="shared" si="2"/>
        <v>1.69798</v>
      </c>
      <c r="J49" s="17">
        <f t="shared" si="2"/>
        <v>0</v>
      </c>
      <c r="K49" s="17">
        <f t="shared" si="2"/>
        <v>10.929525099999999</v>
      </c>
      <c r="L49" s="17"/>
      <c r="M49" s="17"/>
      <c r="N49" s="17"/>
      <c r="O49" s="17"/>
      <c r="P49" s="17"/>
      <c r="Q49" s="6" t="s">
        <v>50</v>
      </c>
      <c r="R49" s="17">
        <v>0</v>
      </c>
      <c r="S49" s="17">
        <v>0</v>
      </c>
      <c r="T49" s="17">
        <v>0</v>
      </c>
      <c r="U49" s="17">
        <v>513.63</v>
      </c>
      <c r="V49" s="17">
        <v>280.14</v>
      </c>
      <c r="W49" s="17">
        <v>0</v>
      </c>
      <c r="X49" s="17">
        <v>0</v>
      </c>
      <c r="Y49" s="17">
        <v>146</v>
      </c>
      <c r="Z49" s="17">
        <v>0</v>
      </c>
      <c r="AA49" s="17">
        <v>939.77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</v>
      </c>
      <c r="C50" s="25">
        <f t="shared" si="2"/>
        <v>0</v>
      </c>
      <c r="D50" s="25">
        <f t="shared" si="2"/>
        <v>0</v>
      </c>
      <c r="E50" s="25">
        <f t="shared" si="2"/>
        <v>632.41858230000003</v>
      </c>
      <c r="F50" s="25">
        <f t="shared" si="2"/>
        <v>0</v>
      </c>
      <c r="G50" s="25">
        <f t="shared" si="2"/>
        <v>0</v>
      </c>
      <c r="H50" s="25">
        <f t="shared" si="2"/>
        <v>0</v>
      </c>
      <c r="I50" s="25">
        <f t="shared" si="2"/>
        <v>8.8279841000000001</v>
      </c>
      <c r="J50" s="25">
        <f t="shared" si="2"/>
        <v>0</v>
      </c>
      <c r="K50" s="25">
        <f t="shared" si="2"/>
        <v>641.24656640000001</v>
      </c>
      <c r="L50" s="25"/>
      <c r="M50" s="25"/>
      <c r="N50" s="25"/>
      <c r="O50" s="25"/>
      <c r="P50" s="17"/>
      <c r="Q50" s="16" t="s">
        <v>76</v>
      </c>
      <c r="R50" s="25">
        <v>0</v>
      </c>
      <c r="S50" s="25">
        <v>0</v>
      </c>
      <c r="T50" s="25">
        <v>0</v>
      </c>
      <c r="U50" s="25">
        <v>54378.21</v>
      </c>
      <c r="V50" s="25">
        <v>0</v>
      </c>
      <c r="W50" s="25">
        <v>0</v>
      </c>
      <c r="X50" s="25">
        <v>0</v>
      </c>
      <c r="Y50" s="25">
        <v>759.07</v>
      </c>
      <c r="Z50" s="25">
        <v>0</v>
      </c>
      <c r="AA50" s="25">
        <v>55137.279999999999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136.9259213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136.9259213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11773.51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11773.51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</v>
      </c>
      <c r="C52" s="17">
        <f t="shared" si="2"/>
        <v>0</v>
      </c>
      <c r="D52" s="17">
        <f t="shared" si="2"/>
        <v>0</v>
      </c>
      <c r="E52" s="17">
        <f t="shared" si="2"/>
        <v>7.7253438000000001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8.8279841000000001</v>
      </c>
      <c r="J52" s="17">
        <f t="shared" si="2"/>
        <v>0</v>
      </c>
      <c r="K52" s="17">
        <f t="shared" si="2"/>
        <v>16.553327899999999</v>
      </c>
      <c r="L52" s="17"/>
      <c r="M52" s="17"/>
      <c r="N52" s="17"/>
      <c r="O52" s="17"/>
      <c r="P52" s="17"/>
      <c r="Q52" s="6" t="s">
        <v>53</v>
      </c>
      <c r="R52" s="17">
        <v>0</v>
      </c>
      <c r="S52" s="17">
        <v>0</v>
      </c>
      <c r="T52" s="17">
        <v>0</v>
      </c>
      <c r="U52" s="17">
        <v>664.26</v>
      </c>
      <c r="V52" s="17">
        <v>0</v>
      </c>
      <c r="W52" s="17">
        <v>0</v>
      </c>
      <c r="X52" s="17">
        <v>0</v>
      </c>
      <c r="Y52" s="17">
        <v>759.07</v>
      </c>
      <c r="Z52" s="17">
        <v>0</v>
      </c>
      <c r="AA52" s="17">
        <v>1423.33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477.95299279999995</v>
      </c>
      <c r="F53" s="17">
        <f t="shared" si="2"/>
        <v>0</v>
      </c>
      <c r="G53" s="17">
        <f t="shared" si="2"/>
        <v>0</v>
      </c>
      <c r="H53" s="17">
        <f t="shared" si="2"/>
        <v>0</v>
      </c>
      <c r="I53" s="17">
        <f t="shared" si="2"/>
        <v>0</v>
      </c>
      <c r="J53" s="17">
        <f t="shared" si="2"/>
        <v>0</v>
      </c>
      <c r="K53" s="17">
        <f t="shared" si="2"/>
        <v>477.95299279999995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41096.559999999998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41096.559999999998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9.8144407000000005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9.8144407000000005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843.89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843.89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17.545599500000002</v>
      </c>
      <c r="C56" s="25">
        <f t="shared" si="2"/>
        <v>4.3724147999999996</v>
      </c>
      <c r="D56" s="25">
        <f t="shared" si="2"/>
        <v>0</v>
      </c>
      <c r="E56" s="25">
        <f t="shared" si="2"/>
        <v>70.887059699999995</v>
      </c>
      <c r="F56" s="25">
        <f t="shared" si="2"/>
        <v>492.53701279999996</v>
      </c>
      <c r="G56" s="25">
        <f t="shared" si="2"/>
        <v>4.8028411000000002</v>
      </c>
      <c r="H56" s="25">
        <f t="shared" si="2"/>
        <v>0</v>
      </c>
      <c r="I56" s="25">
        <f t="shared" si="2"/>
        <v>212.55604389999999</v>
      </c>
      <c r="J56" s="25">
        <f t="shared" si="2"/>
        <v>15.4209148</v>
      </c>
      <c r="K56" s="25">
        <f t="shared" si="2"/>
        <v>818.12177029999998</v>
      </c>
      <c r="L56" s="25"/>
      <c r="M56" s="25"/>
      <c r="N56" s="25"/>
      <c r="O56" s="25"/>
      <c r="P56" s="17"/>
      <c r="Q56" s="16" t="s">
        <v>30</v>
      </c>
      <c r="R56" s="25">
        <v>1508.65</v>
      </c>
      <c r="S56" s="25">
        <v>375.96</v>
      </c>
      <c r="T56" s="25">
        <v>0</v>
      </c>
      <c r="U56" s="25">
        <v>6095.19</v>
      </c>
      <c r="V56" s="25">
        <v>42350.559999999998</v>
      </c>
      <c r="W56" s="25">
        <v>412.97</v>
      </c>
      <c r="X56" s="25">
        <v>0</v>
      </c>
      <c r="Y56" s="25">
        <v>18276.53</v>
      </c>
      <c r="Z56" s="25">
        <v>1325.96</v>
      </c>
      <c r="AA56" s="25">
        <v>70345.81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16.993639699999999</v>
      </c>
      <c r="C57" s="17">
        <f t="shared" si="2"/>
        <v>4.3724147999999996</v>
      </c>
      <c r="D57" s="17">
        <f t="shared" si="2"/>
        <v>0</v>
      </c>
      <c r="E57" s="17">
        <f t="shared" si="2"/>
        <v>41.017847000000003</v>
      </c>
      <c r="F57" s="17">
        <f t="shared" si="2"/>
        <v>379.42595879999999</v>
      </c>
      <c r="G57" s="17">
        <f t="shared" si="2"/>
        <v>2.7963171999999998</v>
      </c>
      <c r="H57" s="17">
        <f t="shared" si="2"/>
        <v>0</v>
      </c>
      <c r="I57" s="17">
        <f t="shared" si="2"/>
        <v>115.33703600000001</v>
      </c>
      <c r="J57" s="17">
        <f t="shared" si="2"/>
        <v>0.37076439999999999</v>
      </c>
      <c r="K57" s="17">
        <f t="shared" si="2"/>
        <v>560.31397790000005</v>
      </c>
      <c r="L57" s="17"/>
      <c r="M57" s="17"/>
      <c r="N57" s="17"/>
      <c r="O57" s="17"/>
      <c r="P57" s="17"/>
      <c r="Q57" s="6" t="s">
        <v>57</v>
      </c>
      <c r="R57" s="17">
        <v>1461.19</v>
      </c>
      <c r="S57" s="17">
        <v>375.96</v>
      </c>
      <c r="T57" s="17">
        <v>0</v>
      </c>
      <c r="U57" s="17">
        <v>3526.9</v>
      </c>
      <c r="V57" s="17">
        <v>32624.76</v>
      </c>
      <c r="W57" s="17">
        <v>240.44</v>
      </c>
      <c r="X57" s="17">
        <v>0</v>
      </c>
      <c r="Y57" s="17">
        <v>9917.2000000000007</v>
      </c>
      <c r="Z57" s="17">
        <v>31.88</v>
      </c>
      <c r="AA57" s="17">
        <v>48178.33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0.39018649999999994</v>
      </c>
      <c r="C58" s="17">
        <f t="shared" si="2"/>
        <v>0</v>
      </c>
      <c r="D58" s="17">
        <f t="shared" si="2"/>
        <v>0</v>
      </c>
      <c r="E58" s="17">
        <f t="shared" si="2"/>
        <v>9.8323508999999998</v>
      </c>
      <c r="F58" s="17">
        <f t="shared" si="2"/>
        <v>46.232041199999998</v>
      </c>
      <c r="G58" s="17">
        <f t="shared" si="2"/>
        <v>1.0433272999999998</v>
      </c>
      <c r="H58" s="17">
        <f t="shared" si="2"/>
        <v>0</v>
      </c>
      <c r="I58" s="17">
        <f t="shared" si="2"/>
        <v>21.104960999999999</v>
      </c>
      <c r="J58" s="17">
        <f t="shared" si="2"/>
        <v>14.963972100000001</v>
      </c>
      <c r="K58" s="17">
        <f t="shared" si="2"/>
        <v>93.566839000000002</v>
      </c>
      <c r="L58" s="17"/>
      <c r="M58" s="17"/>
      <c r="N58" s="17"/>
      <c r="O58" s="17"/>
      <c r="P58" s="17"/>
      <c r="Q58" s="6" t="s">
        <v>58</v>
      </c>
      <c r="R58" s="17">
        <v>33.549999999999997</v>
      </c>
      <c r="S58" s="17">
        <v>0</v>
      </c>
      <c r="T58" s="17">
        <v>0</v>
      </c>
      <c r="U58" s="17">
        <v>845.43</v>
      </c>
      <c r="V58" s="17">
        <v>3975.24</v>
      </c>
      <c r="W58" s="17">
        <v>89.71</v>
      </c>
      <c r="X58" s="17">
        <v>0</v>
      </c>
      <c r="Y58" s="17">
        <v>1814.7</v>
      </c>
      <c r="Z58" s="17">
        <v>1286.67</v>
      </c>
      <c r="AA58" s="17">
        <v>8045.3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4.0472399999999999E-2</v>
      </c>
      <c r="C59" s="17">
        <f t="shared" si="2"/>
        <v>0</v>
      </c>
      <c r="D59" s="17">
        <f t="shared" si="2"/>
        <v>0</v>
      </c>
      <c r="E59" s="17">
        <f t="shared" si="2"/>
        <v>10.931502200000001</v>
      </c>
      <c r="F59" s="17">
        <f t="shared" si="2"/>
        <v>37.097955499999998</v>
      </c>
      <c r="G59" s="17">
        <f t="shared" si="2"/>
        <v>0.1240921</v>
      </c>
      <c r="H59" s="17">
        <f t="shared" si="2"/>
        <v>0</v>
      </c>
      <c r="I59" s="17">
        <f t="shared" si="2"/>
        <v>72.014006699999996</v>
      </c>
      <c r="J59" s="17">
        <f t="shared" si="2"/>
        <v>0</v>
      </c>
      <c r="K59" s="17">
        <f t="shared" si="2"/>
        <v>120.2081452</v>
      </c>
      <c r="L59" s="17"/>
      <c r="M59" s="17"/>
      <c r="N59" s="17"/>
      <c r="O59" s="17"/>
      <c r="P59" s="17"/>
      <c r="Q59" s="6" t="s">
        <v>59</v>
      </c>
      <c r="R59" s="17">
        <v>3.48</v>
      </c>
      <c r="S59" s="17">
        <v>0</v>
      </c>
      <c r="T59" s="17">
        <v>0</v>
      </c>
      <c r="U59" s="17">
        <v>939.94</v>
      </c>
      <c r="V59" s="17">
        <v>3189.85</v>
      </c>
      <c r="W59" s="17">
        <v>10.67</v>
      </c>
      <c r="X59" s="17">
        <v>0</v>
      </c>
      <c r="Y59" s="17">
        <v>6192.09</v>
      </c>
      <c r="Z59" s="17">
        <v>0</v>
      </c>
      <c r="AA59" s="17">
        <v>10336.040000000001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4.0239799999999999E-2</v>
      </c>
      <c r="C60" s="17">
        <f t="shared" si="2"/>
        <v>0</v>
      </c>
      <c r="D60" s="17">
        <f t="shared" si="2"/>
        <v>0</v>
      </c>
      <c r="E60" s="17">
        <f t="shared" si="2"/>
        <v>7.5610118999999996</v>
      </c>
      <c r="F60" s="17">
        <f t="shared" si="2"/>
        <v>2.3290237999999999</v>
      </c>
      <c r="G60" s="17">
        <f t="shared" si="2"/>
        <v>0.83910450000000003</v>
      </c>
      <c r="H60" s="17">
        <f t="shared" si="2"/>
        <v>0</v>
      </c>
      <c r="I60" s="17">
        <f t="shared" si="2"/>
        <v>4.1000402000000005</v>
      </c>
      <c r="J60" s="17">
        <f t="shared" si="2"/>
        <v>8.4899000000000002E-2</v>
      </c>
      <c r="K60" s="17">
        <f t="shared" si="2"/>
        <v>14.954319199999999</v>
      </c>
      <c r="L60" s="17"/>
      <c r="M60" s="17"/>
      <c r="N60" s="17"/>
      <c r="O60" s="17"/>
      <c r="P60" s="17"/>
      <c r="Q60" s="6" t="s">
        <v>60</v>
      </c>
      <c r="R60" s="17">
        <v>3.46</v>
      </c>
      <c r="S60" s="17">
        <v>0</v>
      </c>
      <c r="T60" s="17">
        <v>0</v>
      </c>
      <c r="U60" s="17">
        <v>650.13</v>
      </c>
      <c r="V60" s="17">
        <v>200.26</v>
      </c>
      <c r="W60" s="17">
        <v>72.150000000000006</v>
      </c>
      <c r="X60" s="17">
        <v>0</v>
      </c>
      <c r="Y60" s="17">
        <v>352.54</v>
      </c>
      <c r="Z60" s="17">
        <v>7.3</v>
      </c>
      <c r="AA60" s="17">
        <v>1285.8399999999999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8.1061099999999997E-2</v>
      </c>
      <c r="C61" s="28">
        <f t="shared" si="2"/>
        <v>0</v>
      </c>
      <c r="D61" s="28">
        <f t="shared" si="2"/>
        <v>0</v>
      </c>
      <c r="E61" s="28">
        <f t="shared" si="2"/>
        <v>1.5443476999999999</v>
      </c>
      <c r="F61" s="28">
        <f t="shared" si="2"/>
        <v>27.452033499999999</v>
      </c>
      <c r="G61" s="28">
        <f t="shared" si="2"/>
        <v>0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29.0786053</v>
      </c>
      <c r="L61" s="17"/>
      <c r="M61" s="17"/>
      <c r="N61" s="17"/>
      <c r="O61" s="17"/>
      <c r="P61" s="17"/>
      <c r="Q61" s="27" t="s">
        <v>61</v>
      </c>
      <c r="R61" s="28">
        <v>6.97</v>
      </c>
      <c r="S61" s="28">
        <v>0</v>
      </c>
      <c r="T61" s="28">
        <v>0</v>
      </c>
      <c r="U61" s="28">
        <v>132.79</v>
      </c>
      <c r="V61" s="28">
        <v>2360.4499999999998</v>
      </c>
      <c r="W61" s="28">
        <v>0</v>
      </c>
      <c r="X61" s="28">
        <v>0</v>
      </c>
      <c r="Y61" s="28">
        <v>0</v>
      </c>
      <c r="Z61" s="28">
        <v>0</v>
      </c>
      <c r="AA61" s="28">
        <v>2500.31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</v>
      </c>
      <c r="D62" s="33">
        <f t="shared" si="2"/>
        <v>0</v>
      </c>
      <c r="E62" s="33">
        <f t="shared" si="2"/>
        <v>113.43622879999999</v>
      </c>
      <c r="F62" s="33">
        <f t="shared" si="2"/>
        <v>11.372976999999999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124.8092058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0</v>
      </c>
      <c r="T62" s="33">
        <v>0</v>
      </c>
      <c r="U62" s="33">
        <v>9753.76</v>
      </c>
      <c r="V62" s="33">
        <v>977.9</v>
      </c>
      <c r="W62" s="33">
        <v>0</v>
      </c>
      <c r="X62" s="33">
        <v>0</v>
      </c>
      <c r="Y62" s="33">
        <v>0</v>
      </c>
      <c r="Z62" s="33">
        <v>0</v>
      </c>
      <c r="AA62" s="33">
        <v>10731.66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F4F6E48B-6744-408D-ACF7-5E9DEA354EF1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B6535-7B08-43FC-AFA0-DF5C6E712138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87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2000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227.38371239999998</v>
      </c>
      <c r="C5" s="17">
        <f t="shared" ref="C5:K19" si="0">S5*$N$4</f>
        <v>0</v>
      </c>
      <c r="D5" s="17">
        <f t="shared" si="0"/>
        <v>1608.2205903999998</v>
      </c>
      <c r="E5" s="17">
        <f t="shared" si="0"/>
        <v>0</v>
      </c>
      <c r="F5" s="17">
        <f t="shared" si="0"/>
        <v>1260.655947</v>
      </c>
      <c r="G5" s="17">
        <f t="shared" si="0"/>
        <v>26.822734199999999</v>
      </c>
      <c r="H5" s="17">
        <f t="shared" si="0"/>
        <v>234.37706399999999</v>
      </c>
      <c r="I5" s="17">
        <f t="shared" si="0"/>
        <v>0</v>
      </c>
      <c r="J5" s="17">
        <f t="shared" si="0"/>
        <v>0</v>
      </c>
      <c r="K5" s="17">
        <f t="shared" si="0"/>
        <v>3357.4601642999996</v>
      </c>
      <c r="L5" s="17"/>
      <c r="M5" s="17"/>
      <c r="N5" s="17"/>
      <c r="O5" s="17"/>
      <c r="P5" s="17"/>
      <c r="Q5" s="6" t="s">
        <v>80</v>
      </c>
      <c r="R5" s="17">
        <v>19551.48</v>
      </c>
      <c r="S5" s="17">
        <v>0</v>
      </c>
      <c r="T5" s="17">
        <v>138282.07999999999</v>
      </c>
      <c r="U5" s="17">
        <v>0</v>
      </c>
      <c r="V5" s="17">
        <v>108396.9</v>
      </c>
      <c r="W5" s="17">
        <v>2306.34</v>
      </c>
      <c r="X5" s="17">
        <v>20152.8</v>
      </c>
      <c r="Y5" s="17">
        <v>0</v>
      </c>
      <c r="Z5" s="17">
        <v>0</v>
      </c>
      <c r="AA5" s="17">
        <v>288689.61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182.96118289999998</v>
      </c>
      <c r="C6" s="17">
        <f t="shared" si="0"/>
        <v>4.0322372999999994</v>
      </c>
      <c r="D6" s="17">
        <f t="shared" si="0"/>
        <v>690.13966789999995</v>
      </c>
      <c r="E6" s="17">
        <f t="shared" si="0"/>
        <v>179.92179869999998</v>
      </c>
      <c r="F6" s="17">
        <f t="shared" si="0"/>
        <v>26.032010499999998</v>
      </c>
      <c r="G6" s="17">
        <f t="shared" si="0"/>
        <v>0</v>
      </c>
      <c r="H6" s="17">
        <f t="shared" si="0"/>
        <v>0</v>
      </c>
      <c r="I6" s="17">
        <f t="shared" si="0"/>
        <v>14.308040099999999</v>
      </c>
      <c r="J6" s="17">
        <f t="shared" si="0"/>
        <v>0</v>
      </c>
      <c r="K6" s="17">
        <f t="shared" si="0"/>
        <v>1097.3948210999999</v>
      </c>
      <c r="L6" s="17"/>
      <c r="M6" s="17"/>
      <c r="N6" s="17"/>
      <c r="O6" s="17"/>
      <c r="P6" s="17"/>
      <c r="Q6" s="6" t="s">
        <v>13</v>
      </c>
      <c r="R6" s="17">
        <v>15731.83</v>
      </c>
      <c r="S6" s="17">
        <v>346.71</v>
      </c>
      <c r="T6" s="17">
        <v>59341.33</v>
      </c>
      <c r="U6" s="17">
        <v>15470.49</v>
      </c>
      <c r="V6" s="17">
        <v>2238.35</v>
      </c>
      <c r="W6" s="17">
        <v>0</v>
      </c>
      <c r="X6" s="17">
        <v>0</v>
      </c>
      <c r="Y6" s="17">
        <v>1230.27</v>
      </c>
      <c r="Z6" s="17">
        <v>0</v>
      </c>
      <c r="AA6" s="17">
        <v>94358.97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-5.7834827000000004</v>
      </c>
      <c r="C7" s="17">
        <f t="shared" si="0"/>
        <v>-3.6671715999999996</v>
      </c>
      <c r="D7" s="17">
        <f t="shared" si="0"/>
        <v>-1181.4286654</v>
      </c>
      <c r="E7" s="17">
        <f t="shared" si="0"/>
        <v>-259.79582459999995</v>
      </c>
      <c r="F7" s="17">
        <f t="shared" si="0"/>
        <v>-146.34203449999998</v>
      </c>
      <c r="G7" s="17">
        <f t="shared" si="0"/>
        <v>0</v>
      </c>
      <c r="H7" s="17">
        <f t="shared" si="0"/>
        <v>0</v>
      </c>
      <c r="I7" s="17">
        <f t="shared" si="0"/>
        <v>-0.1339776</v>
      </c>
      <c r="J7" s="17">
        <f t="shared" si="0"/>
        <v>0</v>
      </c>
      <c r="K7" s="17">
        <f t="shared" si="0"/>
        <v>-1597.1511564</v>
      </c>
      <c r="L7" s="17"/>
      <c r="M7" s="17"/>
      <c r="N7" s="17"/>
      <c r="O7" s="17"/>
      <c r="P7" s="17"/>
      <c r="Q7" s="6" t="s">
        <v>14</v>
      </c>
      <c r="R7" s="17">
        <v>-497.29</v>
      </c>
      <c r="S7" s="17">
        <v>-315.32</v>
      </c>
      <c r="T7" s="17">
        <v>-101584.58</v>
      </c>
      <c r="U7" s="17">
        <v>-22338.42</v>
      </c>
      <c r="V7" s="17">
        <v>-12583.15</v>
      </c>
      <c r="W7" s="17">
        <v>0</v>
      </c>
      <c r="X7" s="17">
        <v>0</v>
      </c>
      <c r="Y7" s="17">
        <v>-11.52</v>
      </c>
      <c r="Z7" s="17">
        <v>0</v>
      </c>
      <c r="AA7" s="17">
        <v>-137330.28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-25.6741554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-25.6741554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-2207.58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-2207.58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44.612796299999999</v>
      </c>
      <c r="C9" s="24">
        <f t="shared" si="0"/>
        <v>-1.3089564999999999</v>
      </c>
      <c r="D9" s="24">
        <f t="shared" si="0"/>
        <v>13.9092474</v>
      </c>
      <c r="E9" s="24">
        <f t="shared" si="0"/>
        <v>-4.520581</v>
      </c>
      <c r="F9" s="24">
        <f t="shared" si="0"/>
        <v>-11.068038399999999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41.624467799999998</v>
      </c>
      <c r="L9" s="20"/>
      <c r="M9" s="20"/>
      <c r="N9" s="20"/>
      <c r="O9" s="20"/>
      <c r="P9" s="20"/>
      <c r="Q9" s="6" t="s">
        <v>74</v>
      </c>
      <c r="R9" s="24">
        <v>3836.01</v>
      </c>
      <c r="S9" s="24">
        <v>-112.55</v>
      </c>
      <c r="T9" s="24">
        <v>1195.98</v>
      </c>
      <c r="U9" s="24">
        <v>-388.7</v>
      </c>
      <c r="V9" s="24">
        <v>-951.68</v>
      </c>
      <c r="W9" s="24">
        <v>0</v>
      </c>
      <c r="X9" s="24">
        <v>0</v>
      </c>
      <c r="Y9" s="24">
        <v>0</v>
      </c>
      <c r="Z9" s="24">
        <v>0</v>
      </c>
      <c r="AA9" s="24">
        <v>3579.06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449.17409259999994</v>
      </c>
      <c r="C10" s="22">
        <f t="shared" si="0"/>
        <v>-0.94389079999999992</v>
      </c>
      <c r="D10" s="22">
        <f t="shared" si="0"/>
        <v>1130.8408402999999</v>
      </c>
      <c r="E10" s="22">
        <f t="shared" si="0"/>
        <v>-110.06876229999999</v>
      </c>
      <c r="F10" s="22">
        <f t="shared" si="0"/>
        <v>1129.2780008999998</v>
      </c>
      <c r="G10" s="22">
        <f t="shared" si="0"/>
        <v>26.822734199999999</v>
      </c>
      <c r="H10" s="22">
        <f t="shared" si="0"/>
        <v>234.37706399999999</v>
      </c>
      <c r="I10" s="22">
        <f t="shared" si="0"/>
        <v>14.1739462</v>
      </c>
      <c r="J10" s="22">
        <f t="shared" si="0"/>
        <v>0</v>
      </c>
      <c r="K10" s="22">
        <f t="shared" si="0"/>
        <v>2873.6541413999998</v>
      </c>
      <c r="L10" s="25"/>
      <c r="M10" s="25"/>
      <c r="N10" s="25"/>
      <c r="O10" s="25"/>
      <c r="P10" s="17"/>
      <c r="Q10" s="21" t="s">
        <v>17</v>
      </c>
      <c r="R10" s="22">
        <v>38622.019999999997</v>
      </c>
      <c r="S10" s="22">
        <v>-81.16</v>
      </c>
      <c r="T10" s="22">
        <v>97234.81</v>
      </c>
      <c r="U10" s="22">
        <v>-9464.2099999999991</v>
      </c>
      <c r="V10" s="22">
        <v>97100.43</v>
      </c>
      <c r="W10" s="22">
        <v>2306.34</v>
      </c>
      <c r="X10" s="22">
        <v>20152.8</v>
      </c>
      <c r="Y10" s="22">
        <v>1218.74</v>
      </c>
      <c r="Z10" s="22">
        <v>0</v>
      </c>
      <c r="AA10" s="22">
        <v>247089.78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-0.45554709999999998</v>
      </c>
      <c r="C11" s="24">
        <f t="shared" si="0"/>
        <v>-2.2611045999999999</v>
      </c>
      <c r="D11" s="24">
        <f t="shared" si="0"/>
        <v>6.3034600000000003</v>
      </c>
      <c r="E11" s="24">
        <f t="shared" si="0"/>
        <v>2.8053886000000001</v>
      </c>
      <c r="F11" s="24">
        <f t="shared" si="0"/>
        <v>2.8181816</v>
      </c>
      <c r="G11" s="24">
        <f t="shared" si="0"/>
        <v>1.0467E-3</v>
      </c>
      <c r="H11" s="24">
        <f t="shared" si="0"/>
        <v>0</v>
      </c>
      <c r="I11" s="24">
        <f t="shared" si="0"/>
        <v>1.4939898</v>
      </c>
      <c r="J11" s="24">
        <f t="shared" si="0"/>
        <v>0</v>
      </c>
      <c r="K11" s="24">
        <f t="shared" si="0"/>
        <v>10.705415</v>
      </c>
      <c r="L11" s="24"/>
      <c r="M11" s="24"/>
      <c r="N11" s="24"/>
      <c r="O11" s="24"/>
      <c r="P11" s="17"/>
      <c r="Q11" s="21" t="s">
        <v>75</v>
      </c>
      <c r="R11" s="24">
        <v>-39.17</v>
      </c>
      <c r="S11" s="24">
        <v>-194.42</v>
      </c>
      <c r="T11" s="24">
        <v>542</v>
      </c>
      <c r="U11" s="24">
        <v>241.22</v>
      </c>
      <c r="V11" s="24">
        <v>242.32</v>
      </c>
      <c r="W11" s="24">
        <v>0.09</v>
      </c>
      <c r="X11" s="24">
        <v>0</v>
      </c>
      <c r="Y11" s="24">
        <v>128.46</v>
      </c>
      <c r="Z11" s="24">
        <v>0</v>
      </c>
      <c r="AA11" s="24">
        <v>920.5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449.62963970000004</v>
      </c>
      <c r="C12" s="22">
        <f t="shared" si="0"/>
        <v>1.3172138</v>
      </c>
      <c r="D12" s="22">
        <f t="shared" si="0"/>
        <v>1124.5373803</v>
      </c>
      <c r="E12" s="22">
        <f t="shared" si="0"/>
        <v>-112.8741509</v>
      </c>
      <c r="F12" s="22">
        <f t="shared" si="0"/>
        <v>1126.4598192999999</v>
      </c>
      <c r="G12" s="22">
        <f t="shared" si="0"/>
        <v>26.821687499999999</v>
      </c>
      <c r="H12" s="22">
        <f t="shared" si="0"/>
        <v>234.37706399999999</v>
      </c>
      <c r="I12" s="22">
        <f t="shared" si="0"/>
        <v>12.6799564</v>
      </c>
      <c r="J12" s="22">
        <f t="shared" si="0"/>
        <v>0</v>
      </c>
      <c r="K12" s="22">
        <f t="shared" si="0"/>
        <v>2862.9487263999999</v>
      </c>
      <c r="L12" s="25"/>
      <c r="M12" s="25"/>
      <c r="N12" s="25"/>
      <c r="O12" s="25"/>
      <c r="P12" s="17"/>
      <c r="Q12" s="21" t="s">
        <v>19</v>
      </c>
      <c r="R12" s="22">
        <v>38661.19</v>
      </c>
      <c r="S12" s="22">
        <v>113.26</v>
      </c>
      <c r="T12" s="22">
        <v>96692.81</v>
      </c>
      <c r="U12" s="22">
        <v>-9705.43</v>
      </c>
      <c r="V12" s="22">
        <v>96858.11</v>
      </c>
      <c r="W12" s="22">
        <v>2306.25</v>
      </c>
      <c r="X12" s="22">
        <v>20152.8</v>
      </c>
      <c r="Y12" s="22">
        <v>1090.28</v>
      </c>
      <c r="Z12" s="22">
        <v>0</v>
      </c>
      <c r="AA12" s="22">
        <v>246169.28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-0.70559210000000006</v>
      </c>
      <c r="D13" s="24">
        <f t="shared" si="0"/>
        <v>-2.2755258</v>
      </c>
      <c r="E13" s="24">
        <f t="shared" si="0"/>
        <v>3.5688981000000002</v>
      </c>
      <c r="F13" s="24">
        <f t="shared" si="0"/>
        <v>-0.44205629999999996</v>
      </c>
      <c r="G13" s="24">
        <f t="shared" si="0"/>
        <v>0</v>
      </c>
      <c r="H13" s="24">
        <f t="shared" si="0"/>
        <v>-6.032015799999999</v>
      </c>
      <c r="I13" s="24">
        <f t="shared" si="0"/>
        <v>6.032015799999999</v>
      </c>
      <c r="J13" s="24">
        <f t="shared" si="0"/>
        <v>0</v>
      </c>
      <c r="K13" s="24">
        <f t="shared" si="0"/>
        <v>0.14572389999999999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-60.67</v>
      </c>
      <c r="T13" s="24">
        <v>-195.66</v>
      </c>
      <c r="U13" s="24">
        <v>306.87</v>
      </c>
      <c r="V13" s="24">
        <v>-38.01</v>
      </c>
      <c r="W13" s="24">
        <v>0</v>
      </c>
      <c r="X13" s="24">
        <v>-518.66</v>
      </c>
      <c r="Y13" s="24">
        <v>518.66</v>
      </c>
      <c r="Z13" s="24">
        <v>0</v>
      </c>
      <c r="AA13" s="24">
        <v>12.53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-417.7404123</v>
      </c>
      <c r="C14" s="25">
        <f t="shared" si="0"/>
        <v>34.848364599999996</v>
      </c>
      <c r="D14" s="25">
        <f t="shared" si="0"/>
        <v>-1118.1119216</v>
      </c>
      <c r="E14" s="25">
        <f t="shared" si="0"/>
        <v>1074.1972742</v>
      </c>
      <c r="F14" s="25">
        <f t="shared" si="0"/>
        <v>-349.45382059999997</v>
      </c>
      <c r="G14" s="25">
        <f t="shared" si="0"/>
        <v>-19.0056297</v>
      </c>
      <c r="H14" s="25">
        <f t="shared" si="0"/>
        <v>-228.34504819999998</v>
      </c>
      <c r="I14" s="25">
        <f t="shared" si="0"/>
        <v>368.34303399999999</v>
      </c>
      <c r="J14" s="25">
        <f t="shared" si="0"/>
        <v>29.248519600000002</v>
      </c>
      <c r="K14" s="25">
        <f t="shared" si="0"/>
        <v>-626.01952369999992</v>
      </c>
      <c r="L14" s="25"/>
      <c r="M14" s="25"/>
      <c r="N14" s="25"/>
      <c r="O14" s="25"/>
      <c r="P14" s="17"/>
      <c r="Q14" s="16" t="s">
        <v>21</v>
      </c>
      <c r="R14" s="25">
        <v>-35919.21</v>
      </c>
      <c r="S14" s="25">
        <v>2996.42</v>
      </c>
      <c r="T14" s="25">
        <v>-96140.32</v>
      </c>
      <c r="U14" s="25">
        <v>92364.34</v>
      </c>
      <c r="V14" s="25">
        <v>-30047.62</v>
      </c>
      <c r="W14" s="25">
        <v>-1634.19</v>
      </c>
      <c r="X14" s="25">
        <v>-19634.14</v>
      </c>
      <c r="Y14" s="25">
        <v>31671.8</v>
      </c>
      <c r="Z14" s="25">
        <v>2514.92</v>
      </c>
      <c r="AA14" s="25">
        <v>-53827.99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-332.91514649999999</v>
      </c>
      <c r="C15" s="17">
        <f t="shared" si="0"/>
        <v>-10.456998199999999</v>
      </c>
      <c r="D15" s="17">
        <f t="shared" si="0"/>
        <v>0</v>
      </c>
      <c r="E15" s="17">
        <f t="shared" si="0"/>
        <v>-12.180913099999998</v>
      </c>
      <c r="F15" s="17">
        <f t="shared" si="0"/>
        <v>-324.5629457</v>
      </c>
      <c r="G15" s="17">
        <f t="shared" si="0"/>
        <v>-19.0056297</v>
      </c>
      <c r="H15" s="17">
        <f t="shared" si="0"/>
        <v>-228.34504819999998</v>
      </c>
      <c r="I15" s="17">
        <f t="shared" si="0"/>
        <v>368.34303399999999</v>
      </c>
      <c r="J15" s="17">
        <f t="shared" si="0"/>
        <v>0</v>
      </c>
      <c r="K15" s="17">
        <f t="shared" si="0"/>
        <v>-559.12376369999993</v>
      </c>
      <c r="L15" s="17"/>
      <c r="M15" s="17"/>
      <c r="N15" s="17"/>
      <c r="O15" s="17"/>
      <c r="P15" s="17"/>
      <c r="Q15" s="6" t="s">
        <v>22</v>
      </c>
      <c r="R15" s="17">
        <v>-28625.55</v>
      </c>
      <c r="S15" s="17">
        <v>-899.14</v>
      </c>
      <c r="T15" s="17">
        <v>0</v>
      </c>
      <c r="U15" s="17">
        <v>-1047.3699999999999</v>
      </c>
      <c r="V15" s="17">
        <v>-27907.39</v>
      </c>
      <c r="W15" s="17">
        <v>-1634.19</v>
      </c>
      <c r="X15" s="17">
        <v>-19634.14</v>
      </c>
      <c r="Y15" s="17">
        <v>31671.8</v>
      </c>
      <c r="Z15" s="17">
        <v>0</v>
      </c>
      <c r="AA15" s="17">
        <v>-48075.99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-322.70598360000002</v>
      </c>
      <c r="C16" s="17">
        <f t="shared" si="0"/>
        <v>0</v>
      </c>
      <c r="D16" s="17">
        <f t="shared" si="0"/>
        <v>0</v>
      </c>
      <c r="E16" s="17">
        <f t="shared" si="0"/>
        <v>-4.5569828999999995</v>
      </c>
      <c r="F16" s="17">
        <f t="shared" si="0"/>
        <v>-283.78397889999997</v>
      </c>
      <c r="G16" s="17">
        <f t="shared" si="0"/>
        <v>-2.7853849999999998</v>
      </c>
      <c r="H16" s="17">
        <f t="shared" si="0"/>
        <v>-228.34504819999998</v>
      </c>
      <c r="I16" s="17">
        <f t="shared" si="0"/>
        <v>334.75896669999997</v>
      </c>
      <c r="J16" s="17">
        <f t="shared" si="0"/>
        <v>0</v>
      </c>
      <c r="K16" s="17">
        <f t="shared" si="0"/>
        <v>-507.41841189999997</v>
      </c>
      <c r="L16" s="17"/>
      <c r="M16" s="17"/>
      <c r="N16" s="17"/>
      <c r="O16" s="17"/>
      <c r="P16" s="17"/>
      <c r="Q16" s="6" t="s">
        <v>23</v>
      </c>
      <c r="R16" s="17">
        <v>-27747.72</v>
      </c>
      <c r="S16" s="17">
        <v>0</v>
      </c>
      <c r="T16" s="17">
        <v>0</v>
      </c>
      <c r="U16" s="17">
        <v>-391.83</v>
      </c>
      <c r="V16" s="17">
        <v>-24401.03</v>
      </c>
      <c r="W16" s="17">
        <v>-239.5</v>
      </c>
      <c r="X16" s="17">
        <v>-19634.14</v>
      </c>
      <c r="Y16" s="17">
        <v>28784.09</v>
      </c>
      <c r="Z16" s="17">
        <v>0</v>
      </c>
      <c r="AA16" s="17">
        <v>-43630.13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-10.209162900000001</v>
      </c>
      <c r="C17" s="17">
        <f t="shared" si="0"/>
        <v>-10.456998199999999</v>
      </c>
      <c r="D17" s="17">
        <f t="shared" si="0"/>
        <v>0</v>
      </c>
      <c r="E17" s="17">
        <f t="shared" si="0"/>
        <v>-7.6239301999999993</v>
      </c>
      <c r="F17" s="17">
        <f t="shared" si="0"/>
        <v>-40.778966799999999</v>
      </c>
      <c r="G17" s="17">
        <f t="shared" si="0"/>
        <v>-16.220244699999999</v>
      </c>
      <c r="H17" s="17">
        <f t="shared" si="0"/>
        <v>0</v>
      </c>
      <c r="I17" s="17">
        <f t="shared" si="0"/>
        <v>33.583950999999999</v>
      </c>
      <c r="J17" s="17">
        <f t="shared" si="0"/>
        <v>0</v>
      </c>
      <c r="K17" s="17">
        <f t="shared" si="0"/>
        <v>-51.705351799999995</v>
      </c>
      <c r="L17" s="17"/>
      <c r="M17" s="17"/>
      <c r="N17" s="17"/>
      <c r="O17" s="17"/>
      <c r="P17" s="17"/>
      <c r="Q17" s="6" t="s">
        <v>24</v>
      </c>
      <c r="R17" s="17">
        <v>-877.83</v>
      </c>
      <c r="S17" s="17">
        <v>-899.14</v>
      </c>
      <c r="T17" s="17">
        <v>0</v>
      </c>
      <c r="U17" s="17">
        <v>-655.54</v>
      </c>
      <c r="V17" s="17">
        <v>-3506.36</v>
      </c>
      <c r="W17" s="17">
        <v>-1394.69</v>
      </c>
      <c r="X17" s="17">
        <v>0</v>
      </c>
      <c r="Y17" s="17">
        <v>2887.7</v>
      </c>
      <c r="Z17" s="17">
        <v>0</v>
      </c>
      <c r="AA17" s="17">
        <v>-4445.8599999999997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-5.1480194999999993</v>
      </c>
      <c r="C18" s="17">
        <f t="shared" si="0"/>
        <v>-2.4298559000000002</v>
      </c>
      <c r="D18" s="17">
        <f t="shared" si="0"/>
        <v>0</v>
      </c>
      <c r="E18" s="17">
        <f t="shared" si="0"/>
        <v>-8.5293256999999993</v>
      </c>
      <c r="F18" s="17">
        <f t="shared" si="0"/>
        <v>-24.890758599999998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29.248519600000002</v>
      </c>
      <c r="K18" s="17">
        <f t="shared" si="0"/>
        <v>-11.749323799999999</v>
      </c>
      <c r="L18" s="17"/>
      <c r="M18" s="17"/>
      <c r="N18" s="17"/>
      <c r="O18" s="17"/>
      <c r="P18" s="17"/>
      <c r="Q18" s="6" t="s">
        <v>25</v>
      </c>
      <c r="R18" s="17">
        <v>-442.65</v>
      </c>
      <c r="S18" s="17">
        <v>-208.93</v>
      </c>
      <c r="T18" s="17">
        <v>0</v>
      </c>
      <c r="U18" s="17">
        <v>-733.39</v>
      </c>
      <c r="V18" s="17">
        <v>-2140.2199999999998</v>
      </c>
      <c r="W18" s="17">
        <v>0</v>
      </c>
      <c r="X18" s="17">
        <v>0</v>
      </c>
      <c r="Y18" s="17">
        <v>0</v>
      </c>
      <c r="Z18" s="17">
        <v>2514.92</v>
      </c>
      <c r="AA18" s="17">
        <v>-1010.26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-1118.1119216</v>
      </c>
      <c r="E19" s="17">
        <f t="shared" si="0"/>
        <v>1097.2370019999998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-20.874919600000002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-96140.32</v>
      </c>
      <c r="U19" s="17">
        <v>94345.4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-1794.92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-71.308647199999996</v>
      </c>
      <c r="C20" s="17">
        <f t="shared" si="1"/>
        <v>66.123876899999999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-5.1847703000000003</v>
      </c>
      <c r="L20" s="17"/>
      <c r="M20" s="17"/>
      <c r="N20" s="17"/>
      <c r="O20" s="17"/>
      <c r="P20" s="17"/>
      <c r="Q20" s="6" t="s">
        <v>27</v>
      </c>
      <c r="R20" s="17">
        <v>-6131.44</v>
      </c>
      <c r="S20" s="17">
        <v>5685.63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-445.81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-3.9518740000000001</v>
      </c>
      <c r="C21" s="17">
        <f t="shared" si="1"/>
        <v>-22.987392799999999</v>
      </c>
      <c r="D21" s="17">
        <f t="shared" si="1"/>
        <v>0</v>
      </c>
      <c r="E21" s="17">
        <f t="shared" si="1"/>
        <v>-2.3296052999999999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-29.268872099999999</v>
      </c>
      <c r="L21" s="17"/>
      <c r="M21" s="17"/>
      <c r="N21" s="17"/>
      <c r="O21" s="17"/>
      <c r="P21" s="17"/>
      <c r="Q21" s="6" t="s">
        <v>28</v>
      </c>
      <c r="R21" s="17">
        <v>-339.8</v>
      </c>
      <c r="S21" s="17">
        <v>-1976.56</v>
      </c>
      <c r="T21" s="17">
        <v>0</v>
      </c>
      <c r="U21" s="17">
        <v>-200.31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-2516.67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-4.4167250999999998</v>
      </c>
      <c r="C22" s="17">
        <f t="shared" si="1"/>
        <v>4.5987346000000002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0.18200949999999999</v>
      </c>
      <c r="L22" s="17"/>
      <c r="M22" s="17"/>
      <c r="N22" s="17"/>
      <c r="O22" s="17"/>
      <c r="P22" s="17"/>
      <c r="Q22" s="6" t="s">
        <v>29</v>
      </c>
      <c r="R22" s="17">
        <v>-379.77</v>
      </c>
      <c r="S22" s="17">
        <v>395.42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15.65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0.10222769999999999</v>
      </c>
      <c r="C24" s="25">
        <f t="shared" si="1"/>
        <v>13.186442899999999</v>
      </c>
      <c r="D24" s="25">
        <f t="shared" si="1"/>
        <v>4.1500491999999998</v>
      </c>
      <c r="E24" s="25">
        <f t="shared" si="1"/>
        <v>65.390140200000005</v>
      </c>
      <c r="F24" s="25">
        <f t="shared" si="1"/>
        <v>77.941003600000002</v>
      </c>
      <c r="G24" s="25">
        <f t="shared" si="1"/>
        <v>0</v>
      </c>
      <c r="H24" s="25">
        <f t="shared" si="1"/>
        <v>0</v>
      </c>
      <c r="I24" s="25">
        <f t="shared" si="1"/>
        <v>27.9859668</v>
      </c>
      <c r="J24" s="25">
        <f t="shared" si="1"/>
        <v>0</v>
      </c>
      <c r="K24" s="25">
        <f t="shared" si="1"/>
        <v>188.75583040000001</v>
      </c>
      <c r="L24" s="25"/>
      <c r="M24" s="25"/>
      <c r="N24" s="25"/>
      <c r="O24" s="25"/>
      <c r="P24" s="17"/>
      <c r="Q24" s="16" t="s">
        <v>31</v>
      </c>
      <c r="R24" s="25">
        <v>8.7899999999999991</v>
      </c>
      <c r="S24" s="25">
        <v>1133.83</v>
      </c>
      <c r="T24" s="25">
        <v>356.84</v>
      </c>
      <c r="U24" s="25">
        <v>5622.54</v>
      </c>
      <c r="V24" s="25">
        <v>6701.72</v>
      </c>
      <c r="W24" s="25">
        <v>0</v>
      </c>
      <c r="X24" s="25">
        <v>0</v>
      </c>
      <c r="Y24" s="25">
        <v>2406.36</v>
      </c>
      <c r="Z24" s="25">
        <v>0</v>
      </c>
      <c r="AA24" s="25">
        <v>16230.08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16.3039807</v>
      </c>
      <c r="J25" s="17">
        <f t="shared" si="1"/>
        <v>0</v>
      </c>
      <c r="K25" s="17">
        <f t="shared" si="1"/>
        <v>16.3039807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1401.89</v>
      </c>
      <c r="Z25" s="17">
        <v>0</v>
      </c>
      <c r="AA25" s="17">
        <v>1401.89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4.1500491999999998</v>
      </c>
      <c r="E26" s="17">
        <f t="shared" si="1"/>
        <v>0</v>
      </c>
      <c r="F26" s="17">
        <f t="shared" si="1"/>
        <v>65.555053600000008</v>
      </c>
      <c r="G26" s="17">
        <f t="shared" si="1"/>
        <v>0</v>
      </c>
      <c r="H26" s="17">
        <f t="shared" si="1"/>
        <v>0</v>
      </c>
      <c r="I26" s="17">
        <f t="shared" si="1"/>
        <v>0.52695530000000002</v>
      </c>
      <c r="J26" s="17">
        <f t="shared" si="1"/>
        <v>0</v>
      </c>
      <c r="K26" s="17">
        <f t="shared" si="1"/>
        <v>70.232058100000003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356.84</v>
      </c>
      <c r="U26" s="17">
        <v>0</v>
      </c>
      <c r="V26" s="17">
        <v>5636.72</v>
      </c>
      <c r="W26" s="17">
        <v>0</v>
      </c>
      <c r="X26" s="17">
        <v>0</v>
      </c>
      <c r="Y26" s="17">
        <v>45.31</v>
      </c>
      <c r="Z26" s="17">
        <v>0</v>
      </c>
      <c r="AA26" s="17">
        <v>6038.87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64.850740799999997</v>
      </c>
      <c r="F27" s="17">
        <f t="shared" si="1"/>
        <v>3.6410041</v>
      </c>
      <c r="G27" s="17">
        <f t="shared" si="1"/>
        <v>0</v>
      </c>
      <c r="H27" s="17">
        <f t="shared" si="1"/>
        <v>0</v>
      </c>
      <c r="I27" s="17">
        <f t="shared" si="1"/>
        <v>6.3619588999999994</v>
      </c>
      <c r="J27" s="17">
        <f t="shared" si="1"/>
        <v>0</v>
      </c>
      <c r="K27" s="17">
        <f t="shared" si="1"/>
        <v>74.853820100000007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5576.16</v>
      </c>
      <c r="V27" s="17">
        <v>313.07</v>
      </c>
      <c r="W27" s="17">
        <v>0</v>
      </c>
      <c r="X27" s="17">
        <v>0</v>
      </c>
      <c r="Y27" s="17">
        <v>547.03</v>
      </c>
      <c r="Z27" s="17">
        <v>0</v>
      </c>
      <c r="AA27" s="17">
        <v>6436.27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0.10222769999999999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0.22399380000000002</v>
      </c>
      <c r="G28" s="17">
        <f t="shared" si="1"/>
        <v>0</v>
      </c>
      <c r="H28" s="17">
        <f t="shared" si="1"/>
        <v>0</v>
      </c>
      <c r="I28" s="17">
        <f t="shared" si="1"/>
        <v>1.0970579</v>
      </c>
      <c r="J28" s="17">
        <f t="shared" si="1"/>
        <v>0</v>
      </c>
      <c r="K28" s="17">
        <f t="shared" si="1"/>
        <v>1.4232794</v>
      </c>
      <c r="L28" s="17"/>
      <c r="M28" s="17"/>
      <c r="N28" s="17"/>
      <c r="O28" s="17"/>
      <c r="P28" s="17"/>
      <c r="Q28" s="6" t="s">
        <v>33</v>
      </c>
      <c r="R28" s="17">
        <v>8.7899999999999991</v>
      </c>
      <c r="S28" s="17">
        <v>0</v>
      </c>
      <c r="T28" s="17">
        <v>0</v>
      </c>
      <c r="U28" s="17">
        <v>0</v>
      </c>
      <c r="V28" s="17">
        <v>19.260000000000002</v>
      </c>
      <c r="W28" s="17">
        <v>0</v>
      </c>
      <c r="X28" s="17">
        <v>0</v>
      </c>
      <c r="Y28" s="17">
        <v>94.33</v>
      </c>
      <c r="Z28" s="17">
        <v>0</v>
      </c>
      <c r="AA28" s="17">
        <v>122.38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6.6120038999999995</v>
      </c>
      <c r="D29" s="17">
        <f t="shared" si="1"/>
        <v>0</v>
      </c>
      <c r="E29" s="17">
        <f t="shared" si="1"/>
        <v>0</v>
      </c>
      <c r="F29" s="17">
        <f t="shared" si="1"/>
        <v>1.69798E-2</v>
      </c>
      <c r="G29" s="17">
        <f t="shared" si="1"/>
        <v>0</v>
      </c>
      <c r="H29" s="17">
        <f t="shared" si="1"/>
        <v>0</v>
      </c>
      <c r="I29" s="17">
        <f t="shared" si="1"/>
        <v>0.18596370000000001</v>
      </c>
      <c r="J29" s="17">
        <f t="shared" si="1"/>
        <v>0</v>
      </c>
      <c r="K29" s="17">
        <f t="shared" si="1"/>
        <v>6.8149474000000003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568.53</v>
      </c>
      <c r="T29" s="17">
        <v>0</v>
      </c>
      <c r="U29" s="17">
        <v>0</v>
      </c>
      <c r="V29" s="17">
        <v>1.46</v>
      </c>
      <c r="W29" s="17">
        <v>0</v>
      </c>
      <c r="X29" s="17">
        <v>0</v>
      </c>
      <c r="Y29" s="17">
        <v>15.99</v>
      </c>
      <c r="Z29" s="17">
        <v>0</v>
      </c>
      <c r="AA29" s="17">
        <v>585.98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6.1699475999999995</v>
      </c>
      <c r="D30" s="17">
        <f t="shared" si="1"/>
        <v>0</v>
      </c>
      <c r="E30" s="17">
        <f t="shared" si="1"/>
        <v>0</v>
      </c>
      <c r="F30" s="17">
        <f t="shared" si="1"/>
        <v>0.71198859999999997</v>
      </c>
      <c r="G30" s="17">
        <f t="shared" si="1"/>
        <v>0</v>
      </c>
      <c r="H30" s="17">
        <f t="shared" si="1"/>
        <v>0</v>
      </c>
      <c r="I30" s="17">
        <f t="shared" si="1"/>
        <v>0.87701829999999992</v>
      </c>
      <c r="J30" s="17">
        <f t="shared" si="1"/>
        <v>0</v>
      </c>
      <c r="K30" s="17">
        <f t="shared" si="1"/>
        <v>7.7589544999999998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530.52</v>
      </c>
      <c r="T30" s="17">
        <v>0</v>
      </c>
      <c r="U30" s="17">
        <v>0</v>
      </c>
      <c r="V30" s="17">
        <v>61.22</v>
      </c>
      <c r="W30" s="17">
        <v>0</v>
      </c>
      <c r="X30" s="17">
        <v>0</v>
      </c>
      <c r="Y30" s="17">
        <v>75.41</v>
      </c>
      <c r="Z30" s="17">
        <v>0</v>
      </c>
      <c r="AA30" s="17">
        <v>667.15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0.4044914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0.4044914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34.78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34.78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0.80502859999999998</v>
      </c>
      <c r="J32" s="17">
        <f t="shared" si="1"/>
        <v>0</v>
      </c>
      <c r="K32" s="17">
        <f t="shared" si="1"/>
        <v>0.80502859999999998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69.22</v>
      </c>
      <c r="Z32" s="17">
        <v>0</v>
      </c>
      <c r="AA32" s="17">
        <v>69.22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0.53939939999999997</v>
      </c>
      <c r="F33" s="17">
        <f t="shared" si="1"/>
        <v>7.7919837000000003</v>
      </c>
      <c r="G33" s="17">
        <f t="shared" si="1"/>
        <v>0</v>
      </c>
      <c r="H33" s="17">
        <f t="shared" si="1"/>
        <v>0</v>
      </c>
      <c r="I33" s="17">
        <f t="shared" si="1"/>
        <v>1.8280034000000001</v>
      </c>
      <c r="J33" s="17">
        <f t="shared" si="1"/>
        <v>0</v>
      </c>
      <c r="K33" s="17">
        <f t="shared" si="1"/>
        <v>10.1593865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46.38</v>
      </c>
      <c r="V33" s="17">
        <v>669.99</v>
      </c>
      <c r="W33" s="17">
        <v>0</v>
      </c>
      <c r="X33" s="17">
        <v>0</v>
      </c>
      <c r="Y33" s="17">
        <v>157.18</v>
      </c>
      <c r="Z33" s="17">
        <v>0</v>
      </c>
      <c r="AA33" s="17">
        <v>873.55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1.9169729000000002</v>
      </c>
      <c r="D34" s="25">
        <f t="shared" si="1"/>
        <v>0</v>
      </c>
      <c r="E34" s="25">
        <f t="shared" si="1"/>
        <v>0</v>
      </c>
      <c r="F34" s="25">
        <f t="shared" si="1"/>
        <v>20.481011499999997</v>
      </c>
      <c r="G34" s="25">
        <f t="shared" si="1"/>
        <v>0</v>
      </c>
      <c r="H34" s="25">
        <f t="shared" si="1"/>
        <v>0</v>
      </c>
      <c r="I34" s="25">
        <f t="shared" si="1"/>
        <v>29.6490568</v>
      </c>
      <c r="J34" s="25">
        <f t="shared" si="1"/>
        <v>0</v>
      </c>
      <c r="K34" s="25">
        <f t="shared" si="1"/>
        <v>52.047041199999995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164.83</v>
      </c>
      <c r="T34" s="25">
        <v>0</v>
      </c>
      <c r="U34" s="25">
        <v>0</v>
      </c>
      <c r="V34" s="25">
        <v>1761.05</v>
      </c>
      <c r="W34" s="25">
        <v>0</v>
      </c>
      <c r="X34" s="25">
        <v>0</v>
      </c>
      <c r="Y34" s="25">
        <v>2549.36</v>
      </c>
      <c r="Z34" s="25">
        <v>0</v>
      </c>
      <c r="AA34" s="25">
        <v>4475.24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31.786999699999999</v>
      </c>
      <c r="C35" s="31">
        <f t="shared" si="1"/>
        <v>20.3565705</v>
      </c>
      <c r="D35" s="31">
        <f t="shared" si="1"/>
        <v>0</v>
      </c>
      <c r="E35" s="31">
        <f t="shared" si="1"/>
        <v>899.50188120000007</v>
      </c>
      <c r="F35" s="31">
        <f t="shared" si="1"/>
        <v>678.14204359999997</v>
      </c>
      <c r="G35" s="31">
        <f t="shared" si="1"/>
        <v>7.8160577999999994</v>
      </c>
      <c r="H35" s="31">
        <f t="shared" si="1"/>
        <v>0</v>
      </c>
      <c r="I35" s="31">
        <f t="shared" si="1"/>
        <v>329.41998259999997</v>
      </c>
      <c r="J35" s="31">
        <f t="shared" si="1"/>
        <v>29.248519600000002</v>
      </c>
      <c r="K35" s="31">
        <f t="shared" si="1"/>
        <v>1996.2720549999999</v>
      </c>
      <c r="L35" s="39"/>
      <c r="M35" s="39"/>
      <c r="N35" s="39"/>
      <c r="O35" s="39"/>
      <c r="P35" s="17"/>
      <c r="Q35" s="30" t="s">
        <v>36</v>
      </c>
      <c r="R35" s="31">
        <v>2733.19</v>
      </c>
      <c r="S35" s="31">
        <v>1750.35</v>
      </c>
      <c r="T35" s="31">
        <v>0</v>
      </c>
      <c r="U35" s="31">
        <v>77343.240000000005</v>
      </c>
      <c r="V35" s="31">
        <v>58309.72</v>
      </c>
      <c r="W35" s="31">
        <v>672.06</v>
      </c>
      <c r="X35" s="31">
        <v>0</v>
      </c>
      <c r="Y35" s="31">
        <v>28325.02</v>
      </c>
      <c r="Z35" s="31">
        <v>2514.92</v>
      </c>
      <c r="AA35" s="31">
        <v>171648.5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14.2786162</v>
      </c>
      <c r="C36" s="25">
        <f t="shared" si="1"/>
        <v>15.0077009</v>
      </c>
      <c r="D36" s="25">
        <f t="shared" si="1"/>
        <v>0</v>
      </c>
      <c r="E36" s="25">
        <f t="shared" si="1"/>
        <v>70.239036100000007</v>
      </c>
      <c r="F36" s="25">
        <f t="shared" si="1"/>
        <v>183.44103669999998</v>
      </c>
      <c r="G36" s="25">
        <f t="shared" si="1"/>
        <v>3.0710177999999999</v>
      </c>
      <c r="H36" s="25">
        <f t="shared" si="1"/>
        <v>0</v>
      </c>
      <c r="I36" s="25">
        <f t="shared" si="1"/>
        <v>114.11297850000001</v>
      </c>
      <c r="J36" s="25">
        <f t="shared" si="1"/>
        <v>12.786254600000001</v>
      </c>
      <c r="K36" s="25">
        <f t="shared" si="1"/>
        <v>412.93664080000002</v>
      </c>
      <c r="L36" s="25"/>
      <c r="M36" s="25"/>
      <c r="N36" s="25"/>
      <c r="O36" s="25"/>
      <c r="P36" s="17"/>
      <c r="Q36" s="16" t="s">
        <v>37</v>
      </c>
      <c r="R36" s="25">
        <v>1227.74</v>
      </c>
      <c r="S36" s="25">
        <v>1290.43</v>
      </c>
      <c r="T36" s="25">
        <v>0</v>
      </c>
      <c r="U36" s="25">
        <v>6039.47</v>
      </c>
      <c r="V36" s="25">
        <v>15773.09</v>
      </c>
      <c r="W36" s="25">
        <v>264.06</v>
      </c>
      <c r="X36" s="25">
        <v>0</v>
      </c>
      <c r="Y36" s="25">
        <v>9811.9500000000007</v>
      </c>
      <c r="Z36" s="25">
        <v>1099.42</v>
      </c>
      <c r="AA36" s="25">
        <v>35506.160000000003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4.6340897999999999</v>
      </c>
      <c r="D37" s="17">
        <f t="shared" si="1"/>
        <v>0</v>
      </c>
      <c r="E37" s="17">
        <f t="shared" si="1"/>
        <v>27.900369999999999</v>
      </c>
      <c r="F37" s="17">
        <f t="shared" si="1"/>
        <v>0.12002160000000001</v>
      </c>
      <c r="G37" s="17">
        <f t="shared" si="1"/>
        <v>3.0710177999999999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35.7253829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398.46</v>
      </c>
      <c r="T37" s="17">
        <v>0</v>
      </c>
      <c r="U37" s="17">
        <v>2399</v>
      </c>
      <c r="V37" s="17">
        <v>10.32</v>
      </c>
      <c r="W37" s="17">
        <v>264.06</v>
      </c>
      <c r="X37" s="17">
        <v>0</v>
      </c>
      <c r="Y37" s="17">
        <v>0</v>
      </c>
      <c r="Z37" s="17">
        <v>0</v>
      </c>
      <c r="AA37" s="17">
        <v>3071.83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1.4072299999999999E-2</v>
      </c>
      <c r="C38" s="17">
        <f t="shared" si="1"/>
        <v>9.0491866999999999</v>
      </c>
      <c r="D38" s="17">
        <f t="shared" si="1"/>
        <v>0</v>
      </c>
      <c r="E38" s="17">
        <f t="shared" si="1"/>
        <v>1.7410109999999999</v>
      </c>
      <c r="F38" s="17">
        <f t="shared" si="1"/>
        <v>8.9530066000000001</v>
      </c>
      <c r="G38" s="17">
        <f t="shared" si="1"/>
        <v>0</v>
      </c>
      <c r="H38" s="17">
        <f t="shared" si="1"/>
        <v>0</v>
      </c>
      <c r="I38" s="17">
        <f t="shared" si="1"/>
        <v>6.349049599999999</v>
      </c>
      <c r="J38" s="17">
        <f t="shared" si="1"/>
        <v>0</v>
      </c>
      <c r="K38" s="17">
        <f t="shared" si="1"/>
        <v>26.1062099</v>
      </c>
      <c r="L38" s="17"/>
      <c r="M38" s="17"/>
      <c r="N38" s="17"/>
      <c r="O38" s="17"/>
      <c r="P38" s="17"/>
      <c r="Q38" s="6" t="s">
        <v>39</v>
      </c>
      <c r="R38" s="17">
        <v>1.21</v>
      </c>
      <c r="S38" s="17">
        <v>778.09</v>
      </c>
      <c r="T38" s="17">
        <v>0</v>
      </c>
      <c r="U38" s="17">
        <v>149.69999999999999</v>
      </c>
      <c r="V38" s="17">
        <v>769.82</v>
      </c>
      <c r="W38" s="17">
        <v>0</v>
      </c>
      <c r="X38" s="17">
        <v>0</v>
      </c>
      <c r="Y38" s="17">
        <v>545.91999999999996</v>
      </c>
      <c r="Z38" s="17">
        <v>0</v>
      </c>
      <c r="AA38" s="17">
        <v>2244.73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7.7106899999999992E-2</v>
      </c>
      <c r="C39" s="17">
        <f t="shared" si="1"/>
        <v>1.3244243999999998</v>
      </c>
      <c r="D39" s="17">
        <f t="shared" si="1"/>
        <v>0</v>
      </c>
      <c r="E39" s="17">
        <f t="shared" si="1"/>
        <v>0.47834190000000004</v>
      </c>
      <c r="F39" s="17">
        <f t="shared" si="1"/>
        <v>5.9000152999999997</v>
      </c>
      <c r="G39" s="17">
        <f t="shared" si="1"/>
        <v>0</v>
      </c>
      <c r="H39" s="17">
        <f t="shared" si="1"/>
        <v>0</v>
      </c>
      <c r="I39" s="17">
        <f t="shared" si="1"/>
        <v>6.1520374000000002</v>
      </c>
      <c r="J39" s="17">
        <f t="shared" si="1"/>
        <v>0</v>
      </c>
      <c r="K39" s="17">
        <f t="shared" si="1"/>
        <v>13.9319259</v>
      </c>
      <c r="L39" s="17"/>
      <c r="M39" s="17"/>
      <c r="N39" s="17"/>
      <c r="O39" s="17"/>
      <c r="P39" s="17"/>
      <c r="Q39" s="6" t="s">
        <v>40</v>
      </c>
      <c r="R39" s="17">
        <v>6.63</v>
      </c>
      <c r="S39" s="17">
        <v>113.88</v>
      </c>
      <c r="T39" s="17">
        <v>0</v>
      </c>
      <c r="U39" s="17">
        <v>41.13</v>
      </c>
      <c r="V39" s="17">
        <v>507.31</v>
      </c>
      <c r="W39" s="17">
        <v>0</v>
      </c>
      <c r="X39" s="17">
        <v>0</v>
      </c>
      <c r="Y39" s="17">
        <v>528.98</v>
      </c>
      <c r="Z39" s="17">
        <v>0</v>
      </c>
      <c r="AA39" s="17">
        <v>1197.93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9.3029532999999986</v>
      </c>
      <c r="C40" s="17">
        <f t="shared" si="1"/>
        <v>0</v>
      </c>
      <c r="D40" s="17">
        <f t="shared" si="1"/>
        <v>0</v>
      </c>
      <c r="E40" s="17">
        <f t="shared" si="1"/>
        <v>3.0358952000000001</v>
      </c>
      <c r="F40" s="17">
        <f t="shared" si="1"/>
        <v>15.8509922</v>
      </c>
      <c r="G40" s="17">
        <f t="shared" si="1"/>
        <v>0</v>
      </c>
      <c r="H40" s="17">
        <f t="shared" si="1"/>
        <v>0</v>
      </c>
      <c r="I40" s="17">
        <f t="shared" si="1"/>
        <v>8.1090175000000002</v>
      </c>
      <c r="J40" s="17">
        <f t="shared" si="1"/>
        <v>2.0236199999999999E-2</v>
      </c>
      <c r="K40" s="17">
        <f t="shared" si="1"/>
        <v>36.319094399999997</v>
      </c>
      <c r="L40" s="17"/>
      <c r="M40" s="17"/>
      <c r="N40" s="17"/>
      <c r="O40" s="17"/>
      <c r="P40" s="17"/>
      <c r="Q40" s="6" t="s">
        <v>41</v>
      </c>
      <c r="R40" s="17">
        <v>799.91</v>
      </c>
      <c r="S40" s="17">
        <v>0</v>
      </c>
      <c r="T40" s="17">
        <v>0</v>
      </c>
      <c r="U40" s="17">
        <v>261.04000000000002</v>
      </c>
      <c r="V40" s="17">
        <v>1362.94</v>
      </c>
      <c r="W40" s="17">
        <v>0</v>
      </c>
      <c r="X40" s="17">
        <v>0</v>
      </c>
      <c r="Y40" s="17">
        <v>697.25</v>
      </c>
      <c r="Z40" s="17">
        <v>1.74</v>
      </c>
      <c r="AA40" s="17">
        <v>3122.88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0.2679552</v>
      </c>
      <c r="C41" s="17">
        <f t="shared" si="1"/>
        <v>0</v>
      </c>
      <c r="D41" s="17">
        <f t="shared" si="1"/>
        <v>0</v>
      </c>
      <c r="E41" s="17">
        <f t="shared" si="1"/>
        <v>2.5177787</v>
      </c>
      <c r="F41" s="17">
        <f t="shared" si="1"/>
        <v>49.546009699999992</v>
      </c>
      <c r="G41" s="17">
        <f t="shared" si="1"/>
        <v>0</v>
      </c>
      <c r="H41" s="17">
        <f t="shared" si="1"/>
        <v>0</v>
      </c>
      <c r="I41" s="17">
        <f t="shared" si="1"/>
        <v>23.731945399999997</v>
      </c>
      <c r="J41" s="17">
        <f t="shared" si="1"/>
        <v>12.6469272</v>
      </c>
      <c r="K41" s="17">
        <f t="shared" si="1"/>
        <v>88.71061619999999</v>
      </c>
      <c r="L41" s="17"/>
      <c r="M41" s="17"/>
      <c r="N41" s="17"/>
      <c r="O41" s="17"/>
      <c r="P41" s="17"/>
      <c r="Q41" s="6" t="s">
        <v>42</v>
      </c>
      <c r="R41" s="17">
        <v>23.04</v>
      </c>
      <c r="S41" s="17">
        <v>0</v>
      </c>
      <c r="T41" s="17">
        <v>0</v>
      </c>
      <c r="U41" s="17">
        <v>216.49</v>
      </c>
      <c r="V41" s="17">
        <v>4260.1899999999996</v>
      </c>
      <c r="W41" s="17">
        <v>0</v>
      </c>
      <c r="X41" s="17">
        <v>0</v>
      </c>
      <c r="Y41" s="17">
        <v>2040.58</v>
      </c>
      <c r="Z41" s="17">
        <v>1087.44</v>
      </c>
      <c r="AA41" s="17">
        <v>7627.74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8.0014399999999999E-2</v>
      </c>
      <c r="C42" s="17">
        <f t="shared" si="1"/>
        <v>0</v>
      </c>
      <c r="D42" s="17">
        <f t="shared" si="1"/>
        <v>0</v>
      </c>
      <c r="E42" s="17">
        <f t="shared" si="1"/>
        <v>2.3221620999999999</v>
      </c>
      <c r="F42" s="17">
        <f t="shared" si="1"/>
        <v>11.145028999999999</v>
      </c>
      <c r="G42" s="17">
        <f t="shared" si="1"/>
        <v>0</v>
      </c>
      <c r="H42" s="17">
        <f t="shared" si="1"/>
        <v>0</v>
      </c>
      <c r="I42" s="17">
        <f t="shared" si="1"/>
        <v>9.4199511000000005</v>
      </c>
      <c r="J42" s="17">
        <f t="shared" si="1"/>
        <v>0</v>
      </c>
      <c r="K42" s="17">
        <f t="shared" si="1"/>
        <v>22.967040299999997</v>
      </c>
      <c r="L42" s="17"/>
      <c r="M42" s="17"/>
      <c r="N42" s="17"/>
      <c r="O42" s="17"/>
      <c r="P42" s="17"/>
      <c r="Q42" s="6" t="s">
        <v>43</v>
      </c>
      <c r="R42" s="17">
        <v>6.88</v>
      </c>
      <c r="S42" s="17">
        <v>0</v>
      </c>
      <c r="T42" s="17">
        <v>0</v>
      </c>
      <c r="U42" s="17">
        <v>199.67</v>
      </c>
      <c r="V42" s="17">
        <v>958.3</v>
      </c>
      <c r="W42" s="17">
        <v>0</v>
      </c>
      <c r="X42" s="17">
        <v>0</v>
      </c>
      <c r="Y42" s="17">
        <v>809.97</v>
      </c>
      <c r="Z42" s="17">
        <v>0</v>
      </c>
      <c r="AA42" s="17">
        <v>1974.81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2.7214199999999997E-2</v>
      </c>
      <c r="C43" s="17">
        <f t="shared" si="1"/>
        <v>0</v>
      </c>
      <c r="D43" s="17">
        <f t="shared" si="1"/>
        <v>0</v>
      </c>
      <c r="E43" s="17">
        <f t="shared" si="1"/>
        <v>0.43030999999999997</v>
      </c>
      <c r="F43" s="17">
        <f t="shared" si="1"/>
        <v>5.2809504</v>
      </c>
      <c r="G43" s="17">
        <f t="shared" si="1"/>
        <v>0</v>
      </c>
      <c r="H43" s="17">
        <f t="shared" si="1"/>
        <v>0</v>
      </c>
      <c r="I43" s="17">
        <f t="shared" si="1"/>
        <v>6.1959987999999999</v>
      </c>
      <c r="J43" s="17">
        <f t="shared" si="1"/>
        <v>0</v>
      </c>
      <c r="K43" s="17">
        <f t="shared" si="1"/>
        <v>11.9344734</v>
      </c>
      <c r="L43" s="17"/>
      <c r="M43" s="17"/>
      <c r="N43" s="17"/>
      <c r="O43" s="17"/>
      <c r="P43" s="17"/>
      <c r="Q43" s="6" t="s">
        <v>44</v>
      </c>
      <c r="R43" s="17">
        <v>2.34</v>
      </c>
      <c r="S43" s="17">
        <v>0</v>
      </c>
      <c r="T43" s="17">
        <v>0</v>
      </c>
      <c r="U43" s="17">
        <v>37</v>
      </c>
      <c r="V43" s="17">
        <v>454.08</v>
      </c>
      <c r="W43" s="17">
        <v>0</v>
      </c>
      <c r="X43" s="17">
        <v>0</v>
      </c>
      <c r="Y43" s="17">
        <v>532.76</v>
      </c>
      <c r="Z43" s="17">
        <v>0</v>
      </c>
      <c r="AA43" s="17">
        <v>1026.18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0.39414070000000001</v>
      </c>
      <c r="C44" s="17">
        <f t="shared" si="2"/>
        <v>0</v>
      </c>
      <c r="D44" s="17">
        <f t="shared" si="2"/>
        <v>0</v>
      </c>
      <c r="E44" s="17">
        <f t="shared" si="2"/>
        <v>1.5716781999999998</v>
      </c>
      <c r="F44" s="17">
        <f t="shared" si="2"/>
        <v>11.7600234</v>
      </c>
      <c r="G44" s="17">
        <f t="shared" si="2"/>
        <v>0</v>
      </c>
      <c r="H44" s="17">
        <f t="shared" si="2"/>
        <v>0</v>
      </c>
      <c r="I44" s="17">
        <f t="shared" si="2"/>
        <v>6.3160204000000002</v>
      </c>
      <c r="J44" s="17">
        <f t="shared" si="2"/>
        <v>0</v>
      </c>
      <c r="K44" s="17">
        <f t="shared" si="2"/>
        <v>20.041862699999999</v>
      </c>
      <c r="L44" s="17"/>
      <c r="M44" s="17"/>
      <c r="N44" s="17"/>
      <c r="O44" s="17"/>
      <c r="P44" s="17"/>
      <c r="Q44" s="6" t="s">
        <v>45</v>
      </c>
      <c r="R44" s="17">
        <v>33.89</v>
      </c>
      <c r="S44" s="17">
        <v>0</v>
      </c>
      <c r="T44" s="17">
        <v>0</v>
      </c>
      <c r="U44" s="17">
        <v>135.13999999999999</v>
      </c>
      <c r="V44" s="17">
        <v>1011.18</v>
      </c>
      <c r="W44" s="17">
        <v>0</v>
      </c>
      <c r="X44" s="17">
        <v>0</v>
      </c>
      <c r="Y44" s="17">
        <v>543.08000000000004</v>
      </c>
      <c r="Z44" s="17">
        <v>0</v>
      </c>
      <c r="AA44" s="17">
        <v>1723.29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0.14479349999999999</v>
      </c>
      <c r="C45" s="17">
        <f t="shared" si="2"/>
        <v>0</v>
      </c>
      <c r="D45" s="17">
        <f t="shared" si="2"/>
        <v>0</v>
      </c>
      <c r="E45" s="17">
        <f t="shared" si="2"/>
        <v>2.6105860999999999</v>
      </c>
      <c r="F45" s="17">
        <f t="shared" si="2"/>
        <v>29.835020499999999</v>
      </c>
      <c r="G45" s="17">
        <f t="shared" si="2"/>
        <v>0</v>
      </c>
      <c r="H45" s="17">
        <f t="shared" si="2"/>
        <v>0</v>
      </c>
      <c r="I45" s="17">
        <f t="shared" si="2"/>
        <v>11.723970400000001</v>
      </c>
      <c r="J45" s="17">
        <f t="shared" si="2"/>
        <v>0</v>
      </c>
      <c r="K45" s="17">
        <f t="shared" si="2"/>
        <v>44.314370499999995</v>
      </c>
      <c r="L45" s="17"/>
      <c r="M45" s="17"/>
      <c r="N45" s="17"/>
      <c r="O45" s="17"/>
      <c r="P45" s="17"/>
      <c r="Q45" s="6" t="s">
        <v>46</v>
      </c>
      <c r="R45" s="17">
        <v>12.45</v>
      </c>
      <c r="S45" s="17">
        <v>0</v>
      </c>
      <c r="T45" s="17">
        <v>0</v>
      </c>
      <c r="U45" s="17">
        <v>224.47</v>
      </c>
      <c r="V45" s="17">
        <v>2565.35</v>
      </c>
      <c r="W45" s="17">
        <v>0</v>
      </c>
      <c r="X45" s="17">
        <v>0</v>
      </c>
      <c r="Y45" s="17">
        <v>1008.08</v>
      </c>
      <c r="Z45" s="17">
        <v>0</v>
      </c>
      <c r="AA45" s="17">
        <v>3810.35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0.52055879999999999</v>
      </c>
      <c r="C46" s="17">
        <f t="shared" si="2"/>
        <v>0</v>
      </c>
      <c r="D46" s="17">
        <f t="shared" si="2"/>
        <v>0</v>
      </c>
      <c r="E46" s="17">
        <f t="shared" si="2"/>
        <v>1.7355448999999998</v>
      </c>
      <c r="F46" s="17">
        <f t="shared" si="2"/>
        <v>8.4539632999999998</v>
      </c>
      <c r="G46" s="17">
        <f t="shared" si="2"/>
        <v>0</v>
      </c>
      <c r="H46" s="17">
        <f t="shared" si="2"/>
        <v>0</v>
      </c>
      <c r="I46" s="17">
        <f t="shared" si="2"/>
        <v>3.5990197999999998</v>
      </c>
      <c r="J46" s="17">
        <f t="shared" si="2"/>
        <v>0.11897490000000001</v>
      </c>
      <c r="K46" s="17">
        <f t="shared" si="2"/>
        <v>14.428061699999999</v>
      </c>
      <c r="L46" s="17"/>
      <c r="M46" s="17"/>
      <c r="N46" s="17"/>
      <c r="O46" s="17"/>
      <c r="P46" s="17"/>
      <c r="Q46" s="6" t="s">
        <v>47</v>
      </c>
      <c r="R46" s="17">
        <v>44.76</v>
      </c>
      <c r="S46" s="17">
        <v>0</v>
      </c>
      <c r="T46" s="17">
        <v>0</v>
      </c>
      <c r="U46" s="17">
        <v>149.22999999999999</v>
      </c>
      <c r="V46" s="17">
        <v>726.91</v>
      </c>
      <c r="W46" s="17">
        <v>0</v>
      </c>
      <c r="X46" s="17">
        <v>0</v>
      </c>
      <c r="Y46" s="17">
        <v>309.45999999999998</v>
      </c>
      <c r="Z46" s="17">
        <v>10.23</v>
      </c>
      <c r="AA46" s="17">
        <v>1240.5899999999999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0.97354729999999989</v>
      </c>
      <c r="C47" s="17">
        <f t="shared" si="2"/>
        <v>0</v>
      </c>
      <c r="D47" s="17">
        <f t="shared" si="2"/>
        <v>0</v>
      </c>
      <c r="E47" s="17">
        <f t="shared" si="2"/>
        <v>0.51439489999999999</v>
      </c>
      <c r="F47" s="17">
        <f t="shared" si="2"/>
        <v>17.2679914</v>
      </c>
      <c r="G47" s="17">
        <f t="shared" si="2"/>
        <v>0</v>
      </c>
      <c r="H47" s="17">
        <f t="shared" si="2"/>
        <v>0</v>
      </c>
      <c r="I47" s="17">
        <f t="shared" si="2"/>
        <v>11.416008</v>
      </c>
      <c r="J47" s="17">
        <f t="shared" si="2"/>
        <v>0</v>
      </c>
      <c r="K47" s="17">
        <f t="shared" si="2"/>
        <v>30.1719416</v>
      </c>
      <c r="L47" s="17"/>
      <c r="M47" s="17"/>
      <c r="N47" s="17"/>
      <c r="O47" s="17"/>
      <c r="P47" s="17"/>
      <c r="Q47" s="6" t="s">
        <v>48</v>
      </c>
      <c r="R47" s="17">
        <v>83.71</v>
      </c>
      <c r="S47" s="17">
        <v>0</v>
      </c>
      <c r="T47" s="17">
        <v>0</v>
      </c>
      <c r="U47" s="17">
        <v>44.23</v>
      </c>
      <c r="V47" s="17">
        <v>1484.78</v>
      </c>
      <c r="W47" s="17">
        <v>0</v>
      </c>
      <c r="X47" s="17">
        <v>0</v>
      </c>
      <c r="Y47" s="17">
        <v>981.6</v>
      </c>
      <c r="Z47" s="17">
        <v>0</v>
      </c>
      <c r="AA47" s="17">
        <v>2594.3200000000002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2.4762595999999997</v>
      </c>
      <c r="C48" s="17">
        <f t="shared" si="2"/>
        <v>0</v>
      </c>
      <c r="D48" s="17">
        <f t="shared" si="2"/>
        <v>0</v>
      </c>
      <c r="E48" s="17">
        <f t="shared" si="2"/>
        <v>19.950334600000001</v>
      </c>
      <c r="F48" s="17">
        <f t="shared" si="2"/>
        <v>16.260949700000001</v>
      </c>
      <c r="G48" s="17">
        <f t="shared" si="2"/>
        <v>0</v>
      </c>
      <c r="H48" s="17">
        <f t="shared" si="2"/>
        <v>0</v>
      </c>
      <c r="I48" s="17">
        <f t="shared" si="2"/>
        <v>19.513977000000001</v>
      </c>
      <c r="J48" s="17">
        <f t="shared" si="2"/>
        <v>0</v>
      </c>
      <c r="K48" s="17">
        <f t="shared" si="2"/>
        <v>58.201637199999993</v>
      </c>
      <c r="L48" s="17"/>
      <c r="M48" s="17"/>
      <c r="N48" s="17"/>
      <c r="O48" s="17"/>
      <c r="P48" s="17"/>
      <c r="Q48" s="6" t="s">
        <v>49</v>
      </c>
      <c r="R48" s="17">
        <v>212.92</v>
      </c>
      <c r="S48" s="17">
        <v>0</v>
      </c>
      <c r="T48" s="17">
        <v>0</v>
      </c>
      <c r="U48" s="17">
        <v>1715.42</v>
      </c>
      <c r="V48" s="17">
        <v>1398.19</v>
      </c>
      <c r="W48" s="17">
        <v>0</v>
      </c>
      <c r="X48" s="17">
        <v>0</v>
      </c>
      <c r="Y48" s="17">
        <v>1677.9</v>
      </c>
      <c r="Z48" s="17">
        <v>0</v>
      </c>
      <c r="AA48" s="17">
        <v>5004.4399999999996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0</v>
      </c>
      <c r="C49" s="17">
        <f t="shared" si="2"/>
        <v>0</v>
      </c>
      <c r="D49" s="17">
        <f t="shared" si="2"/>
        <v>0</v>
      </c>
      <c r="E49" s="17">
        <f t="shared" si="2"/>
        <v>5.4308611000000004</v>
      </c>
      <c r="F49" s="17">
        <f t="shared" si="2"/>
        <v>3.0669472999999998</v>
      </c>
      <c r="G49" s="17">
        <f t="shared" si="2"/>
        <v>0</v>
      </c>
      <c r="H49" s="17">
        <f t="shared" si="2"/>
        <v>0</v>
      </c>
      <c r="I49" s="17">
        <f t="shared" si="2"/>
        <v>1.5859831</v>
      </c>
      <c r="J49" s="17">
        <f t="shared" si="2"/>
        <v>0</v>
      </c>
      <c r="K49" s="17">
        <f t="shared" si="2"/>
        <v>10.083907799999999</v>
      </c>
      <c r="L49" s="17"/>
      <c r="M49" s="17"/>
      <c r="N49" s="17"/>
      <c r="O49" s="17"/>
      <c r="P49" s="17"/>
      <c r="Q49" s="6" t="s">
        <v>50</v>
      </c>
      <c r="R49" s="17">
        <v>0</v>
      </c>
      <c r="S49" s="17">
        <v>0</v>
      </c>
      <c r="T49" s="17">
        <v>0</v>
      </c>
      <c r="U49" s="17">
        <v>466.97</v>
      </c>
      <c r="V49" s="17">
        <v>263.70999999999998</v>
      </c>
      <c r="W49" s="17">
        <v>0</v>
      </c>
      <c r="X49" s="17">
        <v>0</v>
      </c>
      <c r="Y49" s="17">
        <v>136.37</v>
      </c>
      <c r="Z49" s="17">
        <v>0</v>
      </c>
      <c r="AA49" s="17">
        <v>867.06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</v>
      </c>
      <c r="C50" s="25">
        <f t="shared" si="2"/>
        <v>0</v>
      </c>
      <c r="D50" s="25">
        <f t="shared" si="2"/>
        <v>0</v>
      </c>
      <c r="E50" s="25">
        <f t="shared" si="2"/>
        <v>636.38976209999998</v>
      </c>
      <c r="F50" s="25">
        <f t="shared" si="2"/>
        <v>0</v>
      </c>
      <c r="G50" s="25">
        <f t="shared" si="2"/>
        <v>0</v>
      </c>
      <c r="H50" s="25">
        <f t="shared" si="2"/>
        <v>0</v>
      </c>
      <c r="I50" s="25">
        <f t="shared" si="2"/>
        <v>8.6229472000000005</v>
      </c>
      <c r="J50" s="25">
        <f t="shared" si="2"/>
        <v>0</v>
      </c>
      <c r="K50" s="25">
        <f t="shared" si="2"/>
        <v>645.01282560000004</v>
      </c>
      <c r="L50" s="25"/>
      <c r="M50" s="25"/>
      <c r="N50" s="25"/>
      <c r="O50" s="25"/>
      <c r="P50" s="17"/>
      <c r="Q50" s="16" t="s">
        <v>76</v>
      </c>
      <c r="R50" s="25">
        <v>0</v>
      </c>
      <c r="S50" s="25">
        <v>0</v>
      </c>
      <c r="T50" s="25">
        <v>0</v>
      </c>
      <c r="U50" s="25">
        <v>54719.67</v>
      </c>
      <c r="V50" s="25">
        <v>0</v>
      </c>
      <c r="W50" s="25">
        <v>0</v>
      </c>
      <c r="X50" s="25">
        <v>0</v>
      </c>
      <c r="Y50" s="25">
        <v>741.44</v>
      </c>
      <c r="Z50" s="25">
        <v>0</v>
      </c>
      <c r="AA50" s="25">
        <v>55461.120000000003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139.30088359999999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139.30088359999999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11977.72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11977.72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</v>
      </c>
      <c r="C52" s="17">
        <f t="shared" si="2"/>
        <v>0</v>
      </c>
      <c r="D52" s="17">
        <f t="shared" si="2"/>
        <v>0</v>
      </c>
      <c r="E52" s="17">
        <f t="shared" si="2"/>
        <v>7.4297092000000005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8.6229472000000005</v>
      </c>
      <c r="J52" s="17">
        <f t="shared" si="2"/>
        <v>0</v>
      </c>
      <c r="K52" s="17">
        <f t="shared" si="2"/>
        <v>16.052772699999998</v>
      </c>
      <c r="L52" s="17"/>
      <c r="M52" s="17"/>
      <c r="N52" s="17"/>
      <c r="O52" s="17"/>
      <c r="P52" s="17"/>
      <c r="Q52" s="6" t="s">
        <v>53</v>
      </c>
      <c r="R52" s="17">
        <v>0</v>
      </c>
      <c r="S52" s="17">
        <v>0</v>
      </c>
      <c r="T52" s="17">
        <v>0</v>
      </c>
      <c r="U52" s="17">
        <v>638.84</v>
      </c>
      <c r="V52" s="17">
        <v>0</v>
      </c>
      <c r="W52" s="17">
        <v>0</v>
      </c>
      <c r="X52" s="17">
        <v>0</v>
      </c>
      <c r="Y52" s="17">
        <v>741.44</v>
      </c>
      <c r="Z52" s="17">
        <v>0</v>
      </c>
      <c r="AA52" s="17">
        <v>1380.29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477.65177580000005</v>
      </c>
      <c r="F53" s="17">
        <f t="shared" si="2"/>
        <v>0</v>
      </c>
      <c r="G53" s="17">
        <f t="shared" si="2"/>
        <v>0</v>
      </c>
      <c r="H53" s="17">
        <f t="shared" si="2"/>
        <v>0</v>
      </c>
      <c r="I53" s="17">
        <f t="shared" si="2"/>
        <v>0</v>
      </c>
      <c r="J53" s="17">
        <f t="shared" si="2"/>
        <v>0</v>
      </c>
      <c r="K53" s="17">
        <f t="shared" si="2"/>
        <v>477.65177580000005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41070.660000000003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41070.660000000003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12.007393500000001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12.007393500000001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1032.45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1032.45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17.508383500000001</v>
      </c>
      <c r="C56" s="25">
        <f t="shared" si="2"/>
        <v>5.3488696000000004</v>
      </c>
      <c r="D56" s="25">
        <f t="shared" si="2"/>
        <v>0</v>
      </c>
      <c r="E56" s="25">
        <f t="shared" si="2"/>
        <v>64.3558843</v>
      </c>
      <c r="F56" s="25">
        <f t="shared" si="2"/>
        <v>480.3650548</v>
      </c>
      <c r="G56" s="25">
        <f t="shared" si="2"/>
        <v>4.7450399999999995</v>
      </c>
      <c r="H56" s="25">
        <f t="shared" si="2"/>
        <v>0</v>
      </c>
      <c r="I56" s="25">
        <f t="shared" si="2"/>
        <v>206.6840569</v>
      </c>
      <c r="J56" s="25">
        <f t="shared" si="2"/>
        <v>16.462381300000001</v>
      </c>
      <c r="K56" s="25">
        <f t="shared" si="2"/>
        <v>795.46943779999992</v>
      </c>
      <c r="L56" s="25"/>
      <c r="M56" s="25"/>
      <c r="N56" s="25"/>
      <c r="O56" s="25"/>
      <c r="P56" s="17"/>
      <c r="Q56" s="16" t="s">
        <v>30</v>
      </c>
      <c r="R56" s="25">
        <v>1505.45</v>
      </c>
      <c r="S56" s="25">
        <v>459.92</v>
      </c>
      <c r="T56" s="25">
        <v>0</v>
      </c>
      <c r="U56" s="25">
        <v>5533.61</v>
      </c>
      <c r="V56" s="25">
        <v>41303.96</v>
      </c>
      <c r="W56" s="25">
        <v>408</v>
      </c>
      <c r="X56" s="25">
        <v>0</v>
      </c>
      <c r="Y56" s="25">
        <v>17771.63</v>
      </c>
      <c r="Z56" s="25">
        <v>1415.51</v>
      </c>
      <c r="AA56" s="25">
        <v>68398.06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16.843729</v>
      </c>
      <c r="C57" s="17">
        <f t="shared" si="2"/>
        <v>5.3488696000000004</v>
      </c>
      <c r="D57" s="17">
        <f t="shared" si="2"/>
        <v>0</v>
      </c>
      <c r="E57" s="17">
        <f t="shared" si="2"/>
        <v>37.674105699999998</v>
      </c>
      <c r="F57" s="17">
        <f t="shared" si="2"/>
        <v>369.90901350000001</v>
      </c>
      <c r="G57" s="17">
        <f t="shared" si="2"/>
        <v>2.7449126000000001</v>
      </c>
      <c r="H57" s="17">
        <f t="shared" si="2"/>
        <v>0</v>
      </c>
      <c r="I57" s="17">
        <f t="shared" si="2"/>
        <v>111.84198840000001</v>
      </c>
      <c r="J57" s="17">
        <f t="shared" si="2"/>
        <v>0.5164882999999999</v>
      </c>
      <c r="K57" s="17">
        <f t="shared" si="2"/>
        <v>544.8792234</v>
      </c>
      <c r="L57" s="17"/>
      <c r="M57" s="17"/>
      <c r="N57" s="17"/>
      <c r="O57" s="17"/>
      <c r="P57" s="17"/>
      <c r="Q57" s="6" t="s">
        <v>57</v>
      </c>
      <c r="R57" s="17">
        <v>1448.3</v>
      </c>
      <c r="S57" s="17">
        <v>459.92</v>
      </c>
      <c r="T57" s="17">
        <v>0</v>
      </c>
      <c r="U57" s="17">
        <v>3239.39</v>
      </c>
      <c r="V57" s="17">
        <v>31806.45</v>
      </c>
      <c r="W57" s="17">
        <v>236.02</v>
      </c>
      <c r="X57" s="17">
        <v>0</v>
      </c>
      <c r="Y57" s="17">
        <v>9616.68</v>
      </c>
      <c r="Z57" s="17">
        <v>44.41</v>
      </c>
      <c r="AA57" s="17">
        <v>46851.18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0.48706440000000001</v>
      </c>
      <c r="C58" s="17">
        <f t="shared" si="2"/>
        <v>0</v>
      </c>
      <c r="D58" s="17">
        <f t="shared" si="2"/>
        <v>0</v>
      </c>
      <c r="E58" s="17">
        <f t="shared" si="2"/>
        <v>12.1385799</v>
      </c>
      <c r="F58" s="17">
        <f t="shared" si="2"/>
        <v>44.551971399999999</v>
      </c>
      <c r="G58" s="17">
        <f t="shared" si="2"/>
        <v>1.0277431000000001</v>
      </c>
      <c r="H58" s="17">
        <f t="shared" si="2"/>
        <v>0</v>
      </c>
      <c r="I58" s="17">
        <f t="shared" si="2"/>
        <v>20.912949699999999</v>
      </c>
      <c r="J58" s="17">
        <f t="shared" si="2"/>
        <v>14.963972100000001</v>
      </c>
      <c r="K58" s="17">
        <f t="shared" si="2"/>
        <v>94.082396899999992</v>
      </c>
      <c r="L58" s="17"/>
      <c r="M58" s="17"/>
      <c r="N58" s="17"/>
      <c r="O58" s="17"/>
      <c r="P58" s="17"/>
      <c r="Q58" s="6" t="s">
        <v>58</v>
      </c>
      <c r="R58" s="17">
        <v>41.88</v>
      </c>
      <c r="S58" s="17">
        <v>0</v>
      </c>
      <c r="T58" s="17">
        <v>0</v>
      </c>
      <c r="U58" s="17">
        <v>1043.73</v>
      </c>
      <c r="V58" s="17">
        <v>3830.78</v>
      </c>
      <c r="W58" s="17">
        <v>88.37</v>
      </c>
      <c r="X58" s="17">
        <v>0</v>
      </c>
      <c r="Y58" s="17">
        <v>1798.19</v>
      </c>
      <c r="Z58" s="17">
        <v>1286.67</v>
      </c>
      <c r="AA58" s="17">
        <v>8089.63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5.6754399999999997E-2</v>
      </c>
      <c r="C59" s="17">
        <f t="shared" si="2"/>
        <v>0</v>
      </c>
      <c r="D59" s="17">
        <f t="shared" si="2"/>
        <v>0</v>
      </c>
      <c r="E59" s="17">
        <f t="shared" si="2"/>
        <v>5.4548188999999994</v>
      </c>
      <c r="F59" s="17">
        <f t="shared" si="2"/>
        <v>36.216052599999998</v>
      </c>
      <c r="G59" s="17">
        <f t="shared" si="2"/>
        <v>0.1332798</v>
      </c>
      <c r="H59" s="17">
        <f t="shared" si="2"/>
        <v>0</v>
      </c>
      <c r="I59" s="17">
        <f t="shared" si="2"/>
        <v>69.571008899999995</v>
      </c>
      <c r="J59" s="17">
        <f t="shared" si="2"/>
        <v>0</v>
      </c>
      <c r="K59" s="17">
        <f t="shared" si="2"/>
        <v>111.4317983</v>
      </c>
      <c r="L59" s="17"/>
      <c r="M59" s="17"/>
      <c r="N59" s="17"/>
      <c r="O59" s="17"/>
      <c r="P59" s="17"/>
      <c r="Q59" s="6" t="s">
        <v>59</v>
      </c>
      <c r="R59" s="17">
        <v>4.88</v>
      </c>
      <c r="S59" s="17">
        <v>0</v>
      </c>
      <c r="T59" s="17">
        <v>0</v>
      </c>
      <c r="U59" s="17">
        <v>469.03</v>
      </c>
      <c r="V59" s="17">
        <v>3114.02</v>
      </c>
      <c r="W59" s="17">
        <v>11.46</v>
      </c>
      <c r="X59" s="17">
        <v>0</v>
      </c>
      <c r="Y59" s="17">
        <v>5982.03</v>
      </c>
      <c r="Z59" s="17">
        <v>0</v>
      </c>
      <c r="AA59" s="17">
        <v>9581.41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5.6754399999999997E-2</v>
      </c>
      <c r="C60" s="17">
        <f t="shared" si="2"/>
        <v>0</v>
      </c>
      <c r="D60" s="17">
        <f t="shared" si="2"/>
        <v>0</v>
      </c>
      <c r="E60" s="17">
        <f t="shared" si="2"/>
        <v>7.3686517</v>
      </c>
      <c r="F60" s="17">
        <f t="shared" si="2"/>
        <v>1.5220180999999999</v>
      </c>
      <c r="G60" s="17">
        <f t="shared" si="2"/>
        <v>0.83910450000000003</v>
      </c>
      <c r="H60" s="17">
        <f t="shared" si="2"/>
        <v>0</v>
      </c>
      <c r="I60" s="17">
        <f t="shared" si="2"/>
        <v>4.3579936000000004</v>
      </c>
      <c r="J60" s="17">
        <f t="shared" si="2"/>
        <v>0</v>
      </c>
      <c r="K60" s="17">
        <f t="shared" si="2"/>
        <v>14.1445223</v>
      </c>
      <c r="L60" s="17"/>
      <c r="M60" s="17"/>
      <c r="N60" s="17"/>
      <c r="O60" s="17"/>
      <c r="P60" s="17"/>
      <c r="Q60" s="6" t="s">
        <v>60</v>
      </c>
      <c r="R60" s="17">
        <v>4.88</v>
      </c>
      <c r="S60" s="17">
        <v>0</v>
      </c>
      <c r="T60" s="17">
        <v>0</v>
      </c>
      <c r="U60" s="17">
        <v>633.59</v>
      </c>
      <c r="V60" s="17">
        <v>130.87</v>
      </c>
      <c r="W60" s="17">
        <v>72.150000000000006</v>
      </c>
      <c r="X60" s="17">
        <v>0</v>
      </c>
      <c r="Y60" s="17">
        <v>374.72</v>
      </c>
      <c r="Z60" s="17">
        <v>0</v>
      </c>
      <c r="AA60" s="17">
        <v>1216.21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6.4081299999999994E-2</v>
      </c>
      <c r="C61" s="28">
        <f t="shared" si="2"/>
        <v>0</v>
      </c>
      <c r="D61" s="28">
        <f t="shared" si="2"/>
        <v>0</v>
      </c>
      <c r="E61" s="28">
        <f t="shared" si="2"/>
        <v>1.7196118</v>
      </c>
      <c r="F61" s="28">
        <f t="shared" si="2"/>
        <v>28.165999200000002</v>
      </c>
      <c r="G61" s="28">
        <f t="shared" si="2"/>
        <v>0</v>
      </c>
      <c r="H61" s="28">
        <f t="shared" si="2"/>
        <v>0</v>
      </c>
      <c r="I61" s="28">
        <f t="shared" si="2"/>
        <v>0</v>
      </c>
      <c r="J61" s="28">
        <f t="shared" si="2"/>
        <v>0.98180460000000003</v>
      </c>
      <c r="K61" s="28">
        <f t="shared" si="2"/>
        <v>30.931613199999997</v>
      </c>
      <c r="L61" s="17"/>
      <c r="M61" s="17"/>
      <c r="N61" s="17"/>
      <c r="O61" s="17"/>
      <c r="P61" s="17"/>
      <c r="Q61" s="27" t="s">
        <v>61</v>
      </c>
      <c r="R61" s="28">
        <v>5.51</v>
      </c>
      <c r="S61" s="28">
        <v>0</v>
      </c>
      <c r="T61" s="28">
        <v>0</v>
      </c>
      <c r="U61" s="28">
        <v>147.86000000000001</v>
      </c>
      <c r="V61" s="28">
        <v>2421.84</v>
      </c>
      <c r="W61" s="28">
        <v>0</v>
      </c>
      <c r="X61" s="28">
        <v>0</v>
      </c>
      <c r="Y61" s="28">
        <v>0</v>
      </c>
      <c r="Z61" s="28">
        <v>84.42</v>
      </c>
      <c r="AA61" s="28">
        <v>2659.64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</v>
      </c>
      <c r="D62" s="33">
        <f t="shared" si="2"/>
        <v>0</v>
      </c>
      <c r="E62" s="33">
        <f t="shared" si="2"/>
        <v>128.51708239999999</v>
      </c>
      <c r="F62" s="33">
        <f t="shared" si="2"/>
        <v>14.3359521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142.85315080000001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0</v>
      </c>
      <c r="T62" s="33">
        <v>0</v>
      </c>
      <c r="U62" s="33">
        <v>11050.48</v>
      </c>
      <c r="V62" s="33">
        <v>1232.67</v>
      </c>
      <c r="W62" s="33">
        <v>0</v>
      </c>
      <c r="X62" s="33">
        <v>0</v>
      </c>
      <c r="Y62" s="33">
        <v>0</v>
      </c>
      <c r="Z62" s="33">
        <v>0</v>
      </c>
      <c r="AA62" s="33">
        <v>12283.16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20F5464E-C16C-4540-BDBB-DA6B5D851203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8F4F1-78B3-412E-8629-BBD8176E63D7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86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1999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270.03697</v>
      </c>
      <c r="C5" s="17">
        <f t="shared" ref="C5:K19" si="0">S5*$N$4</f>
        <v>0</v>
      </c>
      <c r="D5" s="17">
        <f t="shared" si="0"/>
        <v>1746.3607999999999</v>
      </c>
      <c r="E5" s="17">
        <f t="shared" si="0"/>
        <v>0</v>
      </c>
      <c r="F5" s="17">
        <f t="shared" si="0"/>
        <v>1152.6376700000001</v>
      </c>
      <c r="G5" s="17">
        <f t="shared" si="0"/>
        <v>25.876749999999998</v>
      </c>
      <c r="H5" s="17">
        <f t="shared" si="0"/>
        <v>266.81545999999997</v>
      </c>
      <c r="I5" s="17">
        <f t="shared" si="0"/>
        <v>0</v>
      </c>
      <c r="J5" s="17">
        <f t="shared" si="0"/>
        <v>0</v>
      </c>
      <c r="K5" s="17">
        <f t="shared" si="0"/>
        <v>3461.7326509</v>
      </c>
      <c r="L5" s="17"/>
      <c r="M5" s="17"/>
      <c r="N5" s="17"/>
      <c r="O5" s="17"/>
      <c r="P5" s="17"/>
      <c r="Q5" s="6" t="s">
        <v>80</v>
      </c>
      <c r="R5" s="17">
        <v>23219</v>
      </c>
      <c r="S5" s="17">
        <v>0</v>
      </c>
      <c r="T5" s="17">
        <v>150160</v>
      </c>
      <c r="U5" s="17">
        <v>0</v>
      </c>
      <c r="V5" s="17">
        <v>99109</v>
      </c>
      <c r="W5" s="17">
        <v>2225</v>
      </c>
      <c r="X5" s="17">
        <v>22942</v>
      </c>
      <c r="Y5" s="17">
        <v>0</v>
      </c>
      <c r="Z5" s="17">
        <v>0</v>
      </c>
      <c r="AA5" s="17">
        <v>297655.43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159.72641999999999</v>
      </c>
      <c r="C6" s="17">
        <f t="shared" si="0"/>
        <v>3.5471499999999998</v>
      </c>
      <c r="D6" s="17">
        <f t="shared" si="0"/>
        <v>569.45132000000001</v>
      </c>
      <c r="E6" s="17">
        <f t="shared" si="0"/>
        <v>175.85746259999999</v>
      </c>
      <c r="F6" s="17">
        <f t="shared" si="0"/>
        <v>12.862779999999999</v>
      </c>
      <c r="G6" s="17">
        <f t="shared" si="0"/>
        <v>0</v>
      </c>
      <c r="H6" s="17">
        <f t="shared" si="0"/>
        <v>0</v>
      </c>
      <c r="I6" s="17">
        <f t="shared" si="0"/>
        <v>14.502609999999999</v>
      </c>
      <c r="J6" s="17">
        <f t="shared" si="0"/>
        <v>0</v>
      </c>
      <c r="K6" s="17">
        <f t="shared" si="0"/>
        <v>935.94099719999997</v>
      </c>
      <c r="L6" s="17"/>
      <c r="M6" s="17"/>
      <c r="N6" s="17"/>
      <c r="O6" s="17"/>
      <c r="P6" s="17"/>
      <c r="Q6" s="6" t="s">
        <v>13</v>
      </c>
      <c r="R6" s="17">
        <v>13734</v>
      </c>
      <c r="S6" s="17">
        <v>305</v>
      </c>
      <c r="T6" s="17">
        <v>48964</v>
      </c>
      <c r="U6" s="17">
        <v>15121.02</v>
      </c>
      <c r="V6" s="17">
        <v>1106</v>
      </c>
      <c r="W6" s="17">
        <v>0</v>
      </c>
      <c r="X6" s="17">
        <v>0</v>
      </c>
      <c r="Y6" s="17">
        <v>1247</v>
      </c>
      <c r="Z6" s="17">
        <v>0</v>
      </c>
      <c r="AA6" s="17">
        <v>80476.44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-6.7221399999999996</v>
      </c>
      <c r="C7" s="17">
        <f t="shared" si="0"/>
        <v>-2.2678500000000001</v>
      </c>
      <c r="D7" s="17">
        <f t="shared" si="0"/>
        <v>-1167.6054799999999</v>
      </c>
      <c r="E7" s="17">
        <f t="shared" si="0"/>
        <v>-273.57923540000002</v>
      </c>
      <c r="F7" s="17">
        <f t="shared" si="0"/>
        <v>-84.433799999999991</v>
      </c>
      <c r="G7" s="17">
        <f t="shared" si="0"/>
        <v>0</v>
      </c>
      <c r="H7" s="17">
        <f t="shared" si="0"/>
        <v>0</v>
      </c>
      <c r="I7" s="17">
        <f t="shared" si="0"/>
        <v>-0.26749000000000001</v>
      </c>
      <c r="J7" s="17">
        <f t="shared" si="0"/>
        <v>0</v>
      </c>
      <c r="K7" s="17">
        <f t="shared" si="0"/>
        <v>-1534.8819266999999</v>
      </c>
      <c r="L7" s="17"/>
      <c r="M7" s="17"/>
      <c r="N7" s="17"/>
      <c r="O7" s="17"/>
      <c r="P7" s="17"/>
      <c r="Q7" s="6" t="s">
        <v>14</v>
      </c>
      <c r="R7" s="17">
        <v>-578</v>
      </c>
      <c r="S7" s="17">
        <v>-195</v>
      </c>
      <c r="T7" s="17">
        <v>-100396</v>
      </c>
      <c r="U7" s="17">
        <v>-23523.58</v>
      </c>
      <c r="V7" s="17">
        <v>-7260</v>
      </c>
      <c r="W7" s="17">
        <v>0</v>
      </c>
      <c r="X7" s="17">
        <v>0</v>
      </c>
      <c r="Y7" s="17">
        <v>-23</v>
      </c>
      <c r="Z7" s="17">
        <v>0</v>
      </c>
      <c r="AA7" s="17">
        <v>-131976.09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-28.735636599999999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-28.735636599999999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-2470.8200000000002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-2470.8200000000002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-7.76884</v>
      </c>
      <c r="C9" s="24">
        <f t="shared" si="0"/>
        <v>2.0585100000000001</v>
      </c>
      <c r="D9" s="24">
        <f t="shared" si="0"/>
        <v>-2.48882</v>
      </c>
      <c r="E9" s="24">
        <f t="shared" si="0"/>
        <v>7.462622099999999</v>
      </c>
      <c r="F9" s="24">
        <f t="shared" si="0"/>
        <v>7.7920999999999996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7.049757099999999</v>
      </c>
      <c r="L9" s="20"/>
      <c r="M9" s="20"/>
      <c r="N9" s="20"/>
      <c r="O9" s="20"/>
      <c r="P9" s="20"/>
      <c r="Q9" s="6" t="s">
        <v>74</v>
      </c>
      <c r="R9" s="24">
        <v>-668</v>
      </c>
      <c r="S9" s="24">
        <v>177</v>
      </c>
      <c r="T9" s="24">
        <v>-214</v>
      </c>
      <c r="U9" s="24">
        <v>641.66999999999996</v>
      </c>
      <c r="V9" s="24">
        <v>670</v>
      </c>
      <c r="W9" s="24">
        <v>0</v>
      </c>
      <c r="X9" s="24">
        <v>0</v>
      </c>
      <c r="Y9" s="24">
        <v>0</v>
      </c>
      <c r="Z9" s="24">
        <v>0</v>
      </c>
      <c r="AA9" s="24">
        <v>606.16999999999996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415.26078000000001</v>
      </c>
      <c r="C10" s="22">
        <f t="shared" si="0"/>
        <v>3.3378099999999997</v>
      </c>
      <c r="D10" s="22">
        <f t="shared" si="0"/>
        <v>1145.7178200000001</v>
      </c>
      <c r="E10" s="22">
        <f t="shared" si="0"/>
        <v>-118.99478729999998</v>
      </c>
      <c r="F10" s="22">
        <f t="shared" si="0"/>
        <v>1088.8471199999999</v>
      </c>
      <c r="G10" s="22">
        <f t="shared" si="0"/>
        <v>25.876749999999998</v>
      </c>
      <c r="H10" s="22">
        <f t="shared" si="0"/>
        <v>266.81545999999997</v>
      </c>
      <c r="I10" s="22">
        <f t="shared" si="0"/>
        <v>14.24675</v>
      </c>
      <c r="J10" s="22">
        <f t="shared" si="0"/>
        <v>0</v>
      </c>
      <c r="K10" s="22">
        <f t="shared" si="0"/>
        <v>2841.1059582000003</v>
      </c>
      <c r="L10" s="25"/>
      <c r="M10" s="25"/>
      <c r="N10" s="25"/>
      <c r="O10" s="25"/>
      <c r="P10" s="17"/>
      <c r="Q10" s="21" t="s">
        <v>17</v>
      </c>
      <c r="R10" s="22">
        <v>35706</v>
      </c>
      <c r="S10" s="22">
        <v>287</v>
      </c>
      <c r="T10" s="22">
        <v>98514</v>
      </c>
      <c r="U10" s="22">
        <v>-10231.709999999999</v>
      </c>
      <c r="V10" s="22">
        <v>93624</v>
      </c>
      <c r="W10" s="22">
        <v>2225</v>
      </c>
      <c r="X10" s="22">
        <v>22942</v>
      </c>
      <c r="Y10" s="22">
        <v>1225</v>
      </c>
      <c r="Z10" s="22">
        <v>0</v>
      </c>
      <c r="AA10" s="22">
        <v>244291.14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-4.6520000000000001</v>
      </c>
      <c r="C11" s="24">
        <f t="shared" si="0"/>
        <v>-3.1284700000000001</v>
      </c>
      <c r="D11" s="24">
        <f t="shared" si="0"/>
        <v>0.79083999999999999</v>
      </c>
      <c r="E11" s="24">
        <f t="shared" si="0"/>
        <v>13.0435102</v>
      </c>
      <c r="F11" s="24">
        <f t="shared" si="0"/>
        <v>0.70943000000000001</v>
      </c>
      <c r="G11" s="24">
        <f t="shared" si="0"/>
        <v>0</v>
      </c>
      <c r="H11" s="24">
        <f t="shared" si="0"/>
        <v>0</v>
      </c>
      <c r="I11" s="24">
        <f t="shared" si="0"/>
        <v>1.5584199999999999</v>
      </c>
      <c r="J11" s="24">
        <f t="shared" si="0"/>
        <v>0</v>
      </c>
      <c r="K11" s="24">
        <f t="shared" si="0"/>
        <v>8.3147522000000009</v>
      </c>
      <c r="L11" s="24"/>
      <c r="M11" s="24"/>
      <c r="N11" s="24"/>
      <c r="O11" s="24"/>
      <c r="P11" s="17"/>
      <c r="Q11" s="21" t="s">
        <v>75</v>
      </c>
      <c r="R11" s="24">
        <v>-400</v>
      </c>
      <c r="S11" s="24">
        <v>-269</v>
      </c>
      <c r="T11" s="24">
        <v>68</v>
      </c>
      <c r="U11" s="24">
        <v>1121.54</v>
      </c>
      <c r="V11" s="24">
        <v>61</v>
      </c>
      <c r="W11" s="24">
        <v>0</v>
      </c>
      <c r="X11" s="24">
        <v>0</v>
      </c>
      <c r="Y11" s="24">
        <v>134</v>
      </c>
      <c r="Z11" s="24">
        <v>0</v>
      </c>
      <c r="AA11" s="24">
        <v>714.94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419.91278</v>
      </c>
      <c r="C12" s="22">
        <f t="shared" si="0"/>
        <v>6.4662800000000002</v>
      </c>
      <c r="D12" s="22">
        <f t="shared" si="0"/>
        <v>1144.92698</v>
      </c>
      <c r="E12" s="22">
        <f t="shared" si="0"/>
        <v>-132.0382975</v>
      </c>
      <c r="F12" s="22">
        <f t="shared" si="0"/>
        <v>1088.14932</v>
      </c>
      <c r="G12" s="22">
        <f t="shared" si="0"/>
        <v>25.888379999999998</v>
      </c>
      <c r="H12" s="22">
        <f t="shared" si="0"/>
        <v>266.81545999999997</v>
      </c>
      <c r="I12" s="22">
        <f t="shared" si="0"/>
        <v>12.6767</v>
      </c>
      <c r="J12" s="22">
        <f t="shared" si="0"/>
        <v>0</v>
      </c>
      <c r="K12" s="22">
        <f t="shared" si="0"/>
        <v>2832.7912059999999</v>
      </c>
      <c r="L12" s="25"/>
      <c r="M12" s="25"/>
      <c r="N12" s="25"/>
      <c r="O12" s="25"/>
      <c r="P12" s="17"/>
      <c r="Q12" s="21" t="s">
        <v>19</v>
      </c>
      <c r="R12" s="22">
        <v>36106</v>
      </c>
      <c r="S12" s="22">
        <v>556</v>
      </c>
      <c r="T12" s="22">
        <v>98446</v>
      </c>
      <c r="U12" s="22">
        <v>-11353.25</v>
      </c>
      <c r="V12" s="22">
        <v>93564</v>
      </c>
      <c r="W12" s="22">
        <v>2226</v>
      </c>
      <c r="X12" s="22">
        <v>22942</v>
      </c>
      <c r="Y12" s="22">
        <v>1090</v>
      </c>
      <c r="Z12" s="22">
        <v>0</v>
      </c>
      <c r="AA12" s="22">
        <v>243576.2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-0.2326</v>
      </c>
      <c r="D13" s="24">
        <f t="shared" si="0"/>
        <v>-19.189499999999999</v>
      </c>
      <c r="E13" s="24">
        <f t="shared" si="0"/>
        <v>19.699708099999999</v>
      </c>
      <c r="F13" s="24">
        <f t="shared" si="0"/>
        <v>-0.51171999999999995</v>
      </c>
      <c r="G13" s="24">
        <f t="shared" si="0"/>
        <v>0</v>
      </c>
      <c r="H13" s="24">
        <f t="shared" si="0"/>
        <v>-6.1871599999999995</v>
      </c>
      <c r="I13" s="24">
        <f t="shared" si="0"/>
        <v>6.1871599999999995</v>
      </c>
      <c r="J13" s="24">
        <f t="shared" si="0"/>
        <v>0</v>
      </c>
      <c r="K13" s="24">
        <f t="shared" si="0"/>
        <v>-0.22678499999999999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-20</v>
      </c>
      <c r="T13" s="24">
        <v>-1650</v>
      </c>
      <c r="U13" s="24">
        <v>1693.87</v>
      </c>
      <c r="V13" s="24">
        <v>-44</v>
      </c>
      <c r="W13" s="24">
        <v>0</v>
      </c>
      <c r="X13" s="24">
        <v>-532</v>
      </c>
      <c r="Y13" s="24">
        <v>532</v>
      </c>
      <c r="Z13" s="24">
        <v>0</v>
      </c>
      <c r="AA13" s="24">
        <v>-19.5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-379.61482999999998</v>
      </c>
      <c r="C14" s="25">
        <f t="shared" si="0"/>
        <v>30.493859999999998</v>
      </c>
      <c r="D14" s="25">
        <f t="shared" si="0"/>
        <v>-1121.2017799999999</v>
      </c>
      <c r="E14" s="25">
        <f t="shared" si="0"/>
        <v>1076.5730506</v>
      </c>
      <c r="F14" s="25">
        <f t="shared" si="0"/>
        <v>-341.67777000000001</v>
      </c>
      <c r="G14" s="25">
        <f t="shared" si="0"/>
        <v>-17.886939999999999</v>
      </c>
      <c r="H14" s="25">
        <f t="shared" si="0"/>
        <v>-260.62829999999997</v>
      </c>
      <c r="I14" s="25">
        <f t="shared" si="0"/>
        <v>359.06461999999999</v>
      </c>
      <c r="J14" s="25">
        <f t="shared" si="0"/>
        <v>29.051739999999999</v>
      </c>
      <c r="K14" s="25">
        <f t="shared" si="0"/>
        <v>-625.81844100000001</v>
      </c>
      <c r="L14" s="25"/>
      <c r="M14" s="25"/>
      <c r="N14" s="25"/>
      <c r="O14" s="25"/>
      <c r="P14" s="17"/>
      <c r="Q14" s="16" t="s">
        <v>21</v>
      </c>
      <c r="R14" s="25">
        <v>-32641</v>
      </c>
      <c r="S14" s="25">
        <v>2622</v>
      </c>
      <c r="T14" s="25">
        <v>-96406</v>
      </c>
      <c r="U14" s="25">
        <v>92568.62</v>
      </c>
      <c r="V14" s="25">
        <v>-29379</v>
      </c>
      <c r="W14" s="25">
        <v>-1538</v>
      </c>
      <c r="X14" s="25">
        <v>-22410</v>
      </c>
      <c r="Y14" s="25">
        <v>30874</v>
      </c>
      <c r="Z14" s="25">
        <v>2498</v>
      </c>
      <c r="AA14" s="25">
        <v>-53810.7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-296.75108</v>
      </c>
      <c r="C15" s="17">
        <f t="shared" si="0"/>
        <v>-10.478629999999999</v>
      </c>
      <c r="D15" s="17">
        <f t="shared" si="0"/>
        <v>0</v>
      </c>
      <c r="E15" s="17">
        <f t="shared" si="0"/>
        <v>-14.4997025</v>
      </c>
      <c r="F15" s="17">
        <f t="shared" si="0"/>
        <v>-315.49863999999997</v>
      </c>
      <c r="G15" s="17">
        <f t="shared" si="0"/>
        <v>-16.677419999999998</v>
      </c>
      <c r="H15" s="17">
        <f t="shared" si="0"/>
        <v>-260.62829999999997</v>
      </c>
      <c r="I15" s="17">
        <f t="shared" si="0"/>
        <v>359.06461999999999</v>
      </c>
      <c r="J15" s="17">
        <f t="shared" si="0"/>
        <v>0</v>
      </c>
      <c r="K15" s="17">
        <f t="shared" si="0"/>
        <v>-555.45659209999997</v>
      </c>
      <c r="L15" s="17"/>
      <c r="M15" s="17"/>
      <c r="N15" s="17"/>
      <c r="O15" s="17"/>
      <c r="P15" s="17"/>
      <c r="Q15" s="6" t="s">
        <v>22</v>
      </c>
      <c r="R15" s="17">
        <v>-25516</v>
      </c>
      <c r="S15" s="17">
        <v>-901</v>
      </c>
      <c r="T15" s="17">
        <v>0</v>
      </c>
      <c r="U15" s="17">
        <v>-1246.75</v>
      </c>
      <c r="V15" s="17">
        <v>-27128</v>
      </c>
      <c r="W15" s="17">
        <v>-1434</v>
      </c>
      <c r="X15" s="17">
        <v>-22410</v>
      </c>
      <c r="Y15" s="17">
        <v>30874</v>
      </c>
      <c r="Z15" s="17">
        <v>0</v>
      </c>
      <c r="AA15" s="17">
        <v>-47760.67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-285.41183000000001</v>
      </c>
      <c r="C16" s="17">
        <f t="shared" si="0"/>
        <v>0</v>
      </c>
      <c r="D16" s="17">
        <f t="shared" si="0"/>
        <v>0</v>
      </c>
      <c r="E16" s="17">
        <f t="shared" si="0"/>
        <v>-4.4941808999999999</v>
      </c>
      <c r="F16" s="17">
        <f t="shared" si="0"/>
        <v>-281.99261000000001</v>
      </c>
      <c r="G16" s="17">
        <f t="shared" si="0"/>
        <v>-2.2445900000000001</v>
      </c>
      <c r="H16" s="17">
        <f t="shared" si="0"/>
        <v>-260.62829999999997</v>
      </c>
      <c r="I16" s="17">
        <f t="shared" si="0"/>
        <v>329.28019</v>
      </c>
      <c r="J16" s="17">
        <f t="shared" si="0"/>
        <v>0</v>
      </c>
      <c r="K16" s="17">
        <f t="shared" si="0"/>
        <v>-505.4877156</v>
      </c>
      <c r="L16" s="17"/>
      <c r="M16" s="17"/>
      <c r="N16" s="17"/>
      <c r="O16" s="17"/>
      <c r="P16" s="17"/>
      <c r="Q16" s="6" t="s">
        <v>23</v>
      </c>
      <c r="R16" s="17">
        <v>-24541</v>
      </c>
      <c r="S16" s="17">
        <v>0</v>
      </c>
      <c r="T16" s="17">
        <v>0</v>
      </c>
      <c r="U16" s="17">
        <v>-386.43</v>
      </c>
      <c r="V16" s="17">
        <v>-24247</v>
      </c>
      <c r="W16" s="17">
        <v>-193</v>
      </c>
      <c r="X16" s="17">
        <v>-22410</v>
      </c>
      <c r="Y16" s="17">
        <v>28313</v>
      </c>
      <c r="Z16" s="17">
        <v>0</v>
      </c>
      <c r="AA16" s="17">
        <v>-43464.12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-11.33925</v>
      </c>
      <c r="C17" s="17">
        <f t="shared" si="0"/>
        <v>-10.478629999999999</v>
      </c>
      <c r="D17" s="17">
        <f t="shared" si="0"/>
        <v>0</v>
      </c>
      <c r="E17" s="17">
        <f t="shared" si="0"/>
        <v>-10.0055216</v>
      </c>
      <c r="F17" s="17">
        <f t="shared" si="0"/>
        <v>-33.506030000000003</v>
      </c>
      <c r="G17" s="17">
        <f t="shared" si="0"/>
        <v>-14.432829999999999</v>
      </c>
      <c r="H17" s="17">
        <f t="shared" si="0"/>
        <v>0</v>
      </c>
      <c r="I17" s="17">
        <f t="shared" si="0"/>
        <v>29.78443</v>
      </c>
      <c r="J17" s="17">
        <f t="shared" si="0"/>
        <v>0</v>
      </c>
      <c r="K17" s="17">
        <f t="shared" si="0"/>
        <v>-49.968760199999998</v>
      </c>
      <c r="L17" s="17"/>
      <c r="M17" s="17"/>
      <c r="N17" s="17"/>
      <c r="O17" s="17"/>
      <c r="P17" s="17"/>
      <c r="Q17" s="6" t="s">
        <v>24</v>
      </c>
      <c r="R17" s="17">
        <v>-975</v>
      </c>
      <c r="S17" s="17">
        <v>-901</v>
      </c>
      <c r="T17" s="17">
        <v>0</v>
      </c>
      <c r="U17" s="17">
        <v>-860.32</v>
      </c>
      <c r="V17" s="17">
        <v>-2881</v>
      </c>
      <c r="W17" s="17">
        <v>-1241</v>
      </c>
      <c r="X17" s="17">
        <v>0</v>
      </c>
      <c r="Y17" s="17">
        <v>2561</v>
      </c>
      <c r="Z17" s="17">
        <v>0</v>
      </c>
      <c r="AA17" s="17">
        <v>-4296.54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-4.6752599999999997</v>
      </c>
      <c r="C18" s="17">
        <f t="shared" si="0"/>
        <v>-2.8609800000000001</v>
      </c>
      <c r="D18" s="17">
        <f t="shared" si="0"/>
        <v>0</v>
      </c>
      <c r="E18" s="17">
        <f t="shared" si="0"/>
        <v>-8.5318842999999998</v>
      </c>
      <c r="F18" s="17">
        <f t="shared" si="0"/>
        <v>-26.190760000000001</v>
      </c>
      <c r="G18" s="17">
        <f t="shared" si="0"/>
        <v>-1.2095199999999999</v>
      </c>
      <c r="H18" s="17">
        <f t="shared" si="0"/>
        <v>0</v>
      </c>
      <c r="I18" s="17">
        <f t="shared" si="0"/>
        <v>0</v>
      </c>
      <c r="J18" s="17">
        <f t="shared" si="0"/>
        <v>29.051739999999999</v>
      </c>
      <c r="K18" s="17">
        <f t="shared" si="0"/>
        <v>-14.4036387</v>
      </c>
      <c r="L18" s="17"/>
      <c r="M18" s="17"/>
      <c r="N18" s="17"/>
      <c r="O18" s="17"/>
      <c r="P18" s="17"/>
      <c r="Q18" s="6" t="s">
        <v>25</v>
      </c>
      <c r="R18" s="17">
        <v>-402</v>
      </c>
      <c r="S18" s="17">
        <v>-246</v>
      </c>
      <c r="T18" s="17">
        <v>0</v>
      </c>
      <c r="U18" s="17">
        <v>-733.61</v>
      </c>
      <c r="V18" s="17">
        <v>-2252</v>
      </c>
      <c r="W18" s="17">
        <v>-104</v>
      </c>
      <c r="X18" s="17">
        <v>0</v>
      </c>
      <c r="Y18" s="17">
        <v>0</v>
      </c>
      <c r="Z18" s="17">
        <v>2498</v>
      </c>
      <c r="AA18" s="17">
        <v>-1238.49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-1121.2017799999999</v>
      </c>
      <c r="E19" s="17">
        <f t="shared" si="0"/>
        <v>1102.8478955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-18.351093300000002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-96406</v>
      </c>
      <c r="U19" s="17">
        <v>94827.85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-1577.91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-68.617000000000004</v>
      </c>
      <c r="C20" s="17">
        <f t="shared" si="1"/>
        <v>62.813629999999996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-5.8091850000000003</v>
      </c>
      <c r="L20" s="17"/>
      <c r="M20" s="17"/>
      <c r="N20" s="17"/>
      <c r="O20" s="17"/>
      <c r="P20" s="17"/>
      <c r="Q20" s="6" t="s">
        <v>27</v>
      </c>
      <c r="R20" s="17">
        <v>-5900</v>
      </c>
      <c r="S20" s="17">
        <v>5401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-499.5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-4.2798400000000001</v>
      </c>
      <c r="C21" s="17">
        <f t="shared" si="1"/>
        <v>-24.434629999999999</v>
      </c>
      <c r="D21" s="17">
        <f t="shared" si="1"/>
        <v>0</v>
      </c>
      <c r="E21" s="17">
        <f t="shared" si="1"/>
        <v>-3.2432580999999998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-31.9619149</v>
      </c>
      <c r="L21" s="17"/>
      <c r="M21" s="17"/>
      <c r="N21" s="17"/>
      <c r="O21" s="17"/>
      <c r="P21" s="17"/>
      <c r="Q21" s="6" t="s">
        <v>28</v>
      </c>
      <c r="R21" s="17">
        <v>-368</v>
      </c>
      <c r="S21" s="17">
        <v>-2101</v>
      </c>
      <c r="T21" s="17">
        <v>0</v>
      </c>
      <c r="U21" s="17">
        <v>-278.87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-2748.23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-5.2916499999999997</v>
      </c>
      <c r="C22" s="17">
        <f t="shared" si="1"/>
        <v>5.4544699999999997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0.16409929999999998</v>
      </c>
      <c r="L22" s="17"/>
      <c r="M22" s="17"/>
      <c r="N22" s="17"/>
      <c r="O22" s="17"/>
      <c r="P22" s="17"/>
      <c r="Q22" s="6" t="s">
        <v>29</v>
      </c>
      <c r="R22" s="17">
        <v>-455</v>
      </c>
      <c r="S22" s="17">
        <v>469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14.11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8.1409999999999996E-2</v>
      </c>
      <c r="C24" s="25">
        <f t="shared" si="1"/>
        <v>13.025599999999999</v>
      </c>
      <c r="D24" s="25">
        <f t="shared" si="1"/>
        <v>4.5473299999999997</v>
      </c>
      <c r="E24" s="25">
        <f t="shared" si="1"/>
        <v>69.120927899999998</v>
      </c>
      <c r="F24" s="25">
        <f t="shared" si="1"/>
        <v>76.967339999999993</v>
      </c>
      <c r="G24" s="25">
        <f t="shared" si="1"/>
        <v>0</v>
      </c>
      <c r="H24" s="25">
        <f t="shared" si="1"/>
        <v>0</v>
      </c>
      <c r="I24" s="25">
        <f t="shared" si="1"/>
        <v>26.888559999999998</v>
      </c>
      <c r="J24" s="25">
        <f t="shared" si="1"/>
        <v>0</v>
      </c>
      <c r="K24" s="25">
        <f t="shared" si="1"/>
        <v>190.62930709999998</v>
      </c>
      <c r="L24" s="25"/>
      <c r="M24" s="25"/>
      <c r="N24" s="25"/>
      <c r="O24" s="25"/>
      <c r="P24" s="17"/>
      <c r="Q24" s="16" t="s">
        <v>31</v>
      </c>
      <c r="R24" s="25">
        <v>7</v>
      </c>
      <c r="S24" s="25">
        <v>1120</v>
      </c>
      <c r="T24" s="25">
        <v>391</v>
      </c>
      <c r="U24" s="25">
        <v>5943.33</v>
      </c>
      <c r="V24" s="25">
        <v>6618</v>
      </c>
      <c r="W24" s="25">
        <v>0</v>
      </c>
      <c r="X24" s="25">
        <v>0</v>
      </c>
      <c r="Y24" s="25">
        <v>2312</v>
      </c>
      <c r="Z24" s="25">
        <v>0</v>
      </c>
      <c r="AA24" s="25">
        <v>16391.169999999998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16.712309999999999</v>
      </c>
      <c r="J25" s="17">
        <f t="shared" si="1"/>
        <v>0</v>
      </c>
      <c r="K25" s="17">
        <f t="shared" si="1"/>
        <v>16.706960199999997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1437</v>
      </c>
      <c r="Z25" s="17">
        <v>0</v>
      </c>
      <c r="AA25" s="17">
        <v>1436.54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4.5473299999999997</v>
      </c>
      <c r="E26" s="17">
        <f t="shared" si="1"/>
        <v>0</v>
      </c>
      <c r="F26" s="17">
        <f t="shared" si="1"/>
        <v>64.639539999999997</v>
      </c>
      <c r="G26" s="17">
        <f t="shared" si="1"/>
        <v>0</v>
      </c>
      <c r="H26" s="17">
        <f t="shared" si="1"/>
        <v>0</v>
      </c>
      <c r="I26" s="17">
        <f t="shared" si="1"/>
        <v>0.40704999999999997</v>
      </c>
      <c r="J26" s="17">
        <f t="shared" si="1"/>
        <v>0</v>
      </c>
      <c r="K26" s="17">
        <f t="shared" si="1"/>
        <v>69.584732299999999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391</v>
      </c>
      <c r="U26" s="17">
        <v>0</v>
      </c>
      <c r="V26" s="17">
        <v>5558</v>
      </c>
      <c r="W26" s="17">
        <v>0</v>
      </c>
      <c r="X26" s="17">
        <v>0</v>
      </c>
      <c r="Y26" s="17">
        <v>35</v>
      </c>
      <c r="Z26" s="17">
        <v>0</v>
      </c>
      <c r="AA26" s="17">
        <v>5983.21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68.378119799999993</v>
      </c>
      <c r="F27" s="17">
        <f t="shared" si="1"/>
        <v>4.15191</v>
      </c>
      <c r="G27" s="17">
        <f t="shared" si="1"/>
        <v>0</v>
      </c>
      <c r="H27" s="17">
        <f t="shared" si="1"/>
        <v>0</v>
      </c>
      <c r="I27" s="17">
        <f t="shared" si="1"/>
        <v>4.9776400000000001</v>
      </c>
      <c r="J27" s="17">
        <f t="shared" si="1"/>
        <v>0</v>
      </c>
      <c r="K27" s="17">
        <f t="shared" si="1"/>
        <v>77.514182599999998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5879.46</v>
      </c>
      <c r="V27" s="17">
        <v>357</v>
      </c>
      <c r="W27" s="17">
        <v>0</v>
      </c>
      <c r="X27" s="17">
        <v>0</v>
      </c>
      <c r="Y27" s="17">
        <v>428</v>
      </c>
      <c r="Z27" s="17">
        <v>0</v>
      </c>
      <c r="AA27" s="17">
        <v>6665.02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8.2224099999999994E-2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0.25202210000000003</v>
      </c>
      <c r="G28" s="17">
        <f t="shared" si="1"/>
        <v>0</v>
      </c>
      <c r="H28" s="17">
        <f t="shared" si="1"/>
        <v>0</v>
      </c>
      <c r="I28" s="17">
        <f t="shared" si="1"/>
        <v>1.3580350999999999</v>
      </c>
      <c r="J28" s="17">
        <f t="shared" si="1"/>
        <v>0</v>
      </c>
      <c r="K28" s="17">
        <f t="shared" si="1"/>
        <v>1.6921649999999999</v>
      </c>
      <c r="L28" s="17"/>
      <c r="M28" s="17"/>
      <c r="N28" s="17"/>
      <c r="O28" s="17"/>
      <c r="P28" s="17"/>
      <c r="Q28" s="6" t="s">
        <v>33</v>
      </c>
      <c r="R28" s="17">
        <v>7.07</v>
      </c>
      <c r="S28" s="17">
        <v>0</v>
      </c>
      <c r="T28" s="17">
        <v>0</v>
      </c>
      <c r="U28" s="17">
        <v>0</v>
      </c>
      <c r="V28" s="17">
        <v>21.67</v>
      </c>
      <c r="W28" s="17">
        <v>0</v>
      </c>
      <c r="X28" s="17">
        <v>0</v>
      </c>
      <c r="Y28" s="17">
        <v>116.77</v>
      </c>
      <c r="Z28" s="17">
        <v>0</v>
      </c>
      <c r="AA28" s="17">
        <v>145.5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6.3660293999999995</v>
      </c>
      <c r="D29" s="17">
        <f t="shared" si="1"/>
        <v>0</v>
      </c>
      <c r="E29" s="17">
        <f t="shared" si="1"/>
        <v>0</v>
      </c>
      <c r="F29" s="17">
        <f t="shared" si="1"/>
        <v>1.3025600000000002E-2</v>
      </c>
      <c r="G29" s="17">
        <f t="shared" si="1"/>
        <v>0</v>
      </c>
      <c r="H29" s="17">
        <f t="shared" si="1"/>
        <v>0</v>
      </c>
      <c r="I29" s="17">
        <f t="shared" si="1"/>
        <v>0</v>
      </c>
      <c r="J29" s="17">
        <f t="shared" si="1"/>
        <v>0</v>
      </c>
      <c r="K29" s="17">
        <f t="shared" si="1"/>
        <v>6.3790550000000001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547.38</v>
      </c>
      <c r="T29" s="17">
        <v>0</v>
      </c>
      <c r="U29" s="17">
        <v>0</v>
      </c>
      <c r="V29" s="17">
        <v>1.1200000000000001</v>
      </c>
      <c r="W29" s="17">
        <v>0</v>
      </c>
      <c r="X29" s="17">
        <v>0</v>
      </c>
      <c r="Y29" s="17">
        <v>0</v>
      </c>
      <c r="Z29" s="17">
        <v>0</v>
      </c>
      <c r="AA29" s="17">
        <v>548.5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6.37324</v>
      </c>
      <c r="D30" s="17">
        <f t="shared" si="1"/>
        <v>0</v>
      </c>
      <c r="E30" s="17">
        <f t="shared" si="1"/>
        <v>4.1286499999999997E-2</v>
      </c>
      <c r="F30" s="17">
        <f t="shared" si="1"/>
        <v>0.63964999999999994</v>
      </c>
      <c r="G30" s="17">
        <f t="shared" si="1"/>
        <v>0</v>
      </c>
      <c r="H30" s="17">
        <f t="shared" si="1"/>
        <v>0</v>
      </c>
      <c r="I30" s="17">
        <f t="shared" si="1"/>
        <v>0.95365999999999995</v>
      </c>
      <c r="J30" s="17">
        <f t="shared" si="1"/>
        <v>0</v>
      </c>
      <c r="K30" s="17">
        <f t="shared" si="1"/>
        <v>8.0072550000000007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548</v>
      </c>
      <c r="T30" s="17">
        <v>0</v>
      </c>
      <c r="U30" s="17">
        <v>3.55</v>
      </c>
      <c r="V30" s="17">
        <v>55</v>
      </c>
      <c r="W30" s="17">
        <v>0</v>
      </c>
      <c r="X30" s="17">
        <v>0</v>
      </c>
      <c r="Y30" s="17">
        <v>82</v>
      </c>
      <c r="Z30" s="17">
        <v>0</v>
      </c>
      <c r="AA30" s="17">
        <v>688.5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0.27911999999999998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0.28144599999999997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24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24.2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0.87224999999999997</v>
      </c>
      <c r="J32" s="17">
        <f t="shared" si="1"/>
        <v>0</v>
      </c>
      <c r="K32" s="17">
        <f t="shared" si="1"/>
        <v>0.87201740000000005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75</v>
      </c>
      <c r="Z32" s="17">
        <v>0</v>
      </c>
      <c r="AA32" s="17">
        <v>74.98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0.70152159999999997</v>
      </c>
      <c r="F33" s="17">
        <f t="shared" si="1"/>
        <v>7.2803800000000001</v>
      </c>
      <c r="G33" s="17">
        <f t="shared" si="1"/>
        <v>0</v>
      </c>
      <c r="H33" s="17">
        <f t="shared" si="1"/>
        <v>0</v>
      </c>
      <c r="I33" s="17">
        <f t="shared" si="1"/>
        <v>1.6165700000000001</v>
      </c>
      <c r="J33" s="17">
        <f t="shared" si="1"/>
        <v>0</v>
      </c>
      <c r="K33" s="17">
        <f t="shared" si="1"/>
        <v>9.5914935999999997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60.32</v>
      </c>
      <c r="V33" s="17">
        <v>626</v>
      </c>
      <c r="W33" s="17">
        <v>0</v>
      </c>
      <c r="X33" s="17">
        <v>0</v>
      </c>
      <c r="Y33" s="17">
        <v>139</v>
      </c>
      <c r="Z33" s="17">
        <v>0</v>
      </c>
      <c r="AA33" s="17">
        <v>824.72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1.8956899999999999</v>
      </c>
      <c r="D34" s="25">
        <f t="shared" si="1"/>
        <v>0</v>
      </c>
      <c r="E34" s="25">
        <f t="shared" si="1"/>
        <v>0</v>
      </c>
      <c r="F34" s="25">
        <f t="shared" si="1"/>
        <v>14.677059999999999</v>
      </c>
      <c r="G34" s="25">
        <f t="shared" si="1"/>
        <v>0</v>
      </c>
      <c r="H34" s="25">
        <f t="shared" si="1"/>
        <v>0</v>
      </c>
      <c r="I34" s="25">
        <f t="shared" si="1"/>
        <v>28.29579</v>
      </c>
      <c r="J34" s="25">
        <f t="shared" si="1"/>
        <v>0</v>
      </c>
      <c r="K34" s="25">
        <f t="shared" si="1"/>
        <v>44.872028999999998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163</v>
      </c>
      <c r="T34" s="25">
        <v>0</v>
      </c>
      <c r="U34" s="25">
        <v>0</v>
      </c>
      <c r="V34" s="25">
        <v>1262</v>
      </c>
      <c r="W34" s="25">
        <v>0</v>
      </c>
      <c r="X34" s="25">
        <v>0</v>
      </c>
      <c r="Y34" s="25">
        <v>2433</v>
      </c>
      <c r="Z34" s="25">
        <v>0</v>
      </c>
      <c r="AA34" s="25">
        <v>3858.3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40.216540000000002</v>
      </c>
      <c r="C35" s="31">
        <f t="shared" si="1"/>
        <v>21.806249999999999</v>
      </c>
      <c r="D35" s="31">
        <f t="shared" si="1"/>
        <v>0</v>
      </c>
      <c r="E35" s="31">
        <f t="shared" si="1"/>
        <v>895.11353329999997</v>
      </c>
      <c r="F35" s="31">
        <f t="shared" si="1"/>
        <v>654.31542999999999</v>
      </c>
      <c r="G35" s="31">
        <f t="shared" si="1"/>
        <v>8.0014400000000006</v>
      </c>
      <c r="H35" s="31">
        <f t="shared" si="1"/>
        <v>0</v>
      </c>
      <c r="I35" s="31">
        <f t="shared" si="1"/>
        <v>322.74412999999998</v>
      </c>
      <c r="J35" s="31">
        <f t="shared" si="1"/>
        <v>29.051739999999999</v>
      </c>
      <c r="K35" s="31">
        <f t="shared" si="1"/>
        <v>1971.2446439</v>
      </c>
      <c r="L35" s="39"/>
      <c r="M35" s="39"/>
      <c r="N35" s="39"/>
      <c r="O35" s="39"/>
      <c r="P35" s="17"/>
      <c r="Q35" s="30" t="s">
        <v>36</v>
      </c>
      <c r="R35" s="31">
        <v>3458</v>
      </c>
      <c r="S35" s="31">
        <v>1875</v>
      </c>
      <c r="T35" s="31">
        <v>0</v>
      </c>
      <c r="U35" s="31">
        <v>76965.91</v>
      </c>
      <c r="V35" s="31">
        <v>56261</v>
      </c>
      <c r="W35" s="31">
        <v>688</v>
      </c>
      <c r="X35" s="31">
        <v>0</v>
      </c>
      <c r="Y35" s="31">
        <v>27751</v>
      </c>
      <c r="Z35" s="31">
        <v>2498</v>
      </c>
      <c r="AA35" s="31">
        <v>169496.53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15.735389999999999</v>
      </c>
      <c r="C36" s="25">
        <f t="shared" si="1"/>
        <v>16.037769999999998</v>
      </c>
      <c r="D36" s="25">
        <f t="shared" si="1"/>
        <v>0</v>
      </c>
      <c r="E36" s="25">
        <f t="shared" si="1"/>
        <v>62.5029927</v>
      </c>
      <c r="F36" s="25">
        <f t="shared" si="1"/>
        <v>176.81089</v>
      </c>
      <c r="G36" s="25">
        <f t="shared" si="1"/>
        <v>3.29129</v>
      </c>
      <c r="H36" s="25">
        <f t="shared" si="1"/>
        <v>0</v>
      </c>
      <c r="I36" s="25">
        <f t="shared" si="1"/>
        <v>110.97346</v>
      </c>
      <c r="J36" s="25">
        <f t="shared" si="1"/>
        <v>12.630179999999999</v>
      </c>
      <c r="K36" s="25">
        <f t="shared" si="1"/>
        <v>398.0003481</v>
      </c>
      <c r="L36" s="25"/>
      <c r="M36" s="25"/>
      <c r="N36" s="25"/>
      <c r="O36" s="25"/>
      <c r="P36" s="17"/>
      <c r="Q36" s="16" t="s">
        <v>37</v>
      </c>
      <c r="R36" s="25">
        <v>1353</v>
      </c>
      <c r="S36" s="25">
        <v>1379</v>
      </c>
      <c r="T36" s="25">
        <v>0</v>
      </c>
      <c r="U36" s="25">
        <v>5374.29</v>
      </c>
      <c r="V36" s="25">
        <v>15203</v>
      </c>
      <c r="W36" s="25">
        <v>283</v>
      </c>
      <c r="X36" s="25">
        <v>0</v>
      </c>
      <c r="Y36" s="25">
        <v>9542</v>
      </c>
      <c r="Z36" s="25">
        <v>1086</v>
      </c>
      <c r="AA36" s="25">
        <v>34221.870000000003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2.9074999999999998</v>
      </c>
      <c r="D37" s="17">
        <f t="shared" si="1"/>
        <v>0</v>
      </c>
      <c r="E37" s="17">
        <f t="shared" si="1"/>
        <v>26.858903499999997</v>
      </c>
      <c r="F37" s="17">
        <f t="shared" si="1"/>
        <v>0.15118999999999999</v>
      </c>
      <c r="G37" s="17">
        <f t="shared" si="1"/>
        <v>3.29129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33.213070299999998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250</v>
      </c>
      <c r="T37" s="17">
        <v>0</v>
      </c>
      <c r="U37" s="17">
        <v>2309.4499999999998</v>
      </c>
      <c r="V37" s="17">
        <v>13</v>
      </c>
      <c r="W37" s="17">
        <v>283</v>
      </c>
      <c r="X37" s="17">
        <v>0</v>
      </c>
      <c r="Y37" s="17">
        <v>0</v>
      </c>
      <c r="Z37" s="17">
        <v>0</v>
      </c>
      <c r="AA37" s="17">
        <v>2855.81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0.10467</v>
      </c>
      <c r="C38" s="17">
        <f t="shared" si="1"/>
        <v>11.94401</v>
      </c>
      <c r="D38" s="17">
        <f t="shared" si="1"/>
        <v>0</v>
      </c>
      <c r="E38" s="17">
        <f t="shared" si="1"/>
        <v>0.37983579999999995</v>
      </c>
      <c r="F38" s="17">
        <f t="shared" si="1"/>
        <v>21.620169999999998</v>
      </c>
      <c r="G38" s="17">
        <f t="shared" si="1"/>
        <v>0</v>
      </c>
      <c r="H38" s="17">
        <f t="shared" si="1"/>
        <v>0</v>
      </c>
      <c r="I38" s="17">
        <f t="shared" si="1"/>
        <v>9.7808299999999999</v>
      </c>
      <c r="J38" s="17">
        <f t="shared" si="1"/>
        <v>0</v>
      </c>
      <c r="K38" s="17">
        <f t="shared" si="1"/>
        <v>43.8263757</v>
      </c>
      <c r="L38" s="17"/>
      <c r="M38" s="17"/>
      <c r="N38" s="17"/>
      <c r="O38" s="17"/>
      <c r="P38" s="17"/>
      <c r="Q38" s="6" t="s">
        <v>39</v>
      </c>
      <c r="R38" s="17">
        <v>9</v>
      </c>
      <c r="S38" s="17">
        <v>1027</v>
      </c>
      <c r="T38" s="17">
        <v>0</v>
      </c>
      <c r="U38" s="17">
        <v>32.659999999999997</v>
      </c>
      <c r="V38" s="17">
        <v>1859</v>
      </c>
      <c r="W38" s="17">
        <v>0</v>
      </c>
      <c r="X38" s="17">
        <v>0</v>
      </c>
      <c r="Y38" s="17">
        <v>841</v>
      </c>
      <c r="Z38" s="17">
        <v>0</v>
      </c>
      <c r="AA38" s="17">
        <v>3768.39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2.40741</v>
      </c>
      <c r="C39" s="17">
        <f t="shared" si="1"/>
        <v>1.1862599999999999</v>
      </c>
      <c r="D39" s="17">
        <f t="shared" si="1"/>
        <v>0</v>
      </c>
      <c r="E39" s="17">
        <f t="shared" si="1"/>
        <v>0.47078239999999993</v>
      </c>
      <c r="F39" s="17">
        <f t="shared" si="1"/>
        <v>5.5475099999999999</v>
      </c>
      <c r="G39" s="17">
        <f t="shared" si="1"/>
        <v>0</v>
      </c>
      <c r="H39" s="17">
        <f t="shared" si="1"/>
        <v>0</v>
      </c>
      <c r="I39" s="17">
        <f t="shared" si="1"/>
        <v>5.8964099999999995</v>
      </c>
      <c r="J39" s="17">
        <f t="shared" si="1"/>
        <v>0</v>
      </c>
      <c r="K39" s="17">
        <f t="shared" si="1"/>
        <v>15.506278999999999</v>
      </c>
      <c r="L39" s="17"/>
      <c r="M39" s="17"/>
      <c r="N39" s="17"/>
      <c r="O39" s="17"/>
      <c r="P39" s="17"/>
      <c r="Q39" s="6" t="s">
        <v>40</v>
      </c>
      <c r="R39" s="17">
        <v>207</v>
      </c>
      <c r="S39" s="17">
        <v>102</v>
      </c>
      <c r="T39" s="17">
        <v>0</v>
      </c>
      <c r="U39" s="17">
        <v>40.479999999999997</v>
      </c>
      <c r="V39" s="17">
        <v>477</v>
      </c>
      <c r="W39" s="17">
        <v>0</v>
      </c>
      <c r="X39" s="17">
        <v>0</v>
      </c>
      <c r="Y39" s="17">
        <v>507</v>
      </c>
      <c r="Z39" s="17">
        <v>0</v>
      </c>
      <c r="AA39" s="17">
        <v>1333.3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4.3961399999999999</v>
      </c>
      <c r="C40" s="17">
        <f t="shared" si="1"/>
        <v>0</v>
      </c>
      <c r="D40" s="17">
        <f t="shared" si="1"/>
        <v>0</v>
      </c>
      <c r="E40" s="17">
        <f t="shared" si="1"/>
        <v>2.6472205999999998</v>
      </c>
      <c r="F40" s="17">
        <f t="shared" si="1"/>
        <v>14.5375</v>
      </c>
      <c r="G40" s="17">
        <f t="shared" si="1"/>
        <v>0</v>
      </c>
      <c r="H40" s="17">
        <f t="shared" si="1"/>
        <v>0</v>
      </c>
      <c r="I40" s="17">
        <f t="shared" si="1"/>
        <v>7.2687499999999998</v>
      </c>
      <c r="J40" s="17">
        <f t="shared" si="1"/>
        <v>2.3259999999999999E-2</v>
      </c>
      <c r="K40" s="17">
        <f t="shared" si="1"/>
        <v>28.860426500000003</v>
      </c>
      <c r="L40" s="17"/>
      <c r="M40" s="17"/>
      <c r="N40" s="17"/>
      <c r="O40" s="17"/>
      <c r="P40" s="17"/>
      <c r="Q40" s="6" t="s">
        <v>41</v>
      </c>
      <c r="R40" s="17">
        <v>378</v>
      </c>
      <c r="S40" s="17">
        <v>0</v>
      </c>
      <c r="T40" s="17">
        <v>0</v>
      </c>
      <c r="U40" s="17">
        <v>227.62</v>
      </c>
      <c r="V40" s="17">
        <v>1250</v>
      </c>
      <c r="W40" s="17">
        <v>0</v>
      </c>
      <c r="X40" s="17">
        <v>0</v>
      </c>
      <c r="Y40" s="17">
        <v>625</v>
      </c>
      <c r="Z40" s="17">
        <v>2</v>
      </c>
      <c r="AA40" s="17">
        <v>2481.5500000000002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3.45411</v>
      </c>
      <c r="C41" s="17">
        <f t="shared" si="1"/>
        <v>0</v>
      </c>
      <c r="D41" s="17">
        <f t="shared" si="1"/>
        <v>0</v>
      </c>
      <c r="E41" s="17">
        <f t="shared" si="1"/>
        <v>0.78014039999999996</v>
      </c>
      <c r="F41" s="17">
        <f t="shared" si="1"/>
        <v>46.787489999999998</v>
      </c>
      <c r="G41" s="17">
        <f t="shared" si="1"/>
        <v>0</v>
      </c>
      <c r="H41" s="17">
        <f t="shared" si="1"/>
        <v>0</v>
      </c>
      <c r="I41" s="17">
        <f t="shared" si="1"/>
        <v>21.678319999999999</v>
      </c>
      <c r="J41" s="17">
        <f t="shared" si="1"/>
        <v>12.49062</v>
      </c>
      <c r="K41" s="17">
        <f t="shared" si="1"/>
        <v>85.197309499999989</v>
      </c>
      <c r="L41" s="17"/>
      <c r="M41" s="17"/>
      <c r="N41" s="17"/>
      <c r="O41" s="17"/>
      <c r="P41" s="17"/>
      <c r="Q41" s="6" t="s">
        <v>42</v>
      </c>
      <c r="R41" s="17">
        <v>297</v>
      </c>
      <c r="S41" s="17">
        <v>0</v>
      </c>
      <c r="T41" s="17">
        <v>0</v>
      </c>
      <c r="U41" s="17">
        <v>67.08</v>
      </c>
      <c r="V41" s="17">
        <v>4023</v>
      </c>
      <c r="W41" s="17">
        <v>0</v>
      </c>
      <c r="X41" s="17">
        <v>0</v>
      </c>
      <c r="Y41" s="17">
        <v>1864</v>
      </c>
      <c r="Z41" s="17">
        <v>1074</v>
      </c>
      <c r="AA41" s="17">
        <v>7325.65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0.20934</v>
      </c>
      <c r="C42" s="17">
        <f t="shared" si="1"/>
        <v>0</v>
      </c>
      <c r="D42" s="17">
        <f t="shared" si="1"/>
        <v>0</v>
      </c>
      <c r="E42" s="17">
        <f t="shared" si="1"/>
        <v>1.8639401</v>
      </c>
      <c r="F42" s="17">
        <f t="shared" si="1"/>
        <v>10.17625</v>
      </c>
      <c r="G42" s="17">
        <f t="shared" si="1"/>
        <v>0</v>
      </c>
      <c r="H42" s="17">
        <f t="shared" si="1"/>
        <v>0</v>
      </c>
      <c r="I42" s="17">
        <f t="shared" si="1"/>
        <v>8.8271700000000006</v>
      </c>
      <c r="J42" s="17">
        <f t="shared" si="1"/>
        <v>0</v>
      </c>
      <c r="K42" s="17">
        <f t="shared" si="1"/>
        <v>21.0743741</v>
      </c>
      <c r="L42" s="17"/>
      <c r="M42" s="17"/>
      <c r="N42" s="17"/>
      <c r="O42" s="17"/>
      <c r="P42" s="17"/>
      <c r="Q42" s="6" t="s">
        <v>43</v>
      </c>
      <c r="R42" s="17">
        <v>18</v>
      </c>
      <c r="S42" s="17">
        <v>0</v>
      </c>
      <c r="T42" s="17">
        <v>0</v>
      </c>
      <c r="U42" s="17">
        <v>160.27000000000001</v>
      </c>
      <c r="V42" s="17">
        <v>875</v>
      </c>
      <c r="W42" s="17">
        <v>0</v>
      </c>
      <c r="X42" s="17">
        <v>0</v>
      </c>
      <c r="Y42" s="17">
        <v>759</v>
      </c>
      <c r="Z42" s="17">
        <v>0</v>
      </c>
      <c r="AA42" s="17">
        <v>1812.07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5.815E-2</v>
      </c>
      <c r="C43" s="17">
        <f t="shared" si="1"/>
        <v>0</v>
      </c>
      <c r="D43" s="17">
        <f t="shared" si="1"/>
        <v>0</v>
      </c>
      <c r="E43" s="17">
        <f t="shared" si="1"/>
        <v>0.320988</v>
      </c>
      <c r="F43" s="17">
        <f t="shared" si="1"/>
        <v>3.9425699999999999</v>
      </c>
      <c r="G43" s="17">
        <f t="shared" si="1"/>
        <v>0</v>
      </c>
      <c r="H43" s="17">
        <f t="shared" si="1"/>
        <v>0</v>
      </c>
      <c r="I43" s="17">
        <f t="shared" si="1"/>
        <v>6.00108</v>
      </c>
      <c r="J43" s="17">
        <f t="shared" si="1"/>
        <v>0</v>
      </c>
      <c r="K43" s="17">
        <f t="shared" si="1"/>
        <v>10.3258118</v>
      </c>
      <c r="L43" s="17"/>
      <c r="M43" s="17"/>
      <c r="N43" s="17"/>
      <c r="O43" s="17"/>
      <c r="P43" s="17"/>
      <c r="Q43" s="6" t="s">
        <v>44</v>
      </c>
      <c r="R43" s="17">
        <v>5</v>
      </c>
      <c r="S43" s="17">
        <v>0</v>
      </c>
      <c r="T43" s="17">
        <v>0</v>
      </c>
      <c r="U43" s="17">
        <v>27.6</v>
      </c>
      <c r="V43" s="17">
        <v>339</v>
      </c>
      <c r="W43" s="17">
        <v>0</v>
      </c>
      <c r="X43" s="17">
        <v>0</v>
      </c>
      <c r="Y43" s="17">
        <v>516</v>
      </c>
      <c r="Z43" s="17">
        <v>0</v>
      </c>
      <c r="AA43" s="17">
        <v>887.86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0.63964999999999994</v>
      </c>
      <c r="C44" s="17">
        <f t="shared" si="2"/>
        <v>0</v>
      </c>
      <c r="D44" s="17">
        <f t="shared" si="2"/>
        <v>0</v>
      </c>
      <c r="E44" s="17">
        <f t="shared" si="2"/>
        <v>1.3008154999999999</v>
      </c>
      <c r="F44" s="17">
        <f t="shared" si="2"/>
        <v>10.61819</v>
      </c>
      <c r="G44" s="17">
        <f t="shared" si="2"/>
        <v>0</v>
      </c>
      <c r="H44" s="17">
        <f t="shared" si="2"/>
        <v>0</v>
      </c>
      <c r="I44" s="17">
        <f t="shared" si="2"/>
        <v>5.6172899999999997</v>
      </c>
      <c r="J44" s="17">
        <f t="shared" si="2"/>
        <v>0</v>
      </c>
      <c r="K44" s="17">
        <f t="shared" si="2"/>
        <v>18.165827400000001</v>
      </c>
      <c r="L44" s="17"/>
      <c r="M44" s="17"/>
      <c r="N44" s="17"/>
      <c r="O44" s="17"/>
      <c r="P44" s="17"/>
      <c r="Q44" s="6" t="s">
        <v>45</v>
      </c>
      <c r="R44" s="17">
        <v>55</v>
      </c>
      <c r="S44" s="17">
        <v>0</v>
      </c>
      <c r="T44" s="17">
        <v>0</v>
      </c>
      <c r="U44" s="17">
        <v>111.85</v>
      </c>
      <c r="V44" s="17">
        <v>913</v>
      </c>
      <c r="W44" s="17">
        <v>0</v>
      </c>
      <c r="X44" s="17">
        <v>0</v>
      </c>
      <c r="Y44" s="17">
        <v>483</v>
      </c>
      <c r="Z44" s="17">
        <v>0</v>
      </c>
      <c r="AA44" s="17">
        <v>1561.98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1.75613</v>
      </c>
      <c r="C45" s="17">
        <f t="shared" si="2"/>
        <v>0</v>
      </c>
      <c r="D45" s="17">
        <f t="shared" si="2"/>
        <v>0</v>
      </c>
      <c r="E45" s="17">
        <f t="shared" si="2"/>
        <v>2.0144323000000002</v>
      </c>
      <c r="F45" s="17">
        <f t="shared" si="2"/>
        <v>27.900369999999999</v>
      </c>
      <c r="G45" s="17">
        <f t="shared" si="2"/>
        <v>0</v>
      </c>
      <c r="H45" s="17">
        <f t="shared" si="2"/>
        <v>0</v>
      </c>
      <c r="I45" s="17">
        <f t="shared" si="2"/>
        <v>12.525509999999999</v>
      </c>
      <c r="J45" s="17">
        <f t="shared" si="2"/>
        <v>0</v>
      </c>
      <c r="K45" s="17">
        <f t="shared" si="2"/>
        <v>44.199698699999999</v>
      </c>
      <c r="L45" s="17"/>
      <c r="M45" s="17"/>
      <c r="N45" s="17"/>
      <c r="O45" s="17"/>
      <c r="P45" s="17"/>
      <c r="Q45" s="6" t="s">
        <v>46</v>
      </c>
      <c r="R45" s="17">
        <v>151</v>
      </c>
      <c r="S45" s="17">
        <v>0</v>
      </c>
      <c r="T45" s="17">
        <v>0</v>
      </c>
      <c r="U45" s="17">
        <v>173.21</v>
      </c>
      <c r="V45" s="17">
        <v>2399</v>
      </c>
      <c r="W45" s="17">
        <v>0</v>
      </c>
      <c r="X45" s="17">
        <v>0</v>
      </c>
      <c r="Y45" s="17">
        <v>1077</v>
      </c>
      <c r="Z45" s="17">
        <v>0</v>
      </c>
      <c r="AA45" s="17">
        <v>3800.49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0.48846000000000001</v>
      </c>
      <c r="C46" s="17">
        <f t="shared" si="2"/>
        <v>0</v>
      </c>
      <c r="D46" s="17">
        <f t="shared" si="2"/>
        <v>0</v>
      </c>
      <c r="E46" s="17">
        <f t="shared" si="2"/>
        <v>1.4427014999999999</v>
      </c>
      <c r="F46" s="17">
        <f t="shared" si="2"/>
        <v>6.9663699999999995</v>
      </c>
      <c r="G46" s="17">
        <f t="shared" si="2"/>
        <v>0</v>
      </c>
      <c r="H46" s="17">
        <f t="shared" si="2"/>
        <v>0</v>
      </c>
      <c r="I46" s="17">
        <f t="shared" si="2"/>
        <v>3.7564899999999999</v>
      </c>
      <c r="J46" s="17">
        <f t="shared" si="2"/>
        <v>0.1163</v>
      </c>
      <c r="K46" s="17">
        <f t="shared" si="2"/>
        <v>12.767413999999999</v>
      </c>
      <c r="L46" s="17"/>
      <c r="M46" s="17"/>
      <c r="N46" s="17"/>
      <c r="O46" s="17"/>
      <c r="P46" s="17"/>
      <c r="Q46" s="6" t="s">
        <v>47</v>
      </c>
      <c r="R46" s="17">
        <v>42</v>
      </c>
      <c r="S46" s="17">
        <v>0</v>
      </c>
      <c r="T46" s="17">
        <v>0</v>
      </c>
      <c r="U46" s="17">
        <v>124.05</v>
      </c>
      <c r="V46" s="17">
        <v>599</v>
      </c>
      <c r="W46" s="17">
        <v>0</v>
      </c>
      <c r="X46" s="17">
        <v>0</v>
      </c>
      <c r="Y46" s="17">
        <v>323</v>
      </c>
      <c r="Z46" s="17">
        <v>10</v>
      </c>
      <c r="AA46" s="17">
        <v>1097.8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0.96528999999999998</v>
      </c>
      <c r="C47" s="17">
        <f t="shared" si="2"/>
        <v>0</v>
      </c>
      <c r="D47" s="17">
        <f t="shared" si="2"/>
        <v>0</v>
      </c>
      <c r="E47" s="17">
        <f t="shared" si="2"/>
        <v>0.34448060000000003</v>
      </c>
      <c r="F47" s="17">
        <f t="shared" si="2"/>
        <v>12.537139999999999</v>
      </c>
      <c r="G47" s="17">
        <f t="shared" si="2"/>
        <v>0</v>
      </c>
      <c r="H47" s="17">
        <f t="shared" si="2"/>
        <v>0</v>
      </c>
      <c r="I47" s="17">
        <f t="shared" si="2"/>
        <v>10.990349999999999</v>
      </c>
      <c r="J47" s="17">
        <f t="shared" si="2"/>
        <v>0</v>
      </c>
      <c r="K47" s="17">
        <f t="shared" si="2"/>
        <v>24.829584799999999</v>
      </c>
      <c r="L47" s="17"/>
      <c r="M47" s="17"/>
      <c r="N47" s="17"/>
      <c r="O47" s="17"/>
      <c r="P47" s="17"/>
      <c r="Q47" s="6" t="s">
        <v>48</v>
      </c>
      <c r="R47" s="17">
        <v>83</v>
      </c>
      <c r="S47" s="17">
        <v>0</v>
      </c>
      <c r="T47" s="17">
        <v>0</v>
      </c>
      <c r="U47" s="17">
        <v>29.62</v>
      </c>
      <c r="V47" s="17">
        <v>1078</v>
      </c>
      <c r="W47" s="17">
        <v>0</v>
      </c>
      <c r="X47" s="17">
        <v>0</v>
      </c>
      <c r="Y47" s="17">
        <v>945</v>
      </c>
      <c r="Z47" s="17">
        <v>0</v>
      </c>
      <c r="AA47" s="17">
        <v>2134.96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1.2676700000000001</v>
      </c>
      <c r="C48" s="17">
        <f t="shared" si="2"/>
        <v>0</v>
      </c>
      <c r="D48" s="17">
        <f t="shared" si="2"/>
        <v>0</v>
      </c>
      <c r="E48" s="17">
        <f t="shared" si="2"/>
        <v>18.130588500000002</v>
      </c>
      <c r="F48" s="17">
        <f t="shared" si="2"/>
        <v>13.90948</v>
      </c>
      <c r="G48" s="17">
        <f t="shared" si="2"/>
        <v>0</v>
      </c>
      <c r="H48" s="17">
        <f t="shared" si="2"/>
        <v>0</v>
      </c>
      <c r="I48" s="17">
        <f t="shared" si="2"/>
        <v>17.11936</v>
      </c>
      <c r="J48" s="17">
        <f t="shared" si="2"/>
        <v>0</v>
      </c>
      <c r="K48" s="17">
        <f t="shared" si="2"/>
        <v>50.422795399999998</v>
      </c>
      <c r="L48" s="17"/>
      <c r="M48" s="17"/>
      <c r="N48" s="17"/>
      <c r="O48" s="17"/>
      <c r="P48" s="17"/>
      <c r="Q48" s="6" t="s">
        <v>49</v>
      </c>
      <c r="R48" s="17">
        <v>109</v>
      </c>
      <c r="S48" s="17">
        <v>0</v>
      </c>
      <c r="T48" s="17">
        <v>0</v>
      </c>
      <c r="U48" s="17">
        <v>1558.95</v>
      </c>
      <c r="V48" s="17">
        <v>1196</v>
      </c>
      <c r="W48" s="17">
        <v>0</v>
      </c>
      <c r="X48" s="17">
        <v>0</v>
      </c>
      <c r="Y48" s="17">
        <v>1472</v>
      </c>
      <c r="Z48" s="17">
        <v>0</v>
      </c>
      <c r="AA48" s="17">
        <v>4335.58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0</v>
      </c>
      <c r="C49" s="17">
        <f t="shared" si="2"/>
        <v>0</v>
      </c>
      <c r="D49" s="17">
        <f t="shared" si="2"/>
        <v>0</v>
      </c>
      <c r="E49" s="17">
        <f t="shared" si="2"/>
        <v>5.9482797999999999</v>
      </c>
      <c r="F49" s="17">
        <f t="shared" si="2"/>
        <v>2.13992</v>
      </c>
      <c r="G49" s="17">
        <f t="shared" si="2"/>
        <v>0</v>
      </c>
      <c r="H49" s="17">
        <f t="shared" si="2"/>
        <v>0</v>
      </c>
      <c r="I49" s="17">
        <f t="shared" si="2"/>
        <v>1.5235300000000001</v>
      </c>
      <c r="J49" s="17">
        <f t="shared" si="2"/>
        <v>0</v>
      </c>
      <c r="K49" s="17">
        <f t="shared" si="2"/>
        <v>9.6112646000000002</v>
      </c>
      <c r="L49" s="17"/>
      <c r="M49" s="17"/>
      <c r="N49" s="17"/>
      <c r="O49" s="17"/>
      <c r="P49" s="17"/>
      <c r="Q49" s="6" t="s">
        <v>50</v>
      </c>
      <c r="R49" s="17">
        <v>0</v>
      </c>
      <c r="S49" s="17">
        <v>0</v>
      </c>
      <c r="T49" s="17">
        <v>0</v>
      </c>
      <c r="U49" s="17">
        <v>511.46</v>
      </c>
      <c r="V49" s="17">
        <v>184</v>
      </c>
      <c r="W49" s="17">
        <v>0</v>
      </c>
      <c r="X49" s="17">
        <v>0</v>
      </c>
      <c r="Y49" s="17">
        <v>131</v>
      </c>
      <c r="Z49" s="17">
        <v>0</v>
      </c>
      <c r="AA49" s="17">
        <v>826.42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</v>
      </c>
      <c r="C50" s="25">
        <f t="shared" si="2"/>
        <v>0</v>
      </c>
      <c r="D50" s="25">
        <f t="shared" si="2"/>
        <v>0</v>
      </c>
      <c r="E50" s="25">
        <f t="shared" si="2"/>
        <v>629.36256720000006</v>
      </c>
      <c r="F50" s="25">
        <f t="shared" si="2"/>
        <v>0</v>
      </c>
      <c r="G50" s="25">
        <f t="shared" si="2"/>
        <v>0</v>
      </c>
      <c r="H50" s="25">
        <f t="shared" si="2"/>
        <v>0</v>
      </c>
      <c r="I50" s="25">
        <f t="shared" si="2"/>
        <v>8.5829399999999989</v>
      </c>
      <c r="J50" s="25">
        <f t="shared" si="2"/>
        <v>0</v>
      </c>
      <c r="K50" s="25">
        <f t="shared" si="2"/>
        <v>637.941553</v>
      </c>
      <c r="L50" s="25"/>
      <c r="M50" s="25"/>
      <c r="N50" s="25"/>
      <c r="O50" s="25"/>
      <c r="P50" s="17"/>
      <c r="Q50" s="16" t="s">
        <v>76</v>
      </c>
      <c r="R50" s="25">
        <v>0</v>
      </c>
      <c r="S50" s="25">
        <v>0</v>
      </c>
      <c r="T50" s="25">
        <v>0</v>
      </c>
      <c r="U50" s="25">
        <v>54115.44</v>
      </c>
      <c r="V50" s="25">
        <v>0</v>
      </c>
      <c r="W50" s="25">
        <v>0</v>
      </c>
      <c r="X50" s="25">
        <v>0</v>
      </c>
      <c r="Y50" s="25">
        <v>738</v>
      </c>
      <c r="Z50" s="25">
        <v>0</v>
      </c>
      <c r="AA50" s="25">
        <v>54853.1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128.13108270000001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128.13108270000001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11017.29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11017.29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</v>
      </c>
      <c r="C52" s="17">
        <f t="shared" si="2"/>
        <v>0</v>
      </c>
      <c r="D52" s="17">
        <f t="shared" si="2"/>
        <v>0</v>
      </c>
      <c r="E52" s="17">
        <f t="shared" si="2"/>
        <v>7.3537652999999992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8.5829399999999989</v>
      </c>
      <c r="J52" s="17">
        <f t="shared" si="2"/>
        <v>0</v>
      </c>
      <c r="K52" s="17">
        <f t="shared" si="2"/>
        <v>15.9367053</v>
      </c>
      <c r="L52" s="17"/>
      <c r="M52" s="17"/>
      <c r="N52" s="17"/>
      <c r="O52" s="17"/>
      <c r="P52" s="17"/>
      <c r="Q52" s="6" t="s">
        <v>53</v>
      </c>
      <c r="R52" s="17">
        <v>0</v>
      </c>
      <c r="S52" s="17">
        <v>0</v>
      </c>
      <c r="T52" s="17">
        <v>0</v>
      </c>
      <c r="U52" s="17">
        <v>632.30999999999995</v>
      </c>
      <c r="V52" s="17">
        <v>0</v>
      </c>
      <c r="W52" s="17">
        <v>0</v>
      </c>
      <c r="X52" s="17">
        <v>0</v>
      </c>
      <c r="Y52" s="17">
        <v>738</v>
      </c>
      <c r="Z52" s="17">
        <v>0</v>
      </c>
      <c r="AA52" s="17">
        <v>1370.31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481.46560169999992</v>
      </c>
      <c r="F53" s="17">
        <f t="shared" si="2"/>
        <v>0</v>
      </c>
      <c r="G53" s="17">
        <f t="shared" si="2"/>
        <v>0</v>
      </c>
      <c r="H53" s="17">
        <f t="shared" si="2"/>
        <v>0</v>
      </c>
      <c r="I53" s="17">
        <f t="shared" si="2"/>
        <v>0</v>
      </c>
      <c r="J53" s="17">
        <f t="shared" si="2"/>
        <v>0</v>
      </c>
      <c r="K53" s="17">
        <f t="shared" si="2"/>
        <v>481.46560169999992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41398.589999999997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41398.589999999997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12.412001200000001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12.412001200000001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1067.24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1067.24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24.48115</v>
      </c>
      <c r="C56" s="25">
        <f t="shared" si="2"/>
        <v>5.7684800000000003</v>
      </c>
      <c r="D56" s="25">
        <f t="shared" si="2"/>
        <v>0</v>
      </c>
      <c r="E56" s="25">
        <f t="shared" si="2"/>
        <v>65.434101599999991</v>
      </c>
      <c r="F56" s="25">
        <f t="shared" si="2"/>
        <v>464.54872</v>
      </c>
      <c r="G56" s="25">
        <f t="shared" si="2"/>
        <v>4.7101499999999996</v>
      </c>
      <c r="H56" s="25">
        <f t="shared" si="2"/>
        <v>0</v>
      </c>
      <c r="I56" s="25">
        <f t="shared" si="2"/>
        <v>203.18772999999999</v>
      </c>
      <c r="J56" s="25">
        <f t="shared" si="2"/>
        <v>16.421559999999999</v>
      </c>
      <c r="K56" s="25">
        <f t="shared" si="2"/>
        <v>784.54491359999997</v>
      </c>
      <c r="L56" s="25"/>
      <c r="M56" s="25"/>
      <c r="N56" s="25"/>
      <c r="O56" s="25"/>
      <c r="P56" s="17"/>
      <c r="Q56" s="16" t="s">
        <v>30</v>
      </c>
      <c r="R56" s="25">
        <v>2105</v>
      </c>
      <c r="S56" s="25">
        <v>496</v>
      </c>
      <c r="T56" s="25">
        <v>0</v>
      </c>
      <c r="U56" s="25">
        <v>5626.32</v>
      </c>
      <c r="V56" s="25">
        <v>39944</v>
      </c>
      <c r="W56" s="25">
        <v>405</v>
      </c>
      <c r="X56" s="25">
        <v>0</v>
      </c>
      <c r="Y56" s="25">
        <v>17471</v>
      </c>
      <c r="Z56" s="25">
        <v>1412</v>
      </c>
      <c r="AA56" s="25">
        <v>67458.720000000001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22.283079999999998</v>
      </c>
      <c r="C57" s="17">
        <f t="shared" si="2"/>
        <v>5.7684800000000003</v>
      </c>
      <c r="D57" s="17">
        <f t="shared" si="2"/>
        <v>0</v>
      </c>
      <c r="E57" s="17">
        <f t="shared" si="2"/>
        <v>36.778130499999996</v>
      </c>
      <c r="F57" s="17">
        <f t="shared" si="2"/>
        <v>358.06443999999999</v>
      </c>
      <c r="G57" s="17">
        <f t="shared" si="2"/>
        <v>2.6749000000000001</v>
      </c>
      <c r="H57" s="17">
        <f t="shared" si="2"/>
        <v>0</v>
      </c>
      <c r="I57" s="17">
        <f t="shared" si="2"/>
        <v>110.31054999999999</v>
      </c>
      <c r="J57" s="17">
        <f t="shared" si="2"/>
        <v>0.51171999999999995</v>
      </c>
      <c r="K57" s="17">
        <f t="shared" si="2"/>
        <v>536.38525289999995</v>
      </c>
      <c r="L57" s="17"/>
      <c r="M57" s="17"/>
      <c r="N57" s="17"/>
      <c r="O57" s="17"/>
      <c r="P57" s="17"/>
      <c r="Q57" s="6" t="s">
        <v>57</v>
      </c>
      <c r="R57" s="17">
        <v>1916</v>
      </c>
      <c r="S57" s="17">
        <v>496</v>
      </c>
      <c r="T57" s="17">
        <v>0</v>
      </c>
      <c r="U57" s="17">
        <v>3162.35</v>
      </c>
      <c r="V57" s="17">
        <v>30788</v>
      </c>
      <c r="W57" s="17">
        <v>230</v>
      </c>
      <c r="X57" s="17">
        <v>0</v>
      </c>
      <c r="Y57" s="17">
        <v>9485</v>
      </c>
      <c r="Z57" s="17">
        <v>44</v>
      </c>
      <c r="AA57" s="17">
        <v>46120.83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1.8840599999999998</v>
      </c>
      <c r="C58" s="17">
        <f t="shared" si="2"/>
        <v>0</v>
      </c>
      <c r="D58" s="17">
        <f t="shared" si="2"/>
        <v>0</v>
      </c>
      <c r="E58" s="17">
        <f t="shared" si="2"/>
        <v>12.388275999999999</v>
      </c>
      <c r="F58" s="17">
        <f t="shared" si="2"/>
        <v>43.25197</v>
      </c>
      <c r="G58" s="17">
        <f t="shared" si="2"/>
        <v>1.1048499999999999</v>
      </c>
      <c r="H58" s="17">
        <f t="shared" si="2"/>
        <v>0</v>
      </c>
      <c r="I58" s="17">
        <f t="shared" si="2"/>
        <v>21.945809999999998</v>
      </c>
      <c r="J58" s="17">
        <f t="shared" si="2"/>
        <v>14.96781</v>
      </c>
      <c r="K58" s="17">
        <f t="shared" si="2"/>
        <v>95.543124899999995</v>
      </c>
      <c r="L58" s="17"/>
      <c r="M58" s="17"/>
      <c r="N58" s="17"/>
      <c r="O58" s="17"/>
      <c r="P58" s="17"/>
      <c r="Q58" s="6" t="s">
        <v>58</v>
      </c>
      <c r="R58" s="17">
        <v>162</v>
      </c>
      <c r="S58" s="17">
        <v>0</v>
      </c>
      <c r="T58" s="17">
        <v>0</v>
      </c>
      <c r="U58" s="17">
        <v>1065.2</v>
      </c>
      <c r="V58" s="17">
        <v>3719</v>
      </c>
      <c r="W58" s="17">
        <v>95</v>
      </c>
      <c r="X58" s="17">
        <v>0</v>
      </c>
      <c r="Y58" s="17">
        <v>1887</v>
      </c>
      <c r="Z58" s="17">
        <v>1287</v>
      </c>
      <c r="AA58" s="17">
        <v>8215.23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0</v>
      </c>
      <c r="C59" s="17">
        <f t="shared" si="2"/>
        <v>0</v>
      </c>
      <c r="D59" s="17">
        <f t="shared" si="2"/>
        <v>0</v>
      </c>
      <c r="E59" s="17">
        <f t="shared" si="2"/>
        <v>5.5970537999999994</v>
      </c>
      <c r="F59" s="17">
        <f t="shared" si="2"/>
        <v>36.622055899999999</v>
      </c>
      <c r="G59" s="17">
        <f t="shared" si="2"/>
        <v>8.6062E-2</v>
      </c>
      <c r="H59" s="17">
        <f t="shared" si="2"/>
        <v>0</v>
      </c>
      <c r="I59" s="17">
        <f t="shared" si="2"/>
        <v>66.747942699999996</v>
      </c>
      <c r="J59" s="17">
        <f t="shared" si="2"/>
        <v>0</v>
      </c>
      <c r="K59" s="17">
        <f t="shared" si="2"/>
        <v>109.05311439999998</v>
      </c>
      <c r="L59" s="17"/>
      <c r="M59" s="17"/>
      <c r="N59" s="17"/>
      <c r="O59" s="17"/>
      <c r="P59" s="17"/>
      <c r="Q59" s="6" t="s">
        <v>59</v>
      </c>
      <c r="R59" s="17">
        <v>0</v>
      </c>
      <c r="S59" s="17">
        <v>0</v>
      </c>
      <c r="T59" s="17">
        <v>0</v>
      </c>
      <c r="U59" s="17">
        <v>481.26</v>
      </c>
      <c r="V59" s="17">
        <v>3148.93</v>
      </c>
      <c r="W59" s="17">
        <v>7.4</v>
      </c>
      <c r="X59" s="17">
        <v>0</v>
      </c>
      <c r="Y59" s="17">
        <v>5739.29</v>
      </c>
      <c r="Z59" s="17">
        <v>0</v>
      </c>
      <c r="AA59" s="17">
        <v>9376.8799999999992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5.6754399999999997E-2</v>
      </c>
      <c r="C60" s="17">
        <f t="shared" si="2"/>
        <v>0</v>
      </c>
      <c r="D60" s="17">
        <f t="shared" si="2"/>
        <v>0</v>
      </c>
      <c r="E60" s="17">
        <f t="shared" si="2"/>
        <v>8.7285475999999989</v>
      </c>
      <c r="F60" s="17">
        <f t="shared" si="2"/>
        <v>1.1549753</v>
      </c>
      <c r="G60" s="17">
        <f t="shared" si="2"/>
        <v>0.84201200000000009</v>
      </c>
      <c r="H60" s="17">
        <f t="shared" si="2"/>
        <v>0</v>
      </c>
      <c r="I60" s="17">
        <f t="shared" si="2"/>
        <v>4.1800546000000001</v>
      </c>
      <c r="J60" s="17">
        <f t="shared" si="2"/>
        <v>0</v>
      </c>
      <c r="K60" s="17">
        <f t="shared" si="2"/>
        <v>14.962460199999999</v>
      </c>
      <c r="L60" s="17"/>
      <c r="M60" s="17"/>
      <c r="N60" s="17"/>
      <c r="O60" s="17"/>
      <c r="P60" s="17"/>
      <c r="Q60" s="6" t="s">
        <v>60</v>
      </c>
      <c r="R60" s="17">
        <v>4.88</v>
      </c>
      <c r="S60" s="17">
        <v>0</v>
      </c>
      <c r="T60" s="17">
        <v>0</v>
      </c>
      <c r="U60" s="17">
        <v>750.52</v>
      </c>
      <c r="V60" s="17">
        <v>99.31</v>
      </c>
      <c r="W60" s="17">
        <v>72.400000000000006</v>
      </c>
      <c r="X60" s="17">
        <v>0</v>
      </c>
      <c r="Y60" s="17">
        <v>359.42</v>
      </c>
      <c r="Z60" s="17">
        <v>0</v>
      </c>
      <c r="AA60" s="17">
        <v>1286.54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0.2536503</v>
      </c>
      <c r="C61" s="28">
        <f t="shared" si="2"/>
        <v>0</v>
      </c>
      <c r="D61" s="28">
        <f t="shared" si="2"/>
        <v>0</v>
      </c>
      <c r="E61" s="28">
        <f t="shared" si="2"/>
        <v>1.9420937</v>
      </c>
      <c r="F61" s="28">
        <f t="shared" si="2"/>
        <v>25.457023299999996</v>
      </c>
      <c r="G61" s="28">
        <f t="shared" si="2"/>
        <v>0</v>
      </c>
      <c r="H61" s="28">
        <f t="shared" si="2"/>
        <v>0</v>
      </c>
      <c r="I61" s="28">
        <f t="shared" si="2"/>
        <v>0</v>
      </c>
      <c r="J61" s="28">
        <f t="shared" si="2"/>
        <v>0.94842649999999995</v>
      </c>
      <c r="K61" s="28">
        <f t="shared" si="2"/>
        <v>28.601077499999999</v>
      </c>
      <c r="L61" s="17"/>
      <c r="M61" s="17"/>
      <c r="N61" s="17"/>
      <c r="O61" s="17"/>
      <c r="P61" s="17"/>
      <c r="Q61" s="27" t="s">
        <v>61</v>
      </c>
      <c r="R61" s="28">
        <v>21.81</v>
      </c>
      <c r="S61" s="28">
        <v>0</v>
      </c>
      <c r="T61" s="28">
        <v>0</v>
      </c>
      <c r="U61" s="28">
        <v>166.99</v>
      </c>
      <c r="V61" s="28">
        <v>2188.91</v>
      </c>
      <c r="W61" s="28">
        <v>0</v>
      </c>
      <c r="X61" s="28">
        <v>0</v>
      </c>
      <c r="Y61" s="28">
        <v>0</v>
      </c>
      <c r="Z61" s="28">
        <v>81.55</v>
      </c>
      <c r="AA61" s="28">
        <v>2459.25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</v>
      </c>
      <c r="D62" s="33">
        <f t="shared" si="2"/>
        <v>0</v>
      </c>
      <c r="E62" s="33">
        <f t="shared" si="2"/>
        <v>137.8138713847911</v>
      </c>
      <c r="F62" s="33">
        <f t="shared" si="2"/>
        <v>12.944189999999999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150.75787138479109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0</v>
      </c>
      <c r="T62" s="33">
        <v>0</v>
      </c>
      <c r="U62" s="33">
        <v>11849.859964298461</v>
      </c>
      <c r="V62" s="33">
        <v>1113</v>
      </c>
      <c r="W62" s="33">
        <v>0</v>
      </c>
      <c r="X62" s="33">
        <v>0</v>
      </c>
      <c r="Y62" s="33">
        <v>0</v>
      </c>
      <c r="Z62" s="33">
        <v>0</v>
      </c>
      <c r="AA62" s="33">
        <v>12962.843627239132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B0953906-EDA2-4808-B88A-069C07269363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D64E4-EC95-471C-9AC0-D6C2767D932B}">
  <sheetPr>
    <pageSetUpPr fitToPage="1"/>
  </sheetPr>
  <dimension ref="A1:AJ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1" width="7.453125" style="11" customWidth="1"/>
    <col min="12" max="12" width="32.81640625" style="11" customWidth="1"/>
    <col min="13" max="14" width="7.453125" style="11" customWidth="1"/>
    <col min="15" max="15" width="9.1796875" style="11" customWidth="1"/>
    <col min="16" max="16" width="19.1796875" style="11" customWidth="1"/>
    <col min="17" max="17" width="6.453125" style="11" customWidth="1"/>
    <col min="18" max="18" width="11.54296875" style="11" customWidth="1"/>
    <col min="19" max="19" width="7.1796875" style="11" customWidth="1"/>
    <col min="20" max="20" width="9" style="11" customWidth="1"/>
    <col min="21" max="21" width="6.81640625" style="11" customWidth="1"/>
    <col min="22" max="22" width="9.54296875" style="11" customWidth="1"/>
    <col min="23" max="23" width="8.453125" style="11" customWidth="1"/>
    <col min="24" max="24" width="8.54296875" style="11" customWidth="1"/>
    <col min="25" max="25" width="7.453125" style="11" customWidth="1"/>
    <col min="26" max="27" width="9.26953125" style="11" customWidth="1"/>
    <col min="28" max="28" width="23.81640625" style="11" customWidth="1"/>
    <col min="29" max="29" width="9.26953125" style="11" customWidth="1"/>
    <col min="30" max="30" width="9.7265625" style="11" customWidth="1"/>
    <col min="31" max="16384" width="9.1796875" style="11"/>
  </cols>
  <sheetData>
    <row r="1" spans="1:36" s="4" customFormat="1" ht="21.75" customHeight="1" x14ac:dyDescent="0.5">
      <c r="A1" s="1" t="s">
        <v>85</v>
      </c>
      <c r="B1" s="2"/>
      <c r="C1" s="2"/>
      <c r="D1" s="2"/>
      <c r="E1" s="2"/>
      <c r="F1" s="2"/>
      <c r="G1" s="2"/>
      <c r="H1" s="3"/>
      <c r="P1" s="1" t="str">
        <f>A1</f>
        <v>Aggregate energy balance 1998</v>
      </c>
      <c r="Q1" s="2"/>
      <c r="R1" s="2"/>
      <c r="S1" s="2"/>
      <c r="T1" s="2"/>
      <c r="U1" s="2"/>
      <c r="V1" s="2"/>
      <c r="W1" s="3"/>
    </row>
    <row r="2" spans="1:36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40" t="str">
        <f>L4</f>
        <v>Terawatt hours</v>
      </c>
      <c r="K2" s="10"/>
      <c r="L2" s="10"/>
      <c r="M2" s="10"/>
      <c r="N2" s="10"/>
      <c r="P2" s="1" t="s">
        <v>0</v>
      </c>
      <c r="Q2" s="6"/>
      <c r="R2" s="6"/>
      <c r="S2" s="6"/>
      <c r="T2" s="6"/>
      <c r="U2" s="6"/>
      <c r="V2" s="7"/>
      <c r="W2" s="8"/>
      <c r="X2" s="9"/>
      <c r="Y2" s="10" t="s">
        <v>1</v>
      </c>
    </row>
    <row r="3" spans="1:36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11</v>
      </c>
      <c r="K3" s="38"/>
      <c r="L3" s="43" t="s">
        <v>77</v>
      </c>
      <c r="M3" s="44"/>
      <c r="N3" s="38"/>
      <c r="P3" s="12"/>
      <c r="Q3" s="13" t="s">
        <v>2</v>
      </c>
      <c r="R3" s="14" t="s">
        <v>71</v>
      </c>
      <c r="S3" s="13" t="s">
        <v>4</v>
      </c>
      <c r="T3" s="13" t="s">
        <v>5</v>
      </c>
      <c r="U3" s="14" t="s">
        <v>72</v>
      </c>
      <c r="V3" s="14" t="s">
        <v>73</v>
      </c>
      <c r="W3" s="13" t="s">
        <v>8</v>
      </c>
      <c r="X3" s="13" t="s">
        <v>9</v>
      </c>
      <c r="Y3" s="13" t="s">
        <v>11</v>
      </c>
    </row>
    <row r="4" spans="1:36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45" t="s">
        <v>69</v>
      </c>
      <c r="M4" s="46">
        <f>IF(L4=AB5,AC5,IF(L4=AB6,AC6,AC7))</f>
        <v>1.163E-2</v>
      </c>
      <c r="N4" s="18"/>
      <c r="P4" s="16" t="s">
        <v>12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6" s="19" customFormat="1" ht="10.5" customHeight="1" x14ac:dyDescent="0.2">
      <c r="A5" s="6" t="s">
        <v>80</v>
      </c>
      <c r="B5" s="17">
        <f t="shared" ref="B5:B36" si="0">Q5*$M$4</f>
        <v>299.55390999999997</v>
      </c>
      <c r="C5" s="17">
        <f t="shared" ref="C5:C36" si="1">R5*$M$4</f>
        <v>0</v>
      </c>
      <c r="D5" s="17">
        <f t="shared" ref="D5:D36" si="2">S5*$M$4</f>
        <v>1689.40869</v>
      </c>
      <c r="E5" s="17">
        <f t="shared" ref="E5:E36" si="3">T5*$M$4</f>
        <v>0</v>
      </c>
      <c r="F5" s="17">
        <f t="shared" ref="F5:F36" si="4">U5*$M$4</f>
        <v>1048.8631800000001</v>
      </c>
      <c r="G5" s="17">
        <f t="shared" ref="G5:G36" si="5">V5*$M$4</f>
        <v>24.15551</v>
      </c>
      <c r="H5" s="17">
        <f t="shared" ref="H5:H36" si="6">W5*$M$4</f>
        <v>278.5385</v>
      </c>
      <c r="I5" s="17">
        <f t="shared" ref="I5:I36" si="7">X5*$M$4</f>
        <v>0</v>
      </c>
      <c r="J5" s="17">
        <f t="shared" ref="J5:J36" si="8">Y5*$M$4</f>
        <v>3340.5200226000002</v>
      </c>
      <c r="K5" s="17"/>
      <c r="L5" s="17"/>
      <c r="M5" s="17"/>
      <c r="N5" s="17"/>
      <c r="O5" s="17"/>
      <c r="P5" s="6" t="s">
        <v>80</v>
      </c>
      <c r="Q5" s="17">
        <v>25757</v>
      </c>
      <c r="R5" s="17">
        <v>0</v>
      </c>
      <c r="S5" s="17">
        <v>145263</v>
      </c>
      <c r="T5" s="17">
        <v>0</v>
      </c>
      <c r="U5" s="17">
        <v>90186</v>
      </c>
      <c r="V5" s="17">
        <v>2077</v>
      </c>
      <c r="W5" s="17">
        <v>23950</v>
      </c>
      <c r="X5" s="17">
        <v>0</v>
      </c>
      <c r="Y5" s="17">
        <v>287233.02</v>
      </c>
      <c r="Z5" s="18"/>
      <c r="AA5" s="18" t="s">
        <v>68</v>
      </c>
      <c r="AB5" s="18" t="s">
        <v>1</v>
      </c>
      <c r="AC5" s="18">
        <v>1</v>
      </c>
      <c r="AD5" s="18"/>
      <c r="AH5" s="51"/>
      <c r="AI5" s="51"/>
      <c r="AJ5" s="51"/>
    </row>
    <row r="6" spans="1:36" s="19" customFormat="1" ht="10.5" customHeight="1" x14ac:dyDescent="0.2">
      <c r="A6" s="6" t="s">
        <v>13</v>
      </c>
      <c r="B6" s="17">
        <f t="shared" si="0"/>
        <v>171.91466</v>
      </c>
      <c r="C6" s="17">
        <f t="shared" si="1"/>
        <v>6.8616999999999999</v>
      </c>
      <c r="D6" s="17">
        <f t="shared" si="2"/>
        <v>608.85375999999997</v>
      </c>
      <c r="E6" s="17">
        <f t="shared" si="3"/>
        <v>143.56758170000001</v>
      </c>
      <c r="F6" s="17">
        <f t="shared" si="4"/>
        <v>10.583299999999999</v>
      </c>
      <c r="G6" s="17">
        <f t="shared" si="5"/>
        <v>0</v>
      </c>
      <c r="H6" s="17">
        <f t="shared" si="6"/>
        <v>0</v>
      </c>
      <c r="I6" s="17">
        <f t="shared" si="7"/>
        <v>12.59529</v>
      </c>
      <c r="J6" s="17">
        <f t="shared" si="8"/>
        <v>954.36419650000005</v>
      </c>
      <c r="K6" s="17"/>
      <c r="L6" s="17"/>
      <c r="M6" s="17"/>
      <c r="N6" s="17"/>
      <c r="O6" s="17"/>
      <c r="P6" s="6" t="s">
        <v>13</v>
      </c>
      <c r="Q6" s="17">
        <v>14782</v>
      </c>
      <c r="R6" s="17">
        <v>590</v>
      </c>
      <c r="S6" s="17">
        <v>52352</v>
      </c>
      <c r="T6" s="17">
        <v>12344.59</v>
      </c>
      <c r="U6" s="17">
        <v>910</v>
      </c>
      <c r="V6" s="17">
        <v>0</v>
      </c>
      <c r="W6" s="17">
        <v>0</v>
      </c>
      <c r="X6" s="17">
        <v>1083</v>
      </c>
      <c r="Y6" s="17">
        <v>82060.55</v>
      </c>
      <c r="Z6" s="18"/>
      <c r="AA6" s="18"/>
      <c r="AB6" s="18" t="s">
        <v>70</v>
      </c>
      <c r="AC6" s="42">
        <v>4.1868000000000002E-2</v>
      </c>
      <c r="AD6" s="18"/>
      <c r="AH6" s="51"/>
      <c r="AI6" s="51"/>
    </row>
    <row r="7" spans="1:36" s="19" customFormat="1" ht="10.5" customHeight="1" x14ac:dyDescent="0.2">
      <c r="A7" s="6" t="s">
        <v>14</v>
      </c>
      <c r="B7" s="17">
        <f t="shared" si="0"/>
        <v>-8.2107799999999997</v>
      </c>
      <c r="C7" s="17">
        <f t="shared" si="1"/>
        <v>-2.6167500000000001</v>
      </c>
      <c r="D7" s="17">
        <f t="shared" si="2"/>
        <v>-1075.96108</v>
      </c>
      <c r="E7" s="17">
        <f t="shared" si="3"/>
        <v>-306.80893659999998</v>
      </c>
      <c r="F7" s="17">
        <f t="shared" si="4"/>
        <v>-31.598710000000001</v>
      </c>
      <c r="G7" s="17">
        <f t="shared" si="5"/>
        <v>0</v>
      </c>
      <c r="H7" s="17">
        <f t="shared" si="6"/>
        <v>0</v>
      </c>
      <c r="I7" s="17">
        <f t="shared" si="7"/>
        <v>-0.12792999999999999</v>
      </c>
      <c r="J7" s="17">
        <f t="shared" si="8"/>
        <v>-1425.3258148</v>
      </c>
      <c r="K7" s="17"/>
      <c r="L7" s="17"/>
      <c r="M7" s="17"/>
      <c r="N7" s="17"/>
      <c r="O7" s="17"/>
      <c r="P7" s="6" t="s">
        <v>14</v>
      </c>
      <c r="Q7" s="17">
        <v>-706</v>
      </c>
      <c r="R7" s="17">
        <v>-225</v>
      </c>
      <c r="S7" s="17">
        <v>-92516</v>
      </c>
      <c r="T7" s="17">
        <v>-26380.82</v>
      </c>
      <c r="U7" s="17">
        <v>-2717</v>
      </c>
      <c r="V7" s="17">
        <v>0</v>
      </c>
      <c r="W7" s="17">
        <v>0</v>
      </c>
      <c r="X7" s="17">
        <v>-11</v>
      </c>
      <c r="Y7" s="17">
        <v>-122555.96</v>
      </c>
      <c r="Z7" s="18"/>
      <c r="AA7" s="18"/>
      <c r="AB7" s="18" t="s">
        <v>69</v>
      </c>
      <c r="AC7" s="41">
        <v>1.163E-2</v>
      </c>
      <c r="AD7" s="18"/>
      <c r="AH7" s="51"/>
      <c r="AI7" s="51"/>
    </row>
    <row r="8" spans="1:36" s="19" customFormat="1" ht="10.5" customHeight="1" x14ac:dyDescent="0.2">
      <c r="A8" s="6" t="s">
        <v>15</v>
      </c>
      <c r="B8" s="17">
        <f t="shared" si="0"/>
        <v>0</v>
      </c>
      <c r="C8" s="17">
        <f t="shared" si="1"/>
        <v>0</v>
      </c>
      <c r="D8" s="17">
        <f t="shared" si="2"/>
        <v>0</v>
      </c>
      <c r="E8" s="17">
        <f t="shared" si="3"/>
        <v>-37.883213099999999</v>
      </c>
      <c r="F8" s="17">
        <f t="shared" si="4"/>
        <v>0</v>
      </c>
      <c r="G8" s="17">
        <f t="shared" si="5"/>
        <v>0</v>
      </c>
      <c r="H8" s="17">
        <f t="shared" si="6"/>
        <v>0</v>
      </c>
      <c r="I8" s="17">
        <f t="shared" si="7"/>
        <v>0</v>
      </c>
      <c r="J8" s="17">
        <f t="shared" si="8"/>
        <v>-37.883213099999999</v>
      </c>
      <c r="K8" s="17"/>
      <c r="L8" s="17"/>
      <c r="M8" s="17"/>
      <c r="N8" s="17"/>
      <c r="O8" s="17"/>
      <c r="P8" s="6" t="s">
        <v>15</v>
      </c>
      <c r="Q8" s="17">
        <v>0</v>
      </c>
      <c r="R8" s="17">
        <v>0</v>
      </c>
      <c r="S8" s="17">
        <v>0</v>
      </c>
      <c r="T8" s="17">
        <v>-3257.37</v>
      </c>
      <c r="U8" s="17">
        <v>0</v>
      </c>
      <c r="V8" s="17">
        <v>0</v>
      </c>
      <c r="W8" s="17">
        <v>0</v>
      </c>
      <c r="X8" s="17">
        <v>0</v>
      </c>
      <c r="Y8" s="17">
        <v>-3257.37</v>
      </c>
      <c r="Z8" s="18"/>
      <c r="AA8" s="18"/>
      <c r="AB8" s="18"/>
      <c r="AC8" s="18"/>
      <c r="AD8" s="18"/>
      <c r="AH8" s="51"/>
      <c r="AI8" s="51"/>
    </row>
    <row r="9" spans="1:36" s="19" customFormat="1" ht="10.5" customHeight="1" x14ac:dyDescent="0.2">
      <c r="A9" s="6" t="s">
        <v>16</v>
      </c>
      <c r="B9" s="24">
        <f t="shared" si="0"/>
        <v>10.548410000000001</v>
      </c>
      <c r="C9" s="24">
        <f t="shared" si="1"/>
        <v>-1.5584199999999999</v>
      </c>
      <c r="D9" s="24">
        <f t="shared" si="2"/>
        <v>-7.5478699999999996</v>
      </c>
      <c r="E9" s="24">
        <f t="shared" si="3"/>
        <v>-1.0748446</v>
      </c>
      <c r="F9" s="24">
        <f t="shared" si="4"/>
        <v>-0.37215999999999999</v>
      </c>
      <c r="G9" s="24">
        <f t="shared" si="5"/>
        <v>0</v>
      </c>
      <c r="H9" s="24">
        <f t="shared" si="6"/>
        <v>0</v>
      </c>
      <c r="I9" s="24">
        <f t="shared" si="7"/>
        <v>0</v>
      </c>
      <c r="J9" s="24">
        <f t="shared" si="8"/>
        <v>0</v>
      </c>
      <c r="K9" s="20"/>
      <c r="L9" s="20"/>
      <c r="M9" s="20"/>
      <c r="N9" s="20"/>
      <c r="O9" s="20"/>
      <c r="P9" s="6" t="s">
        <v>74</v>
      </c>
      <c r="Q9" s="24">
        <v>907</v>
      </c>
      <c r="R9" s="24">
        <v>-134</v>
      </c>
      <c r="S9" s="24">
        <v>-649</v>
      </c>
      <c r="T9" s="24">
        <v>-92.42</v>
      </c>
      <c r="U9" s="24">
        <v>-32</v>
      </c>
      <c r="V9" s="24">
        <v>0</v>
      </c>
      <c r="W9" s="24">
        <v>0</v>
      </c>
      <c r="X9" s="24">
        <v>0</v>
      </c>
      <c r="Y9" s="24">
        <v>0</v>
      </c>
      <c r="Z9" s="18"/>
      <c r="AA9" s="18"/>
      <c r="AB9" s="18"/>
      <c r="AC9" s="18"/>
      <c r="AD9" s="18"/>
      <c r="AH9" s="51"/>
      <c r="AI9" s="51"/>
    </row>
    <row r="10" spans="1:36" s="23" customFormat="1" ht="10.5" customHeight="1" x14ac:dyDescent="0.25">
      <c r="A10" s="21" t="s">
        <v>17</v>
      </c>
      <c r="B10" s="22">
        <f t="shared" si="0"/>
        <v>473.79456999999996</v>
      </c>
      <c r="C10" s="22">
        <f t="shared" si="1"/>
        <v>2.6865299999999999</v>
      </c>
      <c r="D10" s="22">
        <f t="shared" si="2"/>
        <v>1214.7535</v>
      </c>
      <c r="E10" s="22">
        <f t="shared" si="3"/>
        <v>-202.19941259999999</v>
      </c>
      <c r="F10" s="22">
        <f t="shared" si="4"/>
        <v>1027.46398</v>
      </c>
      <c r="G10" s="22">
        <f t="shared" si="5"/>
        <v>24.15551</v>
      </c>
      <c r="H10" s="22">
        <f t="shared" si="6"/>
        <v>278.5385</v>
      </c>
      <c r="I10" s="22">
        <f t="shared" si="7"/>
        <v>12.467359999999999</v>
      </c>
      <c r="J10" s="22">
        <f t="shared" si="8"/>
        <v>2831.6694924999997</v>
      </c>
      <c r="K10" s="25"/>
      <c r="L10" s="25"/>
      <c r="M10" s="25"/>
      <c r="N10" s="25"/>
      <c r="O10" s="17"/>
      <c r="P10" s="21" t="s">
        <v>17</v>
      </c>
      <c r="Q10" s="22">
        <v>40739</v>
      </c>
      <c r="R10" s="22">
        <v>231</v>
      </c>
      <c r="S10" s="22">
        <v>104450</v>
      </c>
      <c r="T10" s="22">
        <v>-17386.02</v>
      </c>
      <c r="U10" s="22">
        <v>88346</v>
      </c>
      <c r="V10" s="22">
        <v>2077</v>
      </c>
      <c r="W10" s="22">
        <v>23950</v>
      </c>
      <c r="X10" s="22">
        <v>1072</v>
      </c>
      <c r="Y10" s="22">
        <v>243479.75</v>
      </c>
      <c r="Z10" s="18"/>
      <c r="AA10" s="18"/>
      <c r="AB10" s="18"/>
      <c r="AC10" s="18"/>
      <c r="AD10" s="18"/>
      <c r="AH10" s="51"/>
      <c r="AI10" s="51"/>
    </row>
    <row r="11" spans="1:36" s="23" customFormat="1" ht="11.25" customHeight="1" x14ac:dyDescent="0.2">
      <c r="A11" s="21" t="s">
        <v>18</v>
      </c>
      <c r="B11" s="24">
        <f t="shared" si="0"/>
        <v>1.50027</v>
      </c>
      <c r="C11" s="24">
        <f t="shared" si="1"/>
        <v>-1.0350699999999999</v>
      </c>
      <c r="D11" s="24">
        <f t="shared" si="2"/>
        <v>-13.33961</v>
      </c>
      <c r="E11" s="24">
        <f t="shared" si="3"/>
        <v>5.2847882999999998</v>
      </c>
      <c r="F11" s="24">
        <f t="shared" si="4"/>
        <v>5.2916499999999997</v>
      </c>
      <c r="G11" s="24">
        <f t="shared" si="5"/>
        <v>0</v>
      </c>
      <c r="H11" s="24">
        <f t="shared" si="6"/>
        <v>0</v>
      </c>
      <c r="I11" s="24">
        <f t="shared" si="7"/>
        <v>1.8608</v>
      </c>
      <c r="J11" s="24">
        <f t="shared" si="8"/>
        <v>-0.44077699999999997</v>
      </c>
      <c r="K11" s="24"/>
      <c r="L11" s="24"/>
      <c r="M11" s="24"/>
      <c r="N11" s="24"/>
      <c r="O11" s="17"/>
      <c r="P11" s="21" t="s">
        <v>75</v>
      </c>
      <c r="Q11" s="24">
        <v>129</v>
      </c>
      <c r="R11" s="24">
        <v>-89</v>
      </c>
      <c r="S11" s="24">
        <v>-1147</v>
      </c>
      <c r="T11" s="24">
        <v>454.41</v>
      </c>
      <c r="U11" s="24">
        <v>455</v>
      </c>
      <c r="V11" s="24">
        <v>0</v>
      </c>
      <c r="W11" s="24">
        <v>0</v>
      </c>
      <c r="X11" s="24">
        <v>160</v>
      </c>
      <c r="Y11" s="24">
        <v>-37.9</v>
      </c>
      <c r="Z11" s="18"/>
      <c r="AA11" s="18"/>
      <c r="AB11" s="18"/>
      <c r="AC11" s="18"/>
      <c r="AD11" s="18"/>
      <c r="AH11" s="51"/>
      <c r="AI11" s="51"/>
    </row>
    <row r="12" spans="1:36" s="23" customFormat="1" ht="10.5" customHeight="1" x14ac:dyDescent="0.25">
      <c r="A12" s="21" t="s">
        <v>19</v>
      </c>
      <c r="B12" s="22">
        <f t="shared" si="0"/>
        <v>472.30592999999999</v>
      </c>
      <c r="C12" s="22">
        <f t="shared" si="1"/>
        <v>3.7216</v>
      </c>
      <c r="D12" s="22">
        <f t="shared" si="2"/>
        <v>1228.09311</v>
      </c>
      <c r="E12" s="22">
        <f t="shared" si="3"/>
        <v>-207.48431719999999</v>
      </c>
      <c r="F12" s="22">
        <f t="shared" si="4"/>
        <v>1022.17233</v>
      </c>
      <c r="G12" s="22">
        <f t="shared" si="5"/>
        <v>24.15551</v>
      </c>
      <c r="H12" s="22">
        <f t="shared" si="6"/>
        <v>278.5385</v>
      </c>
      <c r="I12" s="22">
        <f t="shared" si="7"/>
        <v>10.60656</v>
      </c>
      <c r="J12" s="22">
        <f t="shared" si="8"/>
        <v>2832.1102695</v>
      </c>
      <c r="K12" s="25"/>
      <c r="L12" s="25"/>
      <c r="M12" s="25"/>
      <c r="N12" s="25"/>
      <c r="O12" s="17"/>
      <c r="P12" s="21" t="s">
        <v>19</v>
      </c>
      <c r="Q12" s="22">
        <v>40611</v>
      </c>
      <c r="R12" s="22">
        <v>320</v>
      </c>
      <c r="S12" s="22">
        <v>105597</v>
      </c>
      <c r="T12" s="22">
        <v>-17840.439999999999</v>
      </c>
      <c r="U12" s="22">
        <v>87891</v>
      </c>
      <c r="V12" s="22">
        <v>2077</v>
      </c>
      <c r="W12" s="22">
        <v>23950</v>
      </c>
      <c r="X12" s="22">
        <v>912</v>
      </c>
      <c r="Y12" s="22">
        <v>243517.65</v>
      </c>
      <c r="Z12" s="18"/>
      <c r="AA12" s="18"/>
      <c r="AB12" s="18"/>
      <c r="AC12" s="18"/>
      <c r="AD12" s="18"/>
      <c r="AH12" s="51"/>
      <c r="AI12" s="51"/>
    </row>
    <row r="13" spans="1:36" s="19" customFormat="1" ht="10.5" customHeight="1" x14ac:dyDescent="0.2">
      <c r="A13" s="6" t="s">
        <v>20</v>
      </c>
      <c r="B13" s="24">
        <f t="shared" si="0"/>
        <v>0</v>
      </c>
      <c r="C13" s="24">
        <f t="shared" si="1"/>
        <v>-1.50027</v>
      </c>
      <c r="D13" s="24">
        <f t="shared" si="2"/>
        <v>-31.73827</v>
      </c>
      <c r="E13" s="24">
        <f t="shared" si="3"/>
        <v>31.4586848</v>
      </c>
      <c r="F13" s="24">
        <f t="shared" si="4"/>
        <v>-0.60475999999999996</v>
      </c>
      <c r="G13" s="24">
        <f t="shared" si="5"/>
        <v>0</v>
      </c>
      <c r="H13" s="24">
        <f t="shared" si="6"/>
        <v>-5.9894499999999997</v>
      </c>
      <c r="I13" s="24">
        <f t="shared" si="7"/>
        <v>5.9894499999999997</v>
      </c>
      <c r="J13" s="24">
        <f t="shared" si="8"/>
        <v>-2.3934540000000002</v>
      </c>
      <c r="K13" s="24"/>
      <c r="L13" s="24"/>
      <c r="M13" s="24"/>
      <c r="N13" s="24"/>
      <c r="O13" s="17"/>
      <c r="P13" s="6" t="s">
        <v>20</v>
      </c>
      <c r="Q13" s="24">
        <v>0</v>
      </c>
      <c r="R13" s="24">
        <v>-129</v>
      </c>
      <c r="S13" s="24">
        <v>-2729</v>
      </c>
      <c r="T13" s="24">
        <v>2704.96</v>
      </c>
      <c r="U13" s="24">
        <v>-52</v>
      </c>
      <c r="V13" s="24">
        <v>0</v>
      </c>
      <c r="W13" s="24">
        <v>-515</v>
      </c>
      <c r="X13" s="24">
        <v>515</v>
      </c>
      <c r="Y13" s="24">
        <v>-205.8</v>
      </c>
      <c r="Z13" s="18"/>
      <c r="AA13" s="18"/>
      <c r="AB13" s="18"/>
      <c r="AC13" s="18"/>
      <c r="AD13" s="18"/>
      <c r="AH13" s="51"/>
      <c r="AI13" s="51"/>
    </row>
    <row r="14" spans="1:36" s="19" customFormat="1" ht="10.5" customHeight="1" x14ac:dyDescent="0.25">
      <c r="A14" s="16" t="s">
        <v>21</v>
      </c>
      <c r="B14" s="25">
        <f t="shared" si="0"/>
        <v>-429.04232999999999</v>
      </c>
      <c r="C14" s="25">
        <f t="shared" si="1"/>
        <v>39.355919999999998</v>
      </c>
      <c r="D14" s="25">
        <f t="shared" si="2"/>
        <v>-1191.4004600000001</v>
      </c>
      <c r="E14" s="25">
        <f t="shared" si="3"/>
        <v>1157.8462818</v>
      </c>
      <c r="F14" s="25">
        <f t="shared" si="4"/>
        <v>-267.73422999999997</v>
      </c>
      <c r="G14" s="25">
        <f t="shared" si="5"/>
        <v>-14.095559999999999</v>
      </c>
      <c r="H14" s="25">
        <f t="shared" si="6"/>
        <v>-272.54904999999997</v>
      </c>
      <c r="I14" s="25">
        <f t="shared" si="7"/>
        <v>355.08715999999998</v>
      </c>
      <c r="J14" s="25">
        <f t="shared" si="8"/>
        <v>-622.54192109999997</v>
      </c>
      <c r="K14" s="25"/>
      <c r="L14" s="25"/>
      <c r="M14" s="25"/>
      <c r="N14" s="25"/>
      <c r="O14" s="17"/>
      <c r="P14" s="16" t="s">
        <v>21</v>
      </c>
      <c r="Q14" s="25">
        <v>-36891</v>
      </c>
      <c r="R14" s="25">
        <v>3384</v>
      </c>
      <c r="S14" s="25">
        <v>-102442</v>
      </c>
      <c r="T14" s="25">
        <v>99556.86</v>
      </c>
      <c r="U14" s="25">
        <v>-23021</v>
      </c>
      <c r="V14" s="25">
        <v>-1212</v>
      </c>
      <c r="W14" s="25">
        <v>-23435</v>
      </c>
      <c r="X14" s="25">
        <v>30532</v>
      </c>
      <c r="Y14" s="25">
        <v>-53528.97</v>
      </c>
      <c r="Z14" s="18"/>
      <c r="AA14" s="18"/>
      <c r="AB14" s="18"/>
      <c r="AC14" s="18"/>
      <c r="AD14" s="18"/>
      <c r="AH14" s="51"/>
      <c r="AI14" s="51"/>
    </row>
    <row r="15" spans="1:36" s="19" customFormat="1" ht="10.5" customHeight="1" x14ac:dyDescent="0.2">
      <c r="A15" s="6" t="s">
        <v>22</v>
      </c>
      <c r="B15" s="17">
        <f t="shared" si="0"/>
        <v>-347.76026000000002</v>
      </c>
      <c r="C15" s="17">
        <f t="shared" si="1"/>
        <v>-10.478629999999999</v>
      </c>
      <c r="D15" s="17">
        <f t="shared" si="2"/>
        <v>0</v>
      </c>
      <c r="E15" s="17">
        <f t="shared" si="3"/>
        <v>-17.235543700000001</v>
      </c>
      <c r="F15" s="17">
        <f t="shared" si="4"/>
        <v>-267.73422999999997</v>
      </c>
      <c r="G15" s="17">
        <f t="shared" si="5"/>
        <v>-14.095559999999999</v>
      </c>
      <c r="H15" s="17">
        <f t="shared" si="6"/>
        <v>-272.54904999999997</v>
      </c>
      <c r="I15" s="17">
        <f t="shared" si="7"/>
        <v>355.08715999999998</v>
      </c>
      <c r="J15" s="17">
        <f t="shared" si="8"/>
        <v>-574.76762559999997</v>
      </c>
      <c r="K15" s="17"/>
      <c r="L15" s="17"/>
      <c r="M15" s="17"/>
      <c r="N15" s="17"/>
      <c r="O15" s="17"/>
      <c r="P15" s="6" t="s">
        <v>22</v>
      </c>
      <c r="Q15" s="17">
        <v>-29902</v>
      </c>
      <c r="R15" s="17">
        <v>-901</v>
      </c>
      <c r="S15" s="17">
        <v>0</v>
      </c>
      <c r="T15" s="17">
        <v>-1481.99</v>
      </c>
      <c r="U15" s="17">
        <v>-23021</v>
      </c>
      <c r="V15" s="17">
        <v>-1212</v>
      </c>
      <c r="W15" s="17">
        <v>-23435</v>
      </c>
      <c r="X15" s="17">
        <v>30532</v>
      </c>
      <c r="Y15" s="17">
        <v>-49421.120000000003</v>
      </c>
      <c r="Z15" s="18"/>
      <c r="AA15" s="18"/>
      <c r="AB15" s="18"/>
      <c r="AC15" s="18"/>
      <c r="AD15" s="18"/>
      <c r="AH15" s="51"/>
      <c r="AI15" s="51"/>
    </row>
    <row r="16" spans="1:36" s="19" customFormat="1" ht="10.5" customHeight="1" x14ac:dyDescent="0.2">
      <c r="A16" s="6" t="s">
        <v>23</v>
      </c>
      <c r="B16" s="17">
        <f t="shared" si="0"/>
        <v>-333.93218999999999</v>
      </c>
      <c r="C16" s="17">
        <f t="shared" si="1"/>
        <v>0</v>
      </c>
      <c r="D16" s="17">
        <f t="shared" si="2"/>
        <v>0</v>
      </c>
      <c r="E16" s="17">
        <f t="shared" si="3"/>
        <v>-9.1167569999999998</v>
      </c>
      <c r="F16" s="17">
        <f t="shared" si="4"/>
        <v>-236.29834</v>
      </c>
      <c r="G16" s="17">
        <f t="shared" si="5"/>
        <v>-1.7096099999999999</v>
      </c>
      <c r="H16" s="17">
        <f t="shared" si="6"/>
        <v>-272.54904999999997</v>
      </c>
      <c r="I16" s="17">
        <f t="shared" si="7"/>
        <v>327.90785</v>
      </c>
      <c r="J16" s="17">
        <f t="shared" si="8"/>
        <v>-525.69751550000001</v>
      </c>
      <c r="K16" s="17"/>
      <c r="L16" s="17"/>
      <c r="M16" s="17"/>
      <c r="N16" s="17"/>
      <c r="O16" s="17"/>
      <c r="P16" s="6" t="s">
        <v>23</v>
      </c>
      <c r="Q16" s="17">
        <v>-28713</v>
      </c>
      <c r="R16" s="17">
        <v>0</v>
      </c>
      <c r="S16" s="17">
        <v>0</v>
      </c>
      <c r="T16" s="17">
        <v>-783.9</v>
      </c>
      <c r="U16" s="17">
        <v>-20318</v>
      </c>
      <c r="V16" s="17">
        <v>-147</v>
      </c>
      <c r="W16" s="17">
        <v>-23435</v>
      </c>
      <c r="X16" s="17">
        <v>28195</v>
      </c>
      <c r="Y16" s="17">
        <v>-45201.85</v>
      </c>
      <c r="Z16" s="18"/>
      <c r="AA16" s="18"/>
      <c r="AB16" s="18"/>
      <c r="AC16" s="18"/>
      <c r="AD16" s="18"/>
      <c r="AH16" s="51"/>
      <c r="AI16" s="51"/>
    </row>
    <row r="17" spans="1:35" s="19" customFormat="1" ht="10.5" customHeight="1" x14ac:dyDescent="0.2">
      <c r="A17" s="6" t="s">
        <v>24</v>
      </c>
      <c r="B17" s="17">
        <f t="shared" si="0"/>
        <v>-13.839699999999999</v>
      </c>
      <c r="C17" s="17">
        <f t="shared" si="1"/>
        <v>-10.478629999999999</v>
      </c>
      <c r="D17" s="17">
        <f t="shared" si="2"/>
        <v>0</v>
      </c>
      <c r="E17" s="17">
        <f t="shared" si="3"/>
        <v>-8.1187866999999994</v>
      </c>
      <c r="F17" s="17">
        <f t="shared" si="4"/>
        <v>-31.435890000000001</v>
      </c>
      <c r="G17" s="17">
        <f t="shared" si="5"/>
        <v>-12.385949999999999</v>
      </c>
      <c r="H17" s="17">
        <f t="shared" si="6"/>
        <v>0</v>
      </c>
      <c r="I17" s="17">
        <f t="shared" si="7"/>
        <v>27.179310000000001</v>
      </c>
      <c r="J17" s="17">
        <f t="shared" si="8"/>
        <v>-49.070110100000001</v>
      </c>
      <c r="K17" s="17"/>
      <c r="L17" s="17"/>
      <c r="M17" s="17"/>
      <c r="N17" s="17"/>
      <c r="O17" s="17"/>
      <c r="P17" s="6" t="s">
        <v>24</v>
      </c>
      <c r="Q17" s="17">
        <v>-1190</v>
      </c>
      <c r="R17" s="17">
        <v>-901</v>
      </c>
      <c r="S17" s="17">
        <v>0</v>
      </c>
      <c r="T17" s="17">
        <v>-698.09</v>
      </c>
      <c r="U17" s="17">
        <v>-2703</v>
      </c>
      <c r="V17" s="17">
        <v>-1065</v>
      </c>
      <c r="W17" s="17">
        <v>0</v>
      </c>
      <c r="X17" s="17">
        <v>2337</v>
      </c>
      <c r="Y17" s="17">
        <v>-4219.2700000000004</v>
      </c>
      <c r="Z17" s="18"/>
      <c r="AA17" s="18"/>
      <c r="AB17" s="18"/>
      <c r="AC17" s="18"/>
      <c r="AD17" s="18"/>
      <c r="AH17" s="51"/>
      <c r="AI17" s="51"/>
    </row>
    <row r="18" spans="1:35" s="26" customFormat="1" ht="10.5" customHeight="1" x14ac:dyDescent="0.2">
      <c r="A18" s="6" t="s">
        <v>25</v>
      </c>
      <c r="B18" s="17">
        <f t="shared" si="0"/>
        <v>0</v>
      </c>
      <c r="C18" s="17">
        <f t="shared" si="1"/>
        <v>0</v>
      </c>
      <c r="D18" s="17">
        <f t="shared" si="2"/>
        <v>0</v>
      </c>
      <c r="E18" s="17">
        <f t="shared" si="3"/>
        <v>0</v>
      </c>
      <c r="F18" s="17">
        <f t="shared" si="4"/>
        <v>0</v>
      </c>
      <c r="G18" s="17">
        <f t="shared" si="5"/>
        <v>0</v>
      </c>
      <c r="H18" s="17">
        <f t="shared" si="6"/>
        <v>0</v>
      </c>
      <c r="I18" s="17">
        <f t="shared" si="7"/>
        <v>0</v>
      </c>
      <c r="J18" s="17">
        <f t="shared" si="8"/>
        <v>0</v>
      </c>
      <c r="K18" s="17"/>
      <c r="L18" s="17"/>
      <c r="M18" s="17"/>
      <c r="N18" s="17"/>
      <c r="O18" s="17"/>
      <c r="P18" s="6" t="s">
        <v>25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8"/>
      <c r="AA18" s="18"/>
      <c r="AB18" s="18"/>
      <c r="AC18" s="18"/>
      <c r="AD18" s="18"/>
      <c r="AH18" s="51"/>
      <c r="AI18" s="51"/>
    </row>
    <row r="19" spans="1:35" s="19" customFormat="1" ht="10.5" customHeight="1" x14ac:dyDescent="0.2">
      <c r="A19" s="6" t="s">
        <v>26</v>
      </c>
      <c r="B19" s="17">
        <f t="shared" si="0"/>
        <v>0</v>
      </c>
      <c r="C19" s="17">
        <f t="shared" si="1"/>
        <v>0</v>
      </c>
      <c r="D19" s="17">
        <f t="shared" si="2"/>
        <v>-1191.4004600000001</v>
      </c>
      <c r="E19" s="17">
        <f t="shared" si="3"/>
        <v>1178.3011257999999</v>
      </c>
      <c r="F19" s="17">
        <f t="shared" si="4"/>
        <v>0</v>
      </c>
      <c r="G19" s="17">
        <f t="shared" si="5"/>
        <v>0</v>
      </c>
      <c r="H19" s="17">
        <f t="shared" si="6"/>
        <v>0</v>
      </c>
      <c r="I19" s="17">
        <f t="shared" si="7"/>
        <v>0</v>
      </c>
      <c r="J19" s="17">
        <f t="shared" si="8"/>
        <v>-13.1039862</v>
      </c>
      <c r="K19" s="17"/>
      <c r="L19" s="17"/>
      <c r="M19" s="17"/>
      <c r="N19" s="17"/>
      <c r="O19" s="17"/>
      <c r="P19" s="6" t="s">
        <v>26</v>
      </c>
      <c r="Q19" s="17">
        <v>0</v>
      </c>
      <c r="R19" s="17">
        <v>0</v>
      </c>
      <c r="S19" s="17">
        <v>-102442</v>
      </c>
      <c r="T19" s="17">
        <v>101315.66</v>
      </c>
      <c r="U19" s="17">
        <v>0</v>
      </c>
      <c r="V19" s="17">
        <v>0</v>
      </c>
      <c r="W19" s="17">
        <v>0</v>
      </c>
      <c r="X19" s="17">
        <v>0</v>
      </c>
      <c r="Y19" s="17">
        <v>-1126.74</v>
      </c>
      <c r="Z19" s="18"/>
      <c r="AA19" s="18"/>
      <c r="AB19" s="18"/>
      <c r="AC19" s="18"/>
      <c r="AD19" s="18"/>
      <c r="AH19" s="51"/>
      <c r="AI19" s="51"/>
    </row>
    <row r="20" spans="1:35" s="19" customFormat="1" ht="10.5" customHeight="1" x14ac:dyDescent="0.2">
      <c r="A20" s="6" t="s">
        <v>27</v>
      </c>
      <c r="B20" s="17">
        <f t="shared" si="0"/>
        <v>-71.082560000000001</v>
      </c>
      <c r="C20" s="17">
        <f t="shared" si="1"/>
        <v>66.721310000000003</v>
      </c>
      <c r="D20" s="17">
        <f t="shared" si="2"/>
        <v>0</v>
      </c>
      <c r="E20" s="17">
        <f t="shared" si="3"/>
        <v>0</v>
      </c>
      <c r="F20" s="17">
        <f t="shared" si="4"/>
        <v>0</v>
      </c>
      <c r="G20" s="17">
        <f t="shared" si="5"/>
        <v>0</v>
      </c>
      <c r="H20" s="17">
        <f t="shared" si="6"/>
        <v>0</v>
      </c>
      <c r="I20" s="17">
        <f t="shared" si="7"/>
        <v>0</v>
      </c>
      <c r="J20" s="17">
        <f t="shared" si="8"/>
        <v>-4.3593891999999999</v>
      </c>
      <c r="K20" s="17"/>
      <c r="L20" s="17"/>
      <c r="M20" s="17"/>
      <c r="N20" s="17"/>
      <c r="O20" s="17"/>
      <c r="P20" s="6" t="s">
        <v>27</v>
      </c>
      <c r="Q20" s="17">
        <v>-6112</v>
      </c>
      <c r="R20" s="17">
        <v>5737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-374.84</v>
      </c>
      <c r="Z20" s="18"/>
      <c r="AA20" s="18"/>
      <c r="AB20" s="18"/>
      <c r="AC20" s="18"/>
      <c r="AD20" s="18"/>
      <c r="AH20" s="51"/>
      <c r="AI20" s="51"/>
    </row>
    <row r="21" spans="1:35" s="19" customFormat="1" ht="10.5" customHeight="1" x14ac:dyDescent="0.2">
      <c r="A21" s="6" t="s">
        <v>28</v>
      </c>
      <c r="B21" s="17">
        <f t="shared" si="0"/>
        <v>-4.8613400000000002</v>
      </c>
      <c r="C21" s="17">
        <f t="shared" si="1"/>
        <v>-22.143519999999999</v>
      </c>
      <c r="D21" s="17">
        <f t="shared" si="2"/>
        <v>0</v>
      </c>
      <c r="E21" s="17">
        <f t="shared" si="3"/>
        <v>-3.2193003</v>
      </c>
      <c r="F21" s="17">
        <f t="shared" si="4"/>
        <v>0</v>
      </c>
      <c r="G21" s="17">
        <f t="shared" si="5"/>
        <v>0</v>
      </c>
      <c r="H21" s="17">
        <f t="shared" si="6"/>
        <v>0</v>
      </c>
      <c r="I21" s="17">
        <f t="shared" si="7"/>
        <v>0</v>
      </c>
      <c r="J21" s="17">
        <f t="shared" si="8"/>
        <v>-30.229044899999998</v>
      </c>
      <c r="K21" s="17"/>
      <c r="L21" s="17"/>
      <c r="M21" s="17"/>
      <c r="N21" s="17"/>
      <c r="O21" s="17"/>
      <c r="P21" s="6" t="s">
        <v>28</v>
      </c>
      <c r="Q21" s="17">
        <v>-418</v>
      </c>
      <c r="R21" s="17">
        <v>-1904</v>
      </c>
      <c r="S21" s="17">
        <v>0</v>
      </c>
      <c r="T21" s="17">
        <v>-276.81</v>
      </c>
      <c r="U21" s="17">
        <v>0</v>
      </c>
      <c r="V21" s="17">
        <v>0</v>
      </c>
      <c r="W21" s="17">
        <v>0</v>
      </c>
      <c r="X21" s="17">
        <v>0</v>
      </c>
      <c r="Y21" s="17">
        <v>-2599.23</v>
      </c>
      <c r="Z21" s="18"/>
      <c r="AA21" s="18"/>
      <c r="AB21" s="18"/>
      <c r="AC21" s="18"/>
      <c r="AD21" s="18"/>
      <c r="AH21" s="51"/>
      <c r="AI21" s="51"/>
    </row>
    <row r="22" spans="1:35" s="19" customFormat="1" ht="10.5" customHeight="1" x14ac:dyDescent="0.2">
      <c r="A22" s="6" t="s">
        <v>29</v>
      </c>
      <c r="B22" s="17">
        <f t="shared" si="0"/>
        <v>-5.3381699999999999</v>
      </c>
      <c r="C22" s="17">
        <f t="shared" si="1"/>
        <v>5.2567599999999999</v>
      </c>
      <c r="D22" s="17">
        <f t="shared" si="2"/>
        <v>0</v>
      </c>
      <c r="E22" s="17">
        <f t="shared" si="3"/>
        <v>0</v>
      </c>
      <c r="F22" s="17">
        <f t="shared" si="4"/>
        <v>0</v>
      </c>
      <c r="G22" s="17">
        <f t="shared" si="5"/>
        <v>0</v>
      </c>
      <c r="H22" s="17">
        <f t="shared" si="6"/>
        <v>0</v>
      </c>
      <c r="I22" s="17">
        <f t="shared" si="7"/>
        <v>0</v>
      </c>
      <c r="J22" s="17">
        <f t="shared" si="8"/>
        <v>-8.1875199999999995E-2</v>
      </c>
      <c r="K22" s="17"/>
      <c r="L22" s="17"/>
      <c r="M22" s="17"/>
      <c r="N22" s="17"/>
      <c r="O22" s="17"/>
      <c r="P22" s="6" t="s">
        <v>29</v>
      </c>
      <c r="Q22" s="17">
        <v>-459</v>
      </c>
      <c r="R22" s="17">
        <v>452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-7.04</v>
      </c>
      <c r="Z22" s="18"/>
      <c r="AA22" s="18"/>
      <c r="AB22" s="18"/>
      <c r="AC22" s="18"/>
      <c r="AD22" s="18"/>
      <c r="AH22" s="51"/>
      <c r="AI22" s="51"/>
    </row>
    <row r="23" spans="1:35" s="19" customFormat="1" ht="10.5" customHeight="1" x14ac:dyDescent="0.2">
      <c r="A23" s="27" t="s">
        <v>78</v>
      </c>
      <c r="B23" s="28">
        <f t="shared" si="0"/>
        <v>0</v>
      </c>
      <c r="C23" s="28">
        <f t="shared" si="1"/>
        <v>0</v>
      </c>
      <c r="D23" s="28">
        <f t="shared" si="2"/>
        <v>0</v>
      </c>
      <c r="E23" s="28">
        <f t="shared" si="3"/>
        <v>0</v>
      </c>
      <c r="F23" s="28">
        <f t="shared" si="4"/>
        <v>0</v>
      </c>
      <c r="G23" s="28">
        <f t="shared" si="5"/>
        <v>0</v>
      </c>
      <c r="H23" s="28">
        <f t="shared" si="6"/>
        <v>0</v>
      </c>
      <c r="I23" s="28">
        <f t="shared" si="7"/>
        <v>0</v>
      </c>
      <c r="J23" s="28">
        <f t="shared" si="8"/>
        <v>0</v>
      </c>
      <c r="K23" s="17"/>
      <c r="L23" s="17"/>
      <c r="M23" s="17"/>
      <c r="N23" s="17"/>
      <c r="O23" s="17"/>
      <c r="P23" s="27" t="s">
        <v>78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18"/>
      <c r="AA23" s="18"/>
      <c r="AB23" s="18"/>
      <c r="AC23" s="18"/>
      <c r="AD23" s="18"/>
      <c r="AH23" s="51"/>
      <c r="AI23" s="51"/>
    </row>
    <row r="24" spans="1:35" s="19" customFormat="1" ht="10.5" customHeight="1" x14ac:dyDescent="0.25">
      <c r="A24" s="16" t="s">
        <v>31</v>
      </c>
      <c r="B24" s="25">
        <f t="shared" si="0"/>
        <v>4.6519999999999999E-2</v>
      </c>
      <c r="C24" s="25">
        <f t="shared" si="1"/>
        <v>13.781549999999999</v>
      </c>
      <c r="D24" s="25">
        <f t="shared" si="2"/>
        <v>4.9543799999999996</v>
      </c>
      <c r="E24" s="25">
        <f t="shared" si="3"/>
        <v>76.845457600000003</v>
      </c>
      <c r="F24" s="25">
        <f t="shared" si="4"/>
        <v>75.99042</v>
      </c>
      <c r="G24" s="25">
        <f t="shared" si="5"/>
        <v>0</v>
      </c>
      <c r="H24" s="25">
        <f t="shared" si="6"/>
        <v>0</v>
      </c>
      <c r="I24" s="25">
        <f t="shared" si="7"/>
        <v>28.051559999999998</v>
      </c>
      <c r="J24" s="25">
        <f t="shared" si="8"/>
        <v>199.65837389999999</v>
      </c>
      <c r="K24" s="25"/>
      <c r="L24" s="25"/>
      <c r="M24" s="25"/>
      <c r="N24" s="25"/>
      <c r="O24" s="17"/>
      <c r="P24" s="16" t="s">
        <v>31</v>
      </c>
      <c r="Q24" s="25">
        <v>4</v>
      </c>
      <c r="R24" s="25">
        <v>1185</v>
      </c>
      <c r="S24" s="25">
        <v>426</v>
      </c>
      <c r="T24" s="25">
        <v>6607.52</v>
      </c>
      <c r="U24" s="25">
        <v>6534</v>
      </c>
      <c r="V24" s="25">
        <v>0</v>
      </c>
      <c r="W24" s="25">
        <v>0</v>
      </c>
      <c r="X24" s="25">
        <v>2412</v>
      </c>
      <c r="Y24" s="25">
        <v>17167.53</v>
      </c>
      <c r="Z24" s="18"/>
      <c r="AA24" s="18"/>
      <c r="AB24" s="18"/>
      <c r="AC24" s="18"/>
      <c r="AD24" s="18"/>
      <c r="AH24" s="51"/>
      <c r="AI24" s="51"/>
    </row>
    <row r="25" spans="1:35" s="19" customFormat="1" ht="10.5" customHeight="1" x14ac:dyDescent="0.2">
      <c r="A25" s="6" t="s">
        <v>22</v>
      </c>
      <c r="B25" s="17">
        <f t="shared" si="0"/>
        <v>0</v>
      </c>
      <c r="C25" s="17">
        <f t="shared" si="1"/>
        <v>0</v>
      </c>
      <c r="D25" s="17">
        <f t="shared" si="2"/>
        <v>0</v>
      </c>
      <c r="E25" s="17">
        <f t="shared" si="3"/>
        <v>0</v>
      </c>
      <c r="F25" s="17">
        <f t="shared" si="4"/>
        <v>0</v>
      </c>
      <c r="G25" s="17">
        <f t="shared" si="5"/>
        <v>0</v>
      </c>
      <c r="H25" s="17">
        <f t="shared" si="6"/>
        <v>0</v>
      </c>
      <c r="I25" s="17">
        <f t="shared" si="7"/>
        <v>17.41011</v>
      </c>
      <c r="J25" s="17">
        <f t="shared" si="8"/>
        <v>17.4080166</v>
      </c>
      <c r="K25" s="17"/>
      <c r="L25" s="17"/>
      <c r="M25" s="17"/>
      <c r="N25" s="17"/>
      <c r="O25" s="17"/>
      <c r="P25" s="6" t="s">
        <v>22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1497</v>
      </c>
      <c r="Y25" s="17">
        <v>1496.82</v>
      </c>
      <c r="Z25" s="18"/>
      <c r="AA25" s="18"/>
      <c r="AB25" s="18"/>
      <c r="AC25" s="18"/>
      <c r="AD25" s="18"/>
      <c r="AH25" s="51"/>
      <c r="AI25" s="51"/>
    </row>
    <row r="26" spans="1:35" s="19" customFormat="1" ht="10.5" customHeight="1" x14ac:dyDescent="0.2">
      <c r="A26" s="6" t="s">
        <v>32</v>
      </c>
      <c r="B26" s="17">
        <f t="shared" si="0"/>
        <v>0</v>
      </c>
      <c r="C26" s="17">
        <f t="shared" si="1"/>
        <v>0</v>
      </c>
      <c r="D26" s="17">
        <f t="shared" si="2"/>
        <v>4.9543799999999996</v>
      </c>
      <c r="E26" s="17">
        <f t="shared" si="3"/>
        <v>0</v>
      </c>
      <c r="F26" s="17">
        <f t="shared" si="4"/>
        <v>65.500159999999994</v>
      </c>
      <c r="G26" s="17">
        <f t="shared" si="5"/>
        <v>0</v>
      </c>
      <c r="H26" s="17">
        <f t="shared" si="6"/>
        <v>0</v>
      </c>
      <c r="I26" s="17">
        <f t="shared" si="7"/>
        <v>0.53498000000000001</v>
      </c>
      <c r="J26" s="17">
        <f t="shared" si="8"/>
        <v>70.985914699999995</v>
      </c>
      <c r="K26" s="17"/>
      <c r="L26" s="17"/>
      <c r="M26" s="17"/>
      <c r="N26" s="17"/>
      <c r="O26" s="17"/>
      <c r="P26" s="6" t="s">
        <v>32</v>
      </c>
      <c r="Q26" s="17">
        <v>0</v>
      </c>
      <c r="R26" s="17">
        <v>0</v>
      </c>
      <c r="S26" s="17">
        <v>426</v>
      </c>
      <c r="T26" s="17">
        <v>0</v>
      </c>
      <c r="U26" s="17">
        <v>5632</v>
      </c>
      <c r="V26" s="17">
        <v>0</v>
      </c>
      <c r="W26" s="17">
        <v>0</v>
      </c>
      <c r="X26" s="17">
        <v>46</v>
      </c>
      <c r="Y26" s="17">
        <v>6103.69</v>
      </c>
      <c r="Z26" s="18"/>
      <c r="AA26" s="18"/>
      <c r="AB26" s="18"/>
      <c r="AC26" s="18"/>
      <c r="AD26" s="18"/>
      <c r="AH26" s="51"/>
      <c r="AI26" s="51"/>
    </row>
    <row r="27" spans="1:35" s="19" customFormat="1" ht="10.5" customHeight="1" x14ac:dyDescent="0.2">
      <c r="A27" s="6" t="s">
        <v>26</v>
      </c>
      <c r="B27" s="17">
        <f t="shared" si="0"/>
        <v>0</v>
      </c>
      <c r="C27" s="17">
        <f t="shared" si="1"/>
        <v>0</v>
      </c>
      <c r="D27" s="17">
        <f t="shared" si="2"/>
        <v>0</v>
      </c>
      <c r="E27" s="17">
        <f t="shared" si="3"/>
        <v>76.162078800000003</v>
      </c>
      <c r="F27" s="17">
        <f t="shared" si="4"/>
        <v>3.7564899999999999</v>
      </c>
      <c r="G27" s="17">
        <f t="shared" si="5"/>
        <v>0</v>
      </c>
      <c r="H27" s="17">
        <f t="shared" si="6"/>
        <v>0</v>
      </c>
      <c r="I27" s="17">
        <f t="shared" si="7"/>
        <v>5.14046</v>
      </c>
      <c r="J27" s="17">
        <f t="shared" si="8"/>
        <v>85.051120400000002</v>
      </c>
      <c r="K27" s="17"/>
      <c r="L27" s="17"/>
      <c r="M27" s="17"/>
      <c r="N27" s="17"/>
      <c r="O27" s="17"/>
      <c r="P27" s="6" t="s">
        <v>26</v>
      </c>
      <c r="Q27" s="17">
        <v>0</v>
      </c>
      <c r="R27" s="17">
        <v>0</v>
      </c>
      <c r="S27" s="17">
        <v>0</v>
      </c>
      <c r="T27" s="17">
        <v>6548.76</v>
      </c>
      <c r="U27" s="17">
        <v>323</v>
      </c>
      <c r="V27" s="17">
        <v>0</v>
      </c>
      <c r="W27" s="17">
        <v>0</v>
      </c>
      <c r="X27" s="17">
        <v>442</v>
      </c>
      <c r="Y27" s="17">
        <v>7313.08</v>
      </c>
      <c r="Z27" s="18"/>
      <c r="AA27" s="18"/>
      <c r="AB27" s="18"/>
      <c r="AC27" s="18"/>
      <c r="AD27" s="18"/>
      <c r="AH27" s="51"/>
      <c r="AI27" s="51"/>
    </row>
    <row r="28" spans="1:35" s="19" customFormat="1" ht="10.5" customHeight="1" x14ac:dyDescent="0.2">
      <c r="A28" s="6" t="s">
        <v>33</v>
      </c>
      <c r="B28" s="17">
        <f t="shared" si="0"/>
        <v>4.1286499999999997E-2</v>
      </c>
      <c r="C28" s="17">
        <f t="shared" si="1"/>
        <v>0</v>
      </c>
      <c r="D28" s="17">
        <f t="shared" si="2"/>
        <v>0</v>
      </c>
      <c r="E28" s="17">
        <f t="shared" si="3"/>
        <v>0</v>
      </c>
      <c r="F28" s="17">
        <f t="shared" si="4"/>
        <v>0.3309898</v>
      </c>
      <c r="G28" s="17">
        <f t="shared" si="5"/>
        <v>0</v>
      </c>
      <c r="H28" s="17">
        <f t="shared" si="6"/>
        <v>0</v>
      </c>
      <c r="I28" s="17">
        <f t="shared" si="7"/>
        <v>1.333961</v>
      </c>
      <c r="J28" s="17">
        <f t="shared" si="8"/>
        <v>1.7062373</v>
      </c>
      <c r="K28" s="17"/>
      <c r="L28" s="17"/>
      <c r="M28" s="17"/>
      <c r="N28" s="17"/>
      <c r="O28" s="17"/>
      <c r="P28" s="6" t="s">
        <v>33</v>
      </c>
      <c r="Q28" s="17">
        <v>3.55</v>
      </c>
      <c r="R28" s="17">
        <v>0</v>
      </c>
      <c r="S28" s="17">
        <v>0</v>
      </c>
      <c r="T28" s="17">
        <v>0</v>
      </c>
      <c r="U28" s="17">
        <v>28.46</v>
      </c>
      <c r="V28" s="17">
        <v>0</v>
      </c>
      <c r="W28" s="17">
        <v>0</v>
      </c>
      <c r="X28" s="17">
        <v>114.7</v>
      </c>
      <c r="Y28" s="17">
        <v>146.71</v>
      </c>
      <c r="Z28" s="18"/>
      <c r="AA28" s="18"/>
      <c r="AB28" s="18"/>
      <c r="AC28" s="18"/>
      <c r="AD28" s="18"/>
      <c r="AH28" s="51"/>
      <c r="AI28" s="51"/>
    </row>
    <row r="29" spans="1:35" s="19" customFormat="1" ht="11.25" customHeight="1" x14ac:dyDescent="0.2">
      <c r="A29" s="6" t="s">
        <v>27</v>
      </c>
      <c r="B29" s="17">
        <f t="shared" si="0"/>
        <v>0</v>
      </c>
      <c r="C29" s="17">
        <f t="shared" si="1"/>
        <v>6.7750564999999989</v>
      </c>
      <c r="D29" s="17">
        <f t="shared" si="2"/>
        <v>0</v>
      </c>
      <c r="E29" s="17">
        <f t="shared" si="3"/>
        <v>0</v>
      </c>
      <c r="F29" s="17">
        <f t="shared" si="4"/>
        <v>6.9779999999999998E-3</v>
      </c>
      <c r="G29" s="17">
        <f t="shared" si="5"/>
        <v>0</v>
      </c>
      <c r="H29" s="17">
        <f t="shared" si="6"/>
        <v>0</v>
      </c>
      <c r="I29" s="17">
        <f t="shared" si="7"/>
        <v>0</v>
      </c>
      <c r="J29" s="17">
        <f t="shared" si="8"/>
        <v>6.7820345</v>
      </c>
      <c r="K29" s="17"/>
      <c r="L29" s="17"/>
      <c r="M29" s="17"/>
      <c r="N29" s="17"/>
      <c r="O29" s="17"/>
      <c r="P29" s="6" t="s">
        <v>27</v>
      </c>
      <c r="Q29" s="17">
        <v>0</v>
      </c>
      <c r="R29" s="17">
        <v>582.54999999999995</v>
      </c>
      <c r="S29" s="17">
        <v>0</v>
      </c>
      <c r="T29" s="17">
        <v>0</v>
      </c>
      <c r="U29" s="17">
        <v>0.6</v>
      </c>
      <c r="V29" s="17">
        <v>0</v>
      </c>
      <c r="W29" s="17">
        <v>0</v>
      </c>
      <c r="X29" s="17">
        <v>0</v>
      </c>
      <c r="Y29" s="17">
        <v>583.15</v>
      </c>
      <c r="Z29" s="18"/>
      <c r="AA29" s="18"/>
      <c r="AB29" s="18"/>
      <c r="AC29" s="18"/>
      <c r="AD29" s="18"/>
      <c r="AH29" s="51"/>
      <c r="AI29" s="51"/>
    </row>
    <row r="30" spans="1:35" s="19" customFormat="1" ht="10.5" customHeight="1" x14ac:dyDescent="0.2">
      <c r="A30" s="6" t="s">
        <v>28</v>
      </c>
      <c r="B30" s="17">
        <f t="shared" si="0"/>
        <v>0</v>
      </c>
      <c r="C30" s="17">
        <f t="shared" si="1"/>
        <v>6.6523599999999998</v>
      </c>
      <c r="D30" s="17">
        <f t="shared" si="2"/>
        <v>0</v>
      </c>
      <c r="E30" s="17">
        <f t="shared" si="3"/>
        <v>4.1286499999999997E-2</v>
      </c>
      <c r="F30" s="17">
        <f t="shared" si="4"/>
        <v>0.52334999999999998</v>
      </c>
      <c r="G30" s="17">
        <f t="shared" si="5"/>
        <v>0</v>
      </c>
      <c r="H30" s="17">
        <f t="shared" si="6"/>
        <v>0</v>
      </c>
      <c r="I30" s="17">
        <f t="shared" si="7"/>
        <v>0.95365999999999995</v>
      </c>
      <c r="J30" s="17">
        <f t="shared" si="8"/>
        <v>8.1742618</v>
      </c>
      <c r="K30" s="17"/>
      <c r="L30" s="17"/>
      <c r="M30" s="17"/>
      <c r="N30" s="17"/>
      <c r="O30" s="17"/>
      <c r="P30" s="6" t="s">
        <v>28</v>
      </c>
      <c r="Q30" s="17">
        <v>0</v>
      </c>
      <c r="R30" s="17">
        <v>572</v>
      </c>
      <c r="S30" s="17">
        <v>0</v>
      </c>
      <c r="T30" s="17">
        <v>3.55</v>
      </c>
      <c r="U30" s="17">
        <v>45</v>
      </c>
      <c r="V30" s="17">
        <v>0</v>
      </c>
      <c r="W30" s="17">
        <v>0</v>
      </c>
      <c r="X30" s="17">
        <v>82</v>
      </c>
      <c r="Y30" s="17">
        <v>702.86</v>
      </c>
      <c r="Z30" s="18"/>
      <c r="AA30" s="18"/>
      <c r="AB30" s="18"/>
      <c r="AC30" s="18"/>
      <c r="AD30" s="18"/>
      <c r="AH30" s="51"/>
      <c r="AI30" s="51"/>
    </row>
    <row r="31" spans="1:35" s="19" customFormat="1" ht="11.25" customHeight="1" x14ac:dyDescent="0.2">
      <c r="A31" s="6" t="s">
        <v>29</v>
      </c>
      <c r="B31" s="17">
        <f t="shared" si="0"/>
        <v>0</v>
      </c>
      <c r="C31" s="17">
        <f t="shared" si="1"/>
        <v>0.34889999999999999</v>
      </c>
      <c r="D31" s="17">
        <f t="shared" si="2"/>
        <v>0</v>
      </c>
      <c r="E31" s="17">
        <f t="shared" si="3"/>
        <v>0</v>
      </c>
      <c r="F31" s="17">
        <f t="shared" si="4"/>
        <v>0</v>
      </c>
      <c r="G31" s="17">
        <f t="shared" si="5"/>
        <v>0</v>
      </c>
      <c r="H31" s="17">
        <f t="shared" si="6"/>
        <v>0</v>
      </c>
      <c r="I31" s="17">
        <f t="shared" si="7"/>
        <v>0</v>
      </c>
      <c r="J31" s="17">
        <f t="shared" si="8"/>
        <v>0.34680660000000002</v>
      </c>
      <c r="K31" s="17"/>
      <c r="L31" s="17"/>
      <c r="M31" s="17"/>
      <c r="N31" s="17"/>
      <c r="O31" s="17"/>
      <c r="P31" s="6" t="s">
        <v>29</v>
      </c>
      <c r="Q31" s="17">
        <v>0</v>
      </c>
      <c r="R31" s="17">
        <v>30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29.82</v>
      </c>
      <c r="Z31" s="18"/>
      <c r="AA31" s="18"/>
      <c r="AB31" s="18"/>
      <c r="AC31" s="18"/>
      <c r="AD31" s="18"/>
      <c r="AH31" s="51"/>
      <c r="AI31" s="51"/>
    </row>
    <row r="32" spans="1:35" s="19" customFormat="1" ht="10.5" customHeight="1" x14ac:dyDescent="0.2">
      <c r="A32" s="6" t="s">
        <v>34</v>
      </c>
      <c r="B32" s="17">
        <f t="shared" si="0"/>
        <v>0</v>
      </c>
      <c r="C32" s="17">
        <f t="shared" si="1"/>
        <v>0</v>
      </c>
      <c r="D32" s="17">
        <f t="shared" si="2"/>
        <v>0</v>
      </c>
      <c r="E32" s="17">
        <f t="shared" si="3"/>
        <v>0</v>
      </c>
      <c r="F32" s="17">
        <f t="shared" si="4"/>
        <v>0</v>
      </c>
      <c r="G32" s="17">
        <f t="shared" si="5"/>
        <v>0</v>
      </c>
      <c r="H32" s="17">
        <f t="shared" si="6"/>
        <v>0</v>
      </c>
      <c r="I32" s="17">
        <f t="shared" si="7"/>
        <v>0.96528999999999998</v>
      </c>
      <c r="J32" s="17">
        <f t="shared" si="8"/>
        <v>0.96994200000000008</v>
      </c>
      <c r="K32" s="17"/>
      <c r="L32" s="17"/>
      <c r="M32" s="17"/>
      <c r="N32" s="17"/>
      <c r="O32" s="17"/>
      <c r="P32" s="6" t="s">
        <v>34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83</v>
      </c>
      <c r="Y32" s="17">
        <v>83.4</v>
      </c>
      <c r="Z32" s="18"/>
      <c r="AA32" s="18"/>
      <c r="AB32" s="18"/>
      <c r="AC32" s="18"/>
      <c r="AD32" s="18"/>
      <c r="AH32" s="51"/>
      <c r="AI32" s="51"/>
    </row>
    <row r="33" spans="1:35" s="19" customFormat="1" ht="10.5" customHeight="1" x14ac:dyDescent="0.2">
      <c r="A33" s="6" t="s">
        <v>30</v>
      </c>
      <c r="B33" s="17">
        <f t="shared" si="0"/>
        <v>0</v>
      </c>
      <c r="C33" s="17">
        <f t="shared" si="1"/>
        <v>0</v>
      </c>
      <c r="D33" s="17">
        <f t="shared" si="2"/>
        <v>0</v>
      </c>
      <c r="E33" s="17">
        <f t="shared" si="3"/>
        <v>0.64209229999999995</v>
      </c>
      <c r="F33" s="17">
        <f t="shared" si="4"/>
        <v>5.8731499999999999</v>
      </c>
      <c r="G33" s="17">
        <f t="shared" si="5"/>
        <v>0</v>
      </c>
      <c r="H33" s="17">
        <f t="shared" si="6"/>
        <v>0</v>
      </c>
      <c r="I33" s="17">
        <f t="shared" si="7"/>
        <v>1.7212399999999999</v>
      </c>
      <c r="J33" s="17">
        <f t="shared" si="8"/>
        <v>8.2340400000000002</v>
      </c>
      <c r="K33" s="17"/>
      <c r="L33" s="17"/>
      <c r="M33" s="17"/>
      <c r="N33" s="17"/>
      <c r="O33" s="17"/>
      <c r="P33" s="6" t="s">
        <v>30</v>
      </c>
      <c r="Q33" s="17">
        <v>0</v>
      </c>
      <c r="R33" s="17">
        <v>0</v>
      </c>
      <c r="S33" s="17">
        <v>0</v>
      </c>
      <c r="T33" s="17">
        <v>55.21</v>
      </c>
      <c r="U33" s="17">
        <v>505</v>
      </c>
      <c r="V33" s="17">
        <v>0</v>
      </c>
      <c r="W33" s="17">
        <v>0</v>
      </c>
      <c r="X33" s="17">
        <v>148</v>
      </c>
      <c r="Y33" s="17">
        <v>708</v>
      </c>
      <c r="Z33" s="18"/>
      <c r="AA33" s="18"/>
      <c r="AB33" s="18"/>
      <c r="AC33" s="18"/>
      <c r="AD33" s="18"/>
      <c r="AH33" s="51"/>
      <c r="AI33" s="51"/>
    </row>
    <row r="34" spans="1:35" s="19" customFormat="1" ht="10.5" customHeight="1" x14ac:dyDescent="0.25">
      <c r="A34" s="29" t="s">
        <v>35</v>
      </c>
      <c r="B34" s="25">
        <f t="shared" si="0"/>
        <v>0</v>
      </c>
      <c r="C34" s="25">
        <f t="shared" si="1"/>
        <v>1.8142799999999999</v>
      </c>
      <c r="D34" s="25">
        <f t="shared" si="2"/>
        <v>0</v>
      </c>
      <c r="E34" s="25">
        <f t="shared" si="3"/>
        <v>0</v>
      </c>
      <c r="F34" s="25">
        <f t="shared" si="4"/>
        <v>16.25874</v>
      </c>
      <c r="G34" s="25">
        <f t="shared" si="5"/>
        <v>0</v>
      </c>
      <c r="H34" s="25">
        <f t="shared" si="6"/>
        <v>0</v>
      </c>
      <c r="I34" s="25">
        <f t="shared" si="7"/>
        <v>27.95852</v>
      </c>
      <c r="J34" s="25">
        <f t="shared" si="8"/>
        <v>46.020026300000005</v>
      </c>
      <c r="K34" s="25"/>
      <c r="L34" s="25"/>
      <c r="M34" s="25"/>
      <c r="N34" s="25"/>
      <c r="O34" s="17"/>
      <c r="P34" s="29" t="s">
        <v>35</v>
      </c>
      <c r="Q34" s="25">
        <v>0</v>
      </c>
      <c r="R34" s="25">
        <v>156</v>
      </c>
      <c r="S34" s="25">
        <v>0</v>
      </c>
      <c r="T34" s="25">
        <v>0</v>
      </c>
      <c r="U34" s="25">
        <v>1398</v>
      </c>
      <c r="V34" s="25">
        <v>0</v>
      </c>
      <c r="W34" s="25">
        <v>0</v>
      </c>
      <c r="X34" s="25">
        <v>2404</v>
      </c>
      <c r="Y34" s="25">
        <v>3957.01</v>
      </c>
      <c r="Z34" s="18"/>
      <c r="AA34" s="18"/>
      <c r="AB34" s="18"/>
      <c r="AC34" s="18"/>
      <c r="AD34" s="18"/>
      <c r="AH34" s="51"/>
      <c r="AI34" s="51"/>
    </row>
    <row r="35" spans="1:35" s="19" customFormat="1" ht="10.5" customHeight="1" x14ac:dyDescent="0.25">
      <c r="A35" s="30" t="s">
        <v>36</v>
      </c>
      <c r="B35" s="31">
        <f t="shared" si="0"/>
        <v>43.217079999999996</v>
      </c>
      <c r="C35" s="31">
        <f t="shared" si="1"/>
        <v>25.98142</v>
      </c>
      <c r="D35" s="31">
        <f t="shared" si="2"/>
        <v>0</v>
      </c>
      <c r="E35" s="31">
        <f t="shared" si="3"/>
        <v>904.97519179999995</v>
      </c>
      <c r="F35" s="31">
        <f t="shared" si="4"/>
        <v>661.58417999999995</v>
      </c>
      <c r="G35" s="31">
        <f t="shared" si="5"/>
        <v>10.059950000000001</v>
      </c>
      <c r="H35" s="31">
        <f t="shared" si="6"/>
        <v>0</v>
      </c>
      <c r="I35" s="31">
        <f t="shared" si="7"/>
        <v>315.67309</v>
      </c>
      <c r="J35" s="31">
        <f t="shared" si="8"/>
        <v>1961.4966105000001</v>
      </c>
      <c r="K35" s="39"/>
      <c r="L35" s="39"/>
      <c r="M35" s="39"/>
      <c r="N35" s="39"/>
      <c r="O35" s="17"/>
      <c r="P35" s="30" t="s">
        <v>36</v>
      </c>
      <c r="Q35" s="31">
        <v>3716</v>
      </c>
      <c r="R35" s="31">
        <v>2234</v>
      </c>
      <c r="S35" s="31">
        <v>0</v>
      </c>
      <c r="T35" s="31">
        <v>77813.86</v>
      </c>
      <c r="U35" s="31">
        <v>56886</v>
      </c>
      <c r="V35" s="31">
        <v>865</v>
      </c>
      <c r="W35" s="31">
        <v>0</v>
      </c>
      <c r="X35" s="31">
        <v>27143</v>
      </c>
      <c r="Y35" s="31">
        <v>168658.35</v>
      </c>
      <c r="Z35" s="18"/>
      <c r="AA35" s="18"/>
      <c r="AB35" s="18"/>
      <c r="AC35" s="18"/>
      <c r="AD35" s="18"/>
      <c r="AH35" s="51"/>
      <c r="AI35" s="51"/>
    </row>
    <row r="36" spans="1:35" s="19" customFormat="1" ht="10.5" customHeight="1" x14ac:dyDescent="0.25">
      <c r="A36" s="16" t="s">
        <v>37</v>
      </c>
      <c r="B36" s="25">
        <f t="shared" si="0"/>
        <v>18.689409999999999</v>
      </c>
      <c r="C36" s="25">
        <f t="shared" si="1"/>
        <v>19.87567</v>
      </c>
      <c r="D36" s="25">
        <f t="shared" si="2"/>
        <v>0</v>
      </c>
      <c r="E36" s="25">
        <f t="shared" si="3"/>
        <v>74.189630800000003</v>
      </c>
      <c r="F36" s="25">
        <f t="shared" si="4"/>
        <v>176.07820000000001</v>
      </c>
      <c r="G36" s="25">
        <f t="shared" si="5"/>
        <v>5.3614299999999995</v>
      </c>
      <c r="H36" s="25">
        <f t="shared" si="6"/>
        <v>0</v>
      </c>
      <c r="I36" s="25">
        <f t="shared" si="7"/>
        <v>107.18208</v>
      </c>
      <c r="J36" s="25">
        <f t="shared" si="8"/>
        <v>401.3763045</v>
      </c>
      <c r="K36" s="25"/>
      <c r="L36" s="25"/>
      <c r="M36" s="25"/>
      <c r="N36" s="25"/>
      <c r="O36" s="17"/>
      <c r="P36" s="16" t="s">
        <v>37</v>
      </c>
      <c r="Q36" s="25">
        <v>1607</v>
      </c>
      <c r="R36" s="25">
        <v>1709</v>
      </c>
      <c r="S36" s="25">
        <v>0</v>
      </c>
      <c r="T36" s="25">
        <v>6379.16</v>
      </c>
      <c r="U36" s="25">
        <v>15140</v>
      </c>
      <c r="V36" s="25">
        <v>461</v>
      </c>
      <c r="W36" s="25">
        <v>0</v>
      </c>
      <c r="X36" s="25">
        <v>9216</v>
      </c>
      <c r="Y36" s="25">
        <v>34512.15</v>
      </c>
      <c r="Z36" s="18"/>
      <c r="AA36" s="18"/>
      <c r="AB36" s="18"/>
      <c r="AC36" s="18"/>
      <c r="AD36" s="18"/>
      <c r="AH36" s="51"/>
      <c r="AI36" s="51"/>
    </row>
    <row r="37" spans="1:35" s="19" customFormat="1" ht="10.5" customHeight="1" x14ac:dyDescent="0.2">
      <c r="A37" s="6" t="s">
        <v>38</v>
      </c>
      <c r="B37" s="17">
        <f t="shared" ref="B37:B62" si="9">Q37*$M$4</f>
        <v>0</v>
      </c>
      <c r="C37" s="17">
        <f t="shared" ref="C37:C62" si="10">R37*$M$4</f>
        <v>3.3959600000000001</v>
      </c>
      <c r="D37" s="17">
        <f t="shared" ref="D37:D62" si="11">S37*$M$4</f>
        <v>0</v>
      </c>
      <c r="E37" s="17">
        <f t="shared" ref="E37:E62" si="12">T37*$M$4</f>
        <v>22.431827699999999</v>
      </c>
      <c r="F37" s="17">
        <f t="shared" ref="F37:F62" si="13">U37*$M$4</f>
        <v>0.17444999999999999</v>
      </c>
      <c r="G37" s="17">
        <f t="shared" ref="G37:G62" si="14">V37*$M$4</f>
        <v>5.3614299999999995</v>
      </c>
      <c r="H37" s="17">
        <f t="shared" ref="H37:H62" si="15">W37*$M$4</f>
        <v>0</v>
      </c>
      <c r="I37" s="17">
        <f t="shared" ref="I37:I62" si="16">X37*$M$4</f>
        <v>0</v>
      </c>
      <c r="J37" s="17">
        <f t="shared" ref="J37:J62" si="17">Y37*$M$4</f>
        <v>31.365993699999997</v>
      </c>
      <c r="K37" s="17"/>
      <c r="L37" s="17"/>
      <c r="M37" s="17"/>
      <c r="N37" s="17"/>
      <c r="O37" s="17"/>
      <c r="P37" s="6" t="s">
        <v>38</v>
      </c>
      <c r="Q37" s="17">
        <v>0</v>
      </c>
      <c r="R37" s="17">
        <v>292</v>
      </c>
      <c r="S37" s="17">
        <v>0</v>
      </c>
      <c r="T37" s="17">
        <v>1928.79</v>
      </c>
      <c r="U37" s="17">
        <v>15</v>
      </c>
      <c r="V37" s="17">
        <v>461</v>
      </c>
      <c r="W37" s="17">
        <v>0</v>
      </c>
      <c r="X37" s="17">
        <v>0</v>
      </c>
      <c r="Y37" s="17">
        <v>2696.99</v>
      </c>
      <c r="Z37" s="18"/>
      <c r="AA37" s="18"/>
      <c r="AB37" s="18"/>
      <c r="AC37" s="18"/>
      <c r="AD37" s="18"/>
      <c r="AH37" s="51"/>
      <c r="AI37" s="51"/>
    </row>
    <row r="38" spans="1:35" s="19" customFormat="1" ht="11.25" customHeight="1" x14ac:dyDescent="0.2">
      <c r="A38" s="6" t="s">
        <v>39</v>
      </c>
      <c r="B38" s="17">
        <f t="shared" si="9"/>
        <v>8.1409999999999996E-2</v>
      </c>
      <c r="C38" s="17">
        <f t="shared" si="10"/>
        <v>15.37486</v>
      </c>
      <c r="D38" s="17">
        <f t="shared" si="11"/>
        <v>0</v>
      </c>
      <c r="E38" s="17">
        <f t="shared" si="12"/>
        <v>1.0296038999999999</v>
      </c>
      <c r="F38" s="17">
        <f t="shared" si="13"/>
        <v>20.108270000000001</v>
      </c>
      <c r="G38" s="17">
        <f t="shared" si="14"/>
        <v>0</v>
      </c>
      <c r="H38" s="17">
        <f t="shared" si="15"/>
        <v>0</v>
      </c>
      <c r="I38" s="17">
        <f t="shared" si="16"/>
        <v>9.5714899999999989</v>
      </c>
      <c r="J38" s="17">
        <f t="shared" si="17"/>
        <v>46.158888499999996</v>
      </c>
      <c r="K38" s="17"/>
      <c r="L38" s="17"/>
      <c r="M38" s="17"/>
      <c r="N38" s="17"/>
      <c r="O38" s="17"/>
      <c r="P38" s="6" t="s">
        <v>39</v>
      </c>
      <c r="Q38" s="17">
        <v>7</v>
      </c>
      <c r="R38" s="17">
        <v>1322</v>
      </c>
      <c r="S38" s="17">
        <v>0</v>
      </c>
      <c r="T38" s="17">
        <v>88.53</v>
      </c>
      <c r="U38" s="17">
        <v>1729</v>
      </c>
      <c r="V38" s="17">
        <v>0</v>
      </c>
      <c r="W38" s="17">
        <v>0</v>
      </c>
      <c r="X38" s="17">
        <v>823</v>
      </c>
      <c r="Y38" s="17">
        <v>3968.95</v>
      </c>
      <c r="Z38" s="18"/>
      <c r="AA38" s="18"/>
      <c r="AB38" s="18"/>
      <c r="AC38" s="18"/>
      <c r="AD38" s="18"/>
      <c r="AH38" s="51"/>
      <c r="AI38" s="51"/>
    </row>
    <row r="39" spans="1:35" s="19" customFormat="1" ht="11.25" customHeight="1" x14ac:dyDescent="0.2">
      <c r="A39" s="6" t="s">
        <v>40</v>
      </c>
      <c r="B39" s="17">
        <f t="shared" si="9"/>
        <v>1.41886</v>
      </c>
      <c r="C39" s="17">
        <f t="shared" si="10"/>
        <v>1.1048499999999999</v>
      </c>
      <c r="D39" s="17">
        <f t="shared" si="11"/>
        <v>0</v>
      </c>
      <c r="E39" s="17">
        <f t="shared" si="12"/>
        <v>0.48241239999999996</v>
      </c>
      <c r="F39" s="17">
        <f t="shared" si="13"/>
        <v>5.5358799999999997</v>
      </c>
      <c r="G39" s="17">
        <f t="shared" si="14"/>
        <v>0</v>
      </c>
      <c r="H39" s="17">
        <f t="shared" si="15"/>
        <v>0</v>
      </c>
      <c r="I39" s="17">
        <f t="shared" si="16"/>
        <v>5.6986999999999997</v>
      </c>
      <c r="J39" s="17">
        <f t="shared" si="17"/>
        <v>14.235701499999999</v>
      </c>
      <c r="K39" s="17"/>
      <c r="L39" s="17"/>
      <c r="M39" s="17"/>
      <c r="N39" s="17"/>
      <c r="O39" s="17"/>
      <c r="P39" s="6" t="s">
        <v>40</v>
      </c>
      <c r="Q39" s="17">
        <v>122</v>
      </c>
      <c r="R39" s="17">
        <v>95</v>
      </c>
      <c r="S39" s="17">
        <v>0</v>
      </c>
      <c r="T39" s="17">
        <v>41.48</v>
      </c>
      <c r="U39" s="17">
        <v>476</v>
      </c>
      <c r="V39" s="17">
        <v>0</v>
      </c>
      <c r="W39" s="17">
        <v>0</v>
      </c>
      <c r="X39" s="17">
        <v>490</v>
      </c>
      <c r="Y39" s="17">
        <v>1224.05</v>
      </c>
      <c r="Z39" s="18"/>
      <c r="AA39" s="18"/>
      <c r="AB39" s="18"/>
      <c r="AC39" s="18"/>
      <c r="AD39" s="18"/>
      <c r="AH39" s="51"/>
      <c r="AI39" s="51"/>
    </row>
    <row r="40" spans="1:35" s="19" customFormat="1" ht="10.5" customHeight="1" x14ac:dyDescent="0.2">
      <c r="A40" s="6" t="s">
        <v>41</v>
      </c>
      <c r="B40" s="17">
        <f t="shared" si="9"/>
        <v>5.6405500000000002</v>
      </c>
      <c r="C40" s="17">
        <f t="shared" si="10"/>
        <v>0</v>
      </c>
      <c r="D40" s="17">
        <f t="shared" si="11"/>
        <v>0</v>
      </c>
      <c r="E40" s="17">
        <f t="shared" si="12"/>
        <v>2.8023647999999999</v>
      </c>
      <c r="F40" s="17">
        <f t="shared" si="13"/>
        <v>14.688689999999999</v>
      </c>
      <c r="G40" s="17">
        <f t="shared" si="14"/>
        <v>0</v>
      </c>
      <c r="H40" s="17">
        <f t="shared" si="15"/>
        <v>0</v>
      </c>
      <c r="I40" s="17">
        <f t="shared" si="16"/>
        <v>7.1408199999999997</v>
      </c>
      <c r="J40" s="17">
        <f t="shared" si="17"/>
        <v>30.2770768</v>
      </c>
      <c r="K40" s="17"/>
      <c r="L40" s="17"/>
      <c r="M40" s="17"/>
      <c r="N40" s="17"/>
      <c r="O40" s="17"/>
      <c r="P40" s="6" t="s">
        <v>41</v>
      </c>
      <c r="Q40" s="17">
        <v>485</v>
      </c>
      <c r="R40" s="17">
        <v>0</v>
      </c>
      <c r="S40" s="17">
        <v>0</v>
      </c>
      <c r="T40" s="17">
        <v>240.96</v>
      </c>
      <c r="U40" s="17">
        <v>1263</v>
      </c>
      <c r="V40" s="17">
        <v>0</v>
      </c>
      <c r="W40" s="17">
        <v>0</v>
      </c>
      <c r="X40" s="17">
        <v>614</v>
      </c>
      <c r="Y40" s="17">
        <v>2603.36</v>
      </c>
      <c r="Z40" s="18"/>
      <c r="AA40" s="18"/>
      <c r="AB40" s="18"/>
      <c r="AC40" s="18"/>
      <c r="AD40" s="18"/>
      <c r="AH40" s="51"/>
      <c r="AI40" s="51"/>
    </row>
    <row r="41" spans="1:35" s="19" customFormat="1" ht="10.5" customHeight="1" x14ac:dyDescent="0.2">
      <c r="A41" s="6" t="s">
        <v>42</v>
      </c>
      <c r="B41" s="17">
        <f t="shared" si="9"/>
        <v>5.1637199999999996</v>
      </c>
      <c r="C41" s="17">
        <f t="shared" si="10"/>
        <v>0</v>
      </c>
      <c r="D41" s="17">
        <f t="shared" si="11"/>
        <v>0</v>
      </c>
      <c r="E41" s="17">
        <f t="shared" si="12"/>
        <v>7.0401042</v>
      </c>
      <c r="F41" s="17">
        <f t="shared" si="13"/>
        <v>46.38044</v>
      </c>
      <c r="G41" s="17">
        <f t="shared" si="14"/>
        <v>0</v>
      </c>
      <c r="H41" s="17">
        <f t="shared" si="15"/>
        <v>0</v>
      </c>
      <c r="I41" s="17">
        <f t="shared" si="16"/>
        <v>20.910740000000001</v>
      </c>
      <c r="J41" s="17">
        <f t="shared" si="17"/>
        <v>79.510588400000003</v>
      </c>
      <c r="K41" s="17"/>
      <c r="L41" s="17"/>
      <c r="M41" s="17"/>
      <c r="N41" s="17"/>
      <c r="O41" s="17"/>
      <c r="P41" s="6" t="s">
        <v>42</v>
      </c>
      <c r="Q41" s="17">
        <v>444</v>
      </c>
      <c r="R41" s="17">
        <v>0</v>
      </c>
      <c r="S41" s="17">
        <v>0</v>
      </c>
      <c r="T41" s="17">
        <v>605.34</v>
      </c>
      <c r="U41" s="17">
        <v>3988</v>
      </c>
      <c r="V41" s="17">
        <v>0</v>
      </c>
      <c r="W41" s="17">
        <v>0</v>
      </c>
      <c r="X41" s="17">
        <v>1798</v>
      </c>
      <c r="Y41" s="17">
        <v>6836.68</v>
      </c>
      <c r="Z41" s="18"/>
      <c r="AA41" s="18"/>
      <c r="AB41" s="18"/>
      <c r="AC41" s="18"/>
      <c r="AD41" s="18"/>
      <c r="AH41" s="51"/>
      <c r="AI41" s="51"/>
    </row>
    <row r="42" spans="1:35" s="19" customFormat="1" ht="10.5" customHeight="1" x14ac:dyDescent="0.2">
      <c r="A42" s="6" t="s">
        <v>43</v>
      </c>
      <c r="B42" s="17">
        <f t="shared" si="9"/>
        <v>0.2326</v>
      </c>
      <c r="C42" s="17">
        <f t="shared" si="10"/>
        <v>0</v>
      </c>
      <c r="D42" s="17">
        <f t="shared" si="11"/>
        <v>0</v>
      </c>
      <c r="E42" s="17">
        <f t="shared" si="12"/>
        <v>2.4951002</v>
      </c>
      <c r="F42" s="17">
        <f t="shared" si="13"/>
        <v>10.02506</v>
      </c>
      <c r="G42" s="17">
        <f t="shared" si="14"/>
        <v>0</v>
      </c>
      <c r="H42" s="17">
        <f t="shared" si="15"/>
        <v>0</v>
      </c>
      <c r="I42" s="17">
        <f t="shared" si="16"/>
        <v>8.5247899999999994</v>
      </c>
      <c r="J42" s="17">
        <f t="shared" si="17"/>
        <v>21.266617999999998</v>
      </c>
      <c r="K42" s="17"/>
      <c r="L42" s="17"/>
      <c r="M42" s="17"/>
      <c r="N42" s="17"/>
      <c r="O42" s="17"/>
      <c r="P42" s="6" t="s">
        <v>43</v>
      </c>
      <c r="Q42" s="17">
        <v>20</v>
      </c>
      <c r="R42" s="17">
        <v>0</v>
      </c>
      <c r="S42" s="17">
        <v>0</v>
      </c>
      <c r="T42" s="17">
        <v>214.54</v>
      </c>
      <c r="U42" s="17">
        <v>862</v>
      </c>
      <c r="V42" s="17">
        <v>0</v>
      </c>
      <c r="W42" s="17">
        <v>0</v>
      </c>
      <c r="X42" s="17">
        <v>733</v>
      </c>
      <c r="Y42" s="17">
        <v>1828.6</v>
      </c>
      <c r="Z42" s="18"/>
      <c r="AA42" s="18"/>
      <c r="AB42" s="18"/>
      <c r="AC42" s="18"/>
      <c r="AD42" s="18"/>
      <c r="AH42" s="51"/>
      <c r="AI42" s="51"/>
    </row>
    <row r="43" spans="1:35" s="19" customFormat="1" ht="10.5" customHeight="1" x14ac:dyDescent="0.2">
      <c r="A43" s="6" t="s">
        <v>44</v>
      </c>
      <c r="B43" s="17">
        <f t="shared" si="9"/>
        <v>2.3259999999999999E-2</v>
      </c>
      <c r="C43" s="17">
        <f t="shared" si="10"/>
        <v>0</v>
      </c>
      <c r="D43" s="17">
        <f t="shared" si="11"/>
        <v>0</v>
      </c>
      <c r="E43" s="17">
        <f t="shared" si="12"/>
        <v>1.0741468000000001</v>
      </c>
      <c r="F43" s="17">
        <f t="shared" si="13"/>
        <v>3.5122599999999999</v>
      </c>
      <c r="G43" s="17">
        <f t="shared" si="14"/>
        <v>0</v>
      </c>
      <c r="H43" s="17">
        <f t="shared" si="15"/>
        <v>0</v>
      </c>
      <c r="I43" s="17">
        <f t="shared" si="16"/>
        <v>6.00108</v>
      </c>
      <c r="J43" s="17">
        <f t="shared" si="17"/>
        <v>10.601559100000001</v>
      </c>
      <c r="K43" s="17"/>
      <c r="L43" s="17"/>
      <c r="M43" s="17"/>
      <c r="N43" s="17"/>
      <c r="O43" s="17"/>
      <c r="P43" s="6" t="s">
        <v>44</v>
      </c>
      <c r="Q43" s="17">
        <v>2</v>
      </c>
      <c r="R43" s="17">
        <v>0</v>
      </c>
      <c r="S43" s="17">
        <v>0</v>
      </c>
      <c r="T43" s="17">
        <v>92.36</v>
      </c>
      <c r="U43" s="17">
        <v>302</v>
      </c>
      <c r="V43" s="17">
        <v>0</v>
      </c>
      <c r="W43" s="17">
        <v>0</v>
      </c>
      <c r="X43" s="17">
        <v>516</v>
      </c>
      <c r="Y43" s="17">
        <v>911.57</v>
      </c>
      <c r="Z43" s="18"/>
      <c r="AA43" s="18"/>
      <c r="AB43" s="18"/>
      <c r="AC43" s="18"/>
      <c r="AD43" s="18"/>
      <c r="AH43" s="51"/>
      <c r="AI43" s="51"/>
    </row>
    <row r="44" spans="1:35" s="19" customFormat="1" ht="10.5" customHeight="1" x14ac:dyDescent="0.2">
      <c r="A44" s="6" t="s">
        <v>45</v>
      </c>
      <c r="B44" s="17">
        <f t="shared" si="9"/>
        <v>0.37215999999999999</v>
      </c>
      <c r="C44" s="17">
        <f t="shared" si="10"/>
        <v>0</v>
      </c>
      <c r="D44" s="17">
        <f t="shared" si="11"/>
        <v>0</v>
      </c>
      <c r="E44" s="17">
        <f t="shared" si="12"/>
        <v>1.5605134000000001</v>
      </c>
      <c r="F44" s="17">
        <f t="shared" si="13"/>
        <v>10.26929</v>
      </c>
      <c r="G44" s="17">
        <f t="shared" si="14"/>
        <v>0</v>
      </c>
      <c r="H44" s="17">
        <f t="shared" si="15"/>
        <v>0</v>
      </c>
      <c r="I44" s="17">
        <f t="shared" si="16"/>
        <v>5.5823999999999998</v>
      </c>
      <c r="J44" s="17">
        <f t="shared" si="17"/>
        <v>17.7902947</v>
      </c>
      <c r="K44" s="17"/>
      <c r="L44" s="17"/>
      <c r="M44" s="17"/>
      <c r="N44" s="17"/>
      <c r="O44" s="17"/>
      <c r="P44" s="6" t="s">
        <v>45</v>
      </c>
      <c r="Q44" s="17">
        <v>32</v>
      </c>
      <c r="R44" s="17">
        <v>0</v>
      </c>
      <c r="S44" s="17">
        <v>0</v>
      </c>
      <c r="T44" s="17">
        <v>134.18</v>
      </c>
      <c r="U44" s="17">
        <v>883</v>
      </c>
      <c r="V44" s="17">
        <v>0</v>
      </c>
      <c r="W44" s="17">
        <v>0</v>
      </c>
      <c r="X44" s="17">
        <v>480</v>
      </c>
      <c r="Y44" s="17">
        <v>1529.69</v>
      </c>
      <c r="Z44" s="18"/>
      <c r="AA44" s="18"/>
      <c r="AB44" s="18"/>
      <c r="AC44" s="18"/>
      <c r="AD44" s="18"/>
      <c r="AH44" s="51"/>
      <c r="AI44" s="51"/>
    </row>
    <row r="45" spans="1:35" s="19" customFormat="1" ht="10.5" customHeight="1" x14ac:dyDescent="0.2">
      <c r="A45" s="6" t="s">
        <v>46</v>
      </c>
      <c r="B45" s="17">
        <f t="shared" si="9"/>
        <v>2.3725199999999997</v>
      </c>
      <c r="C45" s="17">
        <f t="shared" si="10"/>
        <v>0</v>
      </c>
      <c r="D45" s="17">
        <f t="shared" si="11"/>
        <v>0</v>
      </c>
      <c r="E45" s="17">
        <f t="shared" si="12"/>
        <v>4.8645963999999999</v>
      </c>
      <c r="F45" s="17">
        <f t="shared" si="13"/>
        <v>27.272349999999999</v>
      </c>
      <c r="G45" s="17">
        <f t="shared" si="14"/>
        <v>0</v>
      </c>
      <c r="H45" s="17">
        <f t="shared" si="15"/>
        <v>0</v>
      </c>
      <c r="I45" s="17">
        <f t="shared" si="16"/>
        <v>11.85097</v>
      </c>
      <c r="J45" s="17">
        <f t="shared" si="17"/>
        <v>46.358342999999998</v>
      </c>
      <c r="K45" s="17"/>
      <c r="L45" s="17"/>
      <c r="M45" s="17"/>
      <c r="N45" s="17"/>
      <c r="O45" s="17"/>
      <c r="P45" s="6" t="s">
        <v>46</v>
      </c>
      <c r="Q45" s="17">
        <v>204</v>
      </c>
      <c r="R45" s="17">
        <v>0</v>
      </c>
      <c r="S45" s="17">
        <v>0</v>
      </c>
      <c r="T45" s="17">
        <v>418.28</v>
      </c>
      <c r="U45" s="17">
        <v>2345</v>
      </c>
      <c r="V45" s="17">
        <v>0</v>
      </c>
      <c r="W45" s="17">
        <v>0</v>
      </c>
      <c r="X45" s="17">
        <v>1019</v>
      </c>
      <c r="Y45" s="17">
        <v>3986.1</v>
      </c>
      <c r="Z45" s="18"/>
      <c r="AA45" s="18"/>
      <c r="AB45" s="18"/>
      <c r="AC45" s="18"/>
      <c r="AD45" s="18"/>
      <c r="AH45" s="51"/>
      <c r="AI45" s="51"/>
    </row>
    <row r="46" spans="1:35" s="19" customFormat="1" ht="10.5" customHeight="1" x14ac:dyDescent="0.2">
      <c r="A46" s="6" t="s">
        <v>47</v>
      </c>
      <c r="B46" s="17">
        <f t="shared" si="9"/>
        <v>0.58150000000000002</v>
      </c>
      <c r="C46" s="17">
        <f t="shared" si="10"/>
        <v>0</v>
      </c>
      <c r="D46" s="17">
        <f t="shared" si="11"/>
        <v>0</v>
      </c>
      <c r="E46" s="17">
        <f t="shared" si="12"/>
        <v>1.1652096999999999</v>
      </c>
      <c r="F46" s="17">
        <f t="shared" si="13"/>
        <v>7.2687499999999998</v>
      </c>
      <c r="G46" s="17">
        <f t="shared" si="14"/>
        <v>0</v>
      </c>
      <c r="H46" s="17">
        <f t="shared" si="15"/>
        <v>0</v>
      </c>
      <c r="I46" s="17">
        <f t="shared" si="16"/>
        <v>3.6634500000000001</v>
      </c>
      <c r="J46" s="17">
        <f t="shared" si="17"/>
        <v>12.677048899999999</v>
      </c>
      <c r="K46" s="17"/>
      <c r="L46" s="17"/>
      <c r="M46" s="17"/>
      <c r="N46" s="17"/>
      <c r="O46" s="17"/>
      <c r="P46" s="6" t="s">
        <v>47</v>
      </c>
      <c r="Q46" s="17">
        <v>50</v>
      </c>
      <c r="R46" s="17">
        <v>0</v>
      </c>
      <c r="S46" s="17">
        <v>0</v>
      </c>
      <c r="T46" s="17">
        <v>100.19</v>
      </c>
      <c r="U46" s="17">
        <v>625</v>
      </c>
      <c r="V46" s="17">
        <v>0</v>
      </c>
      <c r="W46" s="17">
        <v>0</v>
      </c>
      <c r="X46" s="17">
        <v>315</v>
      </c>
      <c r="Y46" s="17">
        <v>1090.03</v>
      </c>
      <c r="Z46" s="18"/>
      <c r="AA46" s="18"/>
      <c r="AB46" s="18"/>
      <c r="AC46" s="18"/>
      <c r="AD46" s="18"/>
      <c r="AH46" s="51"/>
      <c r="AI46" s="51"/>
    </row>
    <row r="47" spans="1:35" s="19" customFormat="1" ht="10.5" customHeight="1" x14ac:dyDescent="0.2">
      <c r="A47" s="6" t="s">
        <v>48</v>
      </c>
      <c r="B47" s="17">
        <f t="shared" si="9"/>
        <v>0.87224999999999997</v>
      </c>
      <c r="C47" s="17">
        <f t="shared" si="10"/>
        <v>0</v>
      </c>
      <c r="D47" s="17">
        <f t="shared" si="11"/>
        <v>0</v>
      </c>
      <c r="E47" s="17">
        <f t="shared" si="12"/>
        <v>1.4516566</v>
      </c>
      <c r="F47" s="17">
        <f t="shared" si="13"/>
        <v>14.24675</v>
      </c>
      <c r="G47" s="17">
        <f t="shared" si="14"/>
        <v>0</v>
      </c>
      <c r="H47" s="17">
        <f t="shared" si="15"/>
        <v>0</v>
      </c>
      <c r="I47" s="17">
        <f t="shared" si="16"/>
        <v>10.68797</v>
      </c>
      <c r="J47" s="17">
        <f t="shared" si="17"/>
        <v>27.246066199999998</v>
      </c>
      <c r="K47" s="17"/>
      <c r="L47" s="17"/>
      <c r="M47" s="17"/>
      <c r="N47" s="17"/>
      <c r="O47" s="17"/>
      <c r="P47" s="6" t="s">
        <v>48</v>
      </c>
      <c r="Q47" s="17">
        <v>75</v>
      </c>
      <c r="R47" s="17">
        <v>0</v>
      </c>
      <c r="S47" s="17">
        <v>0</v>
      </c>
      <c r="T47" s="17">
        <v>124.82</v>
      </c>
      <c r="U47" s="17">
        <v>1225</v>
      </c>
      <c r="V47" s="17">
        <v>0</v>
      </c>
      <c r="W47" s="17">
        <v>0</v>
      </c>
      <c r="X47" s="17">
        <v>919</v>
      </c>
      <c r="Y47" s="17">
        <v>2342.7399999999998</v>
      </c>
      <c r="Z47" s="18"/>
      <c r="AA47" s="18"/>
      <c r="AB47" s="18"/>
      <c r="AC47" s="18"/>
      <c r="AD47" s="18"/>
      <c r="AH47" s="51"/>
      <c r="AI47" s="51"/>
    </row>
    <row r="48" spans="1:35" s="19" customFormat="1" ht="11.25" customHeight="1" x14ac:dyDescent="0.2">
      <c r="A48" s="6" t="s">
        <v>49</v>
      </c>
      <c r="B48" s="17">
        <f t="shared" si="9"/>
        <v>1.94221</v>
      </c>
      <c r="C48" s="17">
        <f t="shared" si="10"/>
        <v>0</v>
      </c>
      <c r="D48" s="17">
        <f t="shared" si="11"/>
        <v>0</v>
      </c>
      <c r="E48" s="17">
        <f t="shared" si="12"/>
        <v>21.38757</v>
      </c>
      <c r="F48" s="17">
        <f t="shared" si="13"/>
        <v>14.40957</v>
      </c>
      <c r="G48" s="17">
        <f t="shared" si="14"/>
        <v>0</v>
      </c>
      <c r="H48" s="17">
        <f t="shared" si="15"/>
        <v>0</v>
      </c>
      <c r="I48" s="17">
        <f t="shared" si="16"/>
        <v>16.014510000000001</v>
      </c>
      <c r="J48" s="17">
        <f t="shared" si="17"/>
        <v>53.754092600000007</v>
      </c>
      <c r="K48" s="17"/>
      <c r="L48" s="17"/>
      <c r="M48" s="17"/>
      <c r="N48" s="17"/>
      <c r="O48" s="17"/>
      <c r="P48" s="6" t="s">
        <v>49</v>
      </c>
      <c r="Q48" s="17">
        <v>167</v>
      </c>
      <c r="R48" s="17">
        <v>0</v>
      </c>
      <c r="S48" s="17">
        <v>0</v>
      </c>
      <c r="T48" s="17">
        <v>1839</v>
      </c>
      <c r="U48" s="17">
        <v>1239</v>
      </c>
      <c r="V48" s="17">
        <v>0</v>
      </c>
      <c r="W48" s="17">
        <v>0</v>
      </c>
      <c r="X48" s="17">
        <v>1377</v>
      </c>
      <c r="Y48" s="17">
        <v>4622.0200000000004</v>
      </c>
      <c r="Z48" s="18"/>
      <c r="AA48" s="18"/>
      <c r="AB48" s="18"/>
      <c r="AC48" s="18"/>
      <c r="AD48" s="18"/>
      <c r="AH48" s="51"/>
      <c r="AI48" s="51"/>
    </row>
    <row r="49" spans="1:35" s="19" customFormat="1" ht="11.25" customHeight="1" x14ac:dyDescent="0.2">
      <c r="A49" s="6" t="s">
        <v>50</v>
      </c>
      <c r="B49" s="17">
        <f t="shared" si="9"/>
        <v>0</v>
      </c>
      <c r="C49" s="17">
        <f t="shared" si="10"/>
        <v>0</v>
      </c>
      <c r="D49" s="17">
        <f t="shared" si="11"/>
        <v>0</v>
      </c>
      <c r="E49" s="17">
        <f t="shared" si="12"/>
        <v>6.4041757999999991</v>
      </c>
      <c r="F49" s="17">
        <f t="shared" si="13"/>
        <v>2.19807</v>
      </c>
      <c r="G49" s="17">
        <f t="shared" si="14"/>
        <v>0</v>
      </c>
      <c r="H49" s="17">
        <f t="shared" si="15"/>
        <v>0</v>
      </c>
      <c r="I49" s="17">
        <f t="shared" si="16"/>
        <v>1.5351599999999999</v>
      </c>
      <c r="J49" s="17">
        <f t="shared" si="17"/>
        <v>10.1342657</v>
      </c>
      <c r="K49" s="17"/>
      <c r="L49" s="17"/>
      <c r="M49" s="17"/>
      <c r="N49" s="17"/>
      <c r="O49" s="17"/>
      <c r="P49" s="6" t="s">
        <v>50</v>
      </c>
      <c r="Q49" s="17">
        <v>0</v>
      </c>
      <c r="R49" s="17">
        <v>0</v>
      </c>
      <c r="S49" s="17">
        <v>0</v>
      </c>
      <c r="T49" s="17">
        <v>550.66</v>
      </c>
      <c r="U49" s="17">
        <v>189</v>
      </c>
      <c r="V49" s="17">
        <v>0</v>
      </c>
      <c r="W49" s="17">
        <v>0</v>
      </c>
      <c r="X49" s="17">
        <v>132</v>
      </c>
      <c r="Y49" s="17">
        <v>871.39</v>
      </c>
      <c r="Z49" s="18"/>
      <c r="AA49" s="18"/>
      <c r="AB49" s="18"/>
      <c r="AC49" s="18"/>
      <c r="AD49" s="18"/>
      <c r="AH49" s="51"/>
      <c r="AI49" s="51"/>
    </row>
    <row r="50" spans="1:35" s="19" customFormat="1" ht="10.5" customHeight="1" x14ac:dyDescent="0.25">
      <c r="A50" s="16" t="s">
        <v>51</v>
      </c>
      <c r="B50" s="25">
        <f t="shared" si="9"/>
        <v>0</v>
      </c>
      <c r="C50" s="25">
        <f t="shared" si="10"/>
        <v>0</v>
      </c>
      <c r="D50" s="25">
        <f t="shared" si="11"/>
        <v>0</v>
      </c>
      <c r="E50" s="25">
        <f t="shared" si="12"/>
        <v>616.85717709999994</v>
      </c>
      <c r="F50" s="25">
        <f t="shared" si="13"/>
        <v>0</v>
      </c>
      <c r="G50" s="25">
        <f t="shared" si="14"/>
        <v>0</v>
      </c>
      <c r="H50" s="25">
        <f t="shared" si="15"/>
        <v>0</v>
      </c>
      <c r="I50" s="25">
        <f t="shared" si="16"/>
        <v>8.5131599999999992</v>
      </c>
      <c r="J50" s="25">
        <f t="shared" si="17"/>
        <v>625.36824369999999</v>
      </c>
      <c r="K50" s="25"/>
      <c r="L50" s="25"/>
      <c r="M50" s="25"/>
      <c r="N50" s="25"/>
      <c r="O50" s="17"/>
      <c r="P50" s="16" t="s">
        <v>76</v>
      </c>
      <c r="Q50" s="25">
        <v>0</v>
      </c>
      <c r="R50" s="25">
        <v>0</v>
      </c>
      <c r="S50" s="25">
        <v>0</v>
      </c>
      <c r="T50" s="25">
        <v>53040.17</v>
      </c>
      <c r="U50" s="25">
        <v>0</v>
      </c>
      <c r="V50" s="25">
        <v>0</v>
      </c>
      <c r="W50" s="25">
        <v>0</v>
      </c>
      <c r="X50" s="25">
        <v>732</v>
      </c>
      <c r="Y50" s="25">
        <v>53771.99</v>
      </c>
      <c r="Z50" s="18"/>
      <c r="AA50" s="18"/>
      <c r="AB50" s="18"/>
      <c r="AC50" s="18"/>
      <c r="AD50" s="18"/>
      <c r="AH50" s="51"/>
      <c r="AI50" s="51"/>
    </row>
    <row r="51" spans="1:35" s="19" customFormat="1" ht="10.5" customHeight="1" x14ac:dyDescent="0.2">
      <c r="A51" s="6" t="s">
        <v>52</v>
      </c>
      <c r="B51" s="17">
        <f t="shared" si="9"/>
        <v>0</v>
      </c>
      <c r="C51" s="17">
        <f t="shared" si="10"/>
        <v>0</v>
      </c>
      <c r="D51" s="17">
        <f t="shared" si="11"/>
        <v>0</v>
      </c>
      <c r="E51" s="17">
        <f t="shared" si="12"/>
        <v>119.05596109999999</v>
      </c>
      <c r="F51" s="17">
        <f t="shared" si="13"/>
        <v>0</v>
      </c>
      <c r="G51" s="17">
        <f t="shared" si="14"/>
        <v>0</v>
      </c>
      <c r="H51" s="17">
        <f t="shared" si="15"/>
        <v>0</v>
      </c>
      <c r="I51" s="17">
        <f t="shared" si="16"/>
        <v>0</v>
      </c>
      <c r="J51" s="17">
        <f t="shared" si="17"/>
        <v>119.05596109999999</v>
      </c>
      <c r="K51" s="17"/>
      <c r="L51" s="17"/>
      <c r="M51" s="17"/>
      <c r="N51" s="17"/>
      <c r="O51" s="17"/>
      <c r="P51" s="6" t="s">
        <v>52</v>
      </c>
      <c r="Q51" s="17">
        <v>0</v>
      </c>
      <c r="R51" s="17">
        <v>0</v>
      </c>
      <c r="S51" s="17">
        <v>0</v>
      </c>
      <c r="T51" s="17">
        <v>10236.969999999999</v>
      </c>
      <c r="U51" s="17">
        <v>0</v>
      </c>
      <c r="V51" s="17">
        <v>0</v>
      </c>
      <c r="W51" s="17">
        <v>0</v>
      </c>
      <c r="X51" s="17">
        <v>0</v>
      </c>
      <c r="Y51" s="17">
        <v>10236.969999999999</v>
      </c>
      <c r="Z51" s="18"/>
      <c r="AA51" s="18"/>
      <c r="AB51" s="18"/>
      <c r="AC51" s="18"/>
      <c r="AD51" s="18"/>
      <c r="AH51" s="51"/>
      <c r="AI51" s="51"/>
    </row>
    <row r="52" spans="1:35" s="19" customFormat="1" ht="10.5" customHeight="1" x14ac:dyDescent="0.2">
      <c r="A52" s="6" t="s">
        <v>53</v>
      </c>
      <c r="B52" s="17">
        <f t="shared" si="9"/>
        <v>0</v>
      </c>
      <c r="C52" s="17">
        <f t="shared" si="10"/>
        <v>0</v>
      </c>
      <c r="D52" s="17">
        <f t="shared" si="11"/>
        <v>0</v>
      </c>
      <c r="E52" s="17">
        <f t="shared" si="12"/>
        <v>7.0666206000000003</v>
      </c>
      <c r="F52" s="17">
        <f t="shared" si="13"/>
        <v>0</v>
      </c>
      <c r="G52" s="17">
        <f t="shared" si="14"/>
        <v>0</v>
      </c>
      <c r="H52" s="17">
        <f t="shared" si="15"/>
        <v>0</v>
      </c>
      <c r="I52" s="17">
        <f t="shared" si="16"/>
        <v>8.5131599999999992</v>
      </c>
      <c r="J52" s="17">
        <f t="shared" si="17"/>
        <v>15.579780599999998</v>
      </c>
      <c r="K52" s="17"/>
      <c r="L52" s="17"/>
      <c r="M52" s="17"/>
      <c r="N52" s="17"/>
      <c r="O52" s="17"/>
      <c r="P52" s="6" t="s">
        <v>53</v>
      </c>
      <c r="Q52" s="17">
        <v>0</v>
      </c>
      <c r="R52" s="17">
        <v>0</v>
      </c>
      <c r="S52" s="17">
        <v>0</v>
      </c>
      <c r="T52" s="17">
        <v>607.62</v>
      </c>
      <c r="U52" s="17">
        <v>0</v>
      </c>
      <c r="V52" s="17">
        <v>0</v>
      </c>
      <c r="W52" s="17">
        <v>0</v>
      </c>
      <c r="X52" s="17">
        <v>732</v>
      </c>
      <c r="Y52" s="17">
        <v>1339.62</v>
      </c>
      <c r="Z52" s="18"/>
      <c r="AA52" s="18"/>
      <c r="AB52" s="18"/>
      <c r="AC52" s="18"/>
      <c r="AD52" s="18"/>
      <c r="AH52" s="51"/>
      <c r="AI52" s="51"/>
    </row>
    <row r="53" spans="1:35" s="19" customFormat="1" ht="10.5" customHeight="1" x14ac:dyDescent="0.2">
      <c r="A53" s="6" t="s">
        <v>54</v>
      </c>
      <c r="B53" s="17">
        <f t="shared" si="9"/>
        <v>0</v>
      </c>
      <c r="C53" s="17">
        <f t="shared" si="10"/>
        <v>0</v>
      </c>
      <c r="D53" s="17">
        <f t="shared" si="11"/>
        <v>0</v>
      </c>
      <c r="E53" s="17">
        <f t="shared" si="12"/>
        <v>477.06643789999998</v>
      </c>
      <c r="F53" s="17">
        <f t="shared" si="13"/>
        <v>0</v>
      </c>
      <c r="G53" s="17">
        <f t="shared" si="14"/>
        <v>0</v>
      </c>
      <c r="H53" s="17">
        <f t="shared" si="15"/>
        <v>0</v>
      </c>
      <c r="I53" s="17">
        <f t="shared" si="16"/>
        <v>0</v>
      </c>
      <c r="J53" s="17">
        <f t="shared" si="17"/>
        <v>477.06643789999998</v>
      </c>
      <c r="K53" s="17"/>
      <c r="L53" s="17"/>
      <c r="M53" s="17"/>
      <c r="N53" s="17"/>
      <c r="O53" s="17"/>
      <c r="P53" s="6" t="s">
        <v>54</v>
      </c>
      <c r="Q53" s="17">
        <v>0</v>
      </c>
      <c r="R53" s="17">
        <v>0</v>
      </c>
      <c r="S53" s="17">
        <v>0</v>
      </c>
      <c r="T53" s="17">
        <v>41020.33</v>
      </c>
      <c r="U53" s="17">
        <v>0</v>
      </c>
      <c r="V53" s="17">
        <v>0</v>
      </c>
      <c r="W53" s="17">
        <v>0</v>
      </c>
      <c r="X53" s="17">
        <v>0</v>
      </c>
      <c r="Y53" s="17">
        <v>41020.33</v>
      </c>
      <c r="Z53" s="18"/>
      <c r="AA53" s="18"/>
      <c r="AB53" s="18"/>
      <c r="AC53" s="18"/>
      <c r="AD53" s="18"/>
      <c r="AH53" s="51"/>
      <c r="AI53" s="51"/>
    </row>
    <row r="54" spans="1:35" s="19" customFormat="1" ht="10.5" customHeight="1" x14ac:dyDescent="0.2">
      <c r="A54" s="6" t="s">
        <v>55</v>
      </c>
      <c r="B54" s="17">
        <f t="shared" si="9"/>
        <v>0</v>
      </c>
      <c r="C54" s="17">
        <f t="shared" si="10"/>
        <v>0</v>
      </c>
      <c r="D54" s="17">
        <f t="shared" si="11"/>
        <v>0</v>
      </c>
      <c r="E54" s="17">
        <f t="shared" si="12"/>
        <v>13.6682738</v>
      </c>
      <c r="F54" s="17">
        <f t="shared" si="13"/>
        <v>0</v>
      </c>
      <c r="G54" s="17">
        <f t="shared" si="14"/>
        <v>0</v>
      </c>
      <c r="H54" s="17">
        <f t="shared" si="15"/>
        <v>0</v>
      </c>
      <c r="I54" s="17">
        <f t="shared" si="16"/>
        <v>0</v>
      </c>
      <c r="J54" s="17">
        <f t="shared" si="17"/>
        <v>13.6682738</v>
      </c>
      <c r="K54" s="17"/>
      <c r="L54" s="17"/>
      <c r="M54" s="17"/>
      <c r="N54" s="17"/>
      <c r="O54" s="17"/>
      <c r="P54" s="6" t="s">
        <v>55</v>
      </c>
      <c r="Q54" s="17">
        <v>0</v>
      </c>
      <c r="R54" s="17">
        <v>0</v>
      </c>
      <c r="S54" s="17">
        <v>0</v>
      </c>
      <c r="T54" s="17">
        <v>1175.26</v>
      </c>
      <c r="U54" s="17">
        <v>0</v>
      </c>
      <c r="V54" s="17">
        <v>0</v>
      </c>
      <c r="W54" s="17">
        <v>0</v>
      </c>
      <c r="X54" s="17">
        <v>0</v>
      </c>
      <c r="Y54" s="17">
        <v>1175.26</v>
      </c>
      <c r="Z54" s="18"/>
      <c r="AA54" s="18"/>
      <c r="AB54" s="18"/>
      <c r="AC54" s="18"/>
      <c r="AD54" s="18"/>
      <c r="AH54" s="51"/>
      <c r="AI54" s="51"/>
    </row>
    <row r="55" spans="1:35" s="19" customFormat="1" ht="10.5" customHeight="1" x14ac:dyDescent="0.2">
      <c r="A55" s="6" t="s">
        <v>56</v>
      </c>
      <c r="B55" s="17">
        <f t="shared" si="9"/>
        <v>0</v>
      </c>
      <c r="C55" s="17">
        <f t="shared" si="10"/>
        <v>0</v>
      </c>
      <c r="D55" s="17">
        <f t="shared" si="11"/>
        <v>0</v>
      </c>
      <c r="E55" s="17">
        <f t="shared" si="12"/>
        <v>0</v>
      </c>
      <c r="F55" s="17">
        <f t="shared" si="13"/>
        <v>0</v>
      </c>
      <c r="G55" s="17">
        <f t="shared" si="14"/>
        <v>0</v>
      </c>
      <c r="H55" s="17">
        <f t="shared" si="15"/>
        <v>0</v>
      </c>
      <c r="I55" s="17">
        <f t="shared" si="16"/>
        <v>0</v>
      </c>
      <c r="J55" s="17">
        <f t="shared" si="17"/>
        <v>0</v>
      </c>
      <c r="K55" s="17"/>
      <c r="L55" s="17"/>
      <c r="M55" s="17"/>
      <c r="N55" s="17"/>
      <c r="O55" s="17"/>
      <c r="P55" s="6" t="s">
        <v>56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8"/>
      <c r="AA55" s="18"/>
      <c r="AB55" s="18"/>
      <c r="AC55" s="18"/>
      <c r="AD55" s="18"/>
      <c r="AH55" s="51"/>
      <c r="AI55" s="51"/>
    </row>
    <row r="56" spans="1:35" s="19" customFormat="1" ht="10.5" customHeight="1" x14ac:dyDescent="0.25">
      <c r="A56" s="16" t="s">
        <v>30</v>
      </c>
      <c r="B56" s="25">
        <f t="shared" si="9"/>
        <v>24.527670000000001</v>
      </c>
      <c r="C56" s="25">
        <f t="shared" si="10"/>
        <v>6.1057499999999996</v>
      </c>
      <c r="D56" s="25">
        <f t="shared" si="11"/>
        <v>0</v>
      </c>
      <c r="E56" s="25">
        <f t="shared" si="12"/>
        <v>77.771787099999997</v>
      </c>
      <c r="F56" s="25">
        <f t="shared" si="13"/>
        <v>473.51544999999999</v>
      </c>
      <c r="G56" s="25">
        <f t="shared" si="14"/>
        <v>4.6985200000000003</v>
      </c>
      <c r="H56" s="25">
        <f t="shared" si="15"/>
        <v>0</v>
      </c>
      <c r="I56" s="25">
        <f t="shared" si="16"/>
        <v>199.98947999999999</v>
      </c>
      <c r="J56" s="25">
        <f t="shared" si="17"/>
        <v>786.6184262999999</v>
      </c>
      <c r="K56" s="25"/>
      <c r="L56" s="25"/>
      <c r="M56" s="25"/>
      <c r="N56" s="25"/>
      <c r="O56" s="17"/>
      <c r="P56" s="16" t="s">
        <v>30</v>
      </c>
      <c r="Q56" s="25">
        <v>2109</v>
      </c>
      <c r="R56" s="25">
        <v>525</v>
      </c>
      <c r="S56" s="25">
        <v>0</v>
      </c>
      <c r="T56" s="25">
        <v>6687.17</v>
      </c>
      <c r="U56" s="25">
        <v>40715</v>
      </c>
      <c r="V56" s="25">
        <v>404</v>
      </c>
      <c r="W56" s="25">
        <v>0</v>
      </c>
      <c r="X56" s="25">
        <v>17196</v>
      </c>
      <c r="Y56" s="25">
        <v>67637.009999999995</v>
      </c>
      <c r="Z56" s="18"/>
      <c r="AA56" s="18"/>
      <c r="AB56" s="18"/>
      <c r="AC56" s="18"/>
      <c r="AD56" s="18"/>
      <c r="AH56" s="51"/>
      <c r="AI56" s="51"/>
    </row>
    <row r="57" spans="1:35" s="19" customFormat="1" ht="10.5" customHeight="1" x14ac:dyDescent="0.2">
      <c r="A57" s="6" t="s">
        <v>57</v>
      </c>
      <c r="B57" s="17">
        <f t="shared" si="9"/>
        <v>21.154969999999999</v>
      </c>
      <c r="C57" s="17">
        <f t="shared" si="10"/>
        <v>6.1057499999999996</v>
      </c>
      <c r="D57" s="17">
        <f t="shared" si="11"/>
        <v>0</v>
      </c>
      <c r="E57" s="17">
        <f t="shared" si="12"/>
        <v>41.206601900000003</v>
      </c>
      <c r="F57" s="17">
        <f t="shared" si="13"/>
        <v>355.88963000000001</v>
      </c>
      <c r="G57" s="17">
        <f t="shared" si="14"/>
        <v>2.6749000000000001</v>
      </c>
      <c r="H57" s="17">
        <f t="shared" si="15"/>
        <v>0</v>
      </c>
      <c r="I57" s="17">
        <f t="shared" si="16"/>
        <v>109.41503999999999</v>
      </c>
      <c r="J57" s="17">
        <f t="shared" si="17"/>
        <v>536.44410070000004</v>
      </c>
      <c r="K57" s="17"/>
      <c r="L57" s="17"/>
      <c r="M57" s="17"/>
      <c r="N57" s="17"/>
      <c r="O57" s="17"/>
      <c r="P57" s="6" t="s">
        <v>57</v>
      </c>
      <c r="Q57" s="17">
        <v>1819</v>
      </c>
      <c r="R57" s="17">
        <v>525</v>
      </c>
      <c r="S57" s="17">
        <v>0</v>
      </c>
      <c r="T57" s="17">
        <v>3543.13</v>
      </c>
      <c r="U57" s="17">
        <v>30601</v>
      </c>
      <c r="V57" s="17">
        <v>230</v>
      </c>
      <c r="W57" s="17">
        <v>0</v>
      </c>
      <c r="X57" s="17">
        <v>9408</v>
      </c>
      <c r="Y57" s="17">
        <v>46125.89</v>
      </c>
      <c r="Z57" s="18"/>
      <c r="AA57" s="18"/>
      <c r="AB57" s="18"/>
      <c r="AC57" s="18"/>
      <c r="AD57" s="18"/>
      <c r="AH57" s="51"/>
      <c r="AI57" s="51"/>
    </row>
    <row r="58" spans="1:35" s="19" customFormat="1" ht="10.5" customHeight="1" x14ac:dyDescent="0.2">
      <c r="A58" s="6" t="s">
        <v>58</v>
      </c>
      <c r="B58" s="17">
        <f t="shared" si="9"/>
        <v>2.5585999999999998</v>
      </c>
      <c r="C58" s="17">
        <f t="shared" si="10"/>
        <v>0</v>
      </c>
      <c r="D58" s="17">
        <f t="shared" si="11"/>
        <v>0</v>
      </c>
      <c r="E58" s="17">
        <f t="shared" si="12"/>
        <v>17.451163900000001</v>
      </c>
      <c r="F58" s="17">
        <f t="shared" si="13"/>
        <v>51.974469999999997</v>
      </c>
      <c r="G58" s="17">
        <f t="shared" si="14"/>
        <v>1.1164799999999999</v>
      </c>
      <c r="H58" s="17">
        <f t="shared" si="15"/>
        <v>0</v>
      </c>
      <c r="I58" s="17">
        <f t="shared" si="16"/>
        <v>21.573650000000001</v>
      </c>
      <c r="J58" s="17">
        <f t="shared" si="17"/>
        <v>94.674363899999989</v>
      </c>
      <c r="K58" s="17"/>
      <c r="L58" s="17"/>
      <c r="M58" s="17"/>
      <c r="N58" s="17"/>
      <c r="O58" s="17"/>
      <c r="P58" s="6" t="s">
        <v>58</v>
      </c>
      <c r="Q58" s="17">
        <v>220</v>
      </c>
      <c r="R58" s="17">
        <v>0</v>
      </c>
      <c r="S58" s="17">
        <v>0</v>
      </c>
      <c r="T58" s="17">
        <v>1500.53</v>
      </c>
      <c r="U58" s="17">
        <v>4469</v>
      </c>
      <c r="V58" s="17">
        <v>96</v>
      </c>
      <c r="W58" s="17">
        <v>0</v>
      </c>
      <c r="X58" s="17">
        <v>1855</v>
      </c>
      <c r="Y58" s="17">
        <v>8140.53</v>
      </c>
      <c r="Z58" s="18"/>
      <c r="AA58" s="18"/>
      <c r="AB58" s="18"/>
      <c r="AC58" s="18"/>
      <c r="AD58" s="18"/>
      <c r="AH58" s="51"/>
      <c r="AI58" s="51"/>
    </row>
    <row r="59" spans="1:35" s="19" customFormat="1" ht="10.5" customHeight="1" x14ac:dyDescent="0.2">
      <c r="A59" s="6" t="s">
        <v>59</v>
      </c>
      <c r="B59" s="17">
        <f t="shared" si="9"/>
        <v>0</v>
      </c>
      <c r="C59" s="17">
        <f t="shared" si="10"/>
        <v>0</v>
      </c>
      <c r="D59" s="17">
        <f t="shared" si="11"/>
        <v>0</v>
      </c>
      <c r="E59" s="17">
        <f t="shared" si="12"/>
        <v>7.0396389999999993</v>
      </c>
      <c r="F59" s="17">
        <f t="shared" si="13"/>
        <v>40.7219798</v>
      </c>
      <c r="G59" s="17">
        <f t="shared" si="14"/>
        <v>7.2571200000000002E-2</v>
      </c>
      <c r="H59" s="17">
        <f t="shared" si="15"/>
        <v>0</v>
      </c>
      <c r="I59" s="17">
        <f t="shared" si="16"/>
        <v>64.952038099999996</v>
      </c>
      <c r="J59" s="17">
        <f t="shared" si="17"/>
        <v>112.7862281</v>
      </c>
      <c r="K59" s="17"/>
      <c r="L59" s="17"/>
      <c r="M59" s="17"/>
      <c r="N59" s="17"/>
      <c r="O59" s="17"/>
      <c r="P59" s="6" t="s">
        <v>59</v>
      </c>
      <c r="Q59" s="17">
        <v>0</v>
      </c>
      <c r="R59" s="17">
        <v>0</v>
      </c>
      <c r="S59" s="17">
        <v>0</v>
      </c>
      <c r="T59" s="17">
        <v>605.29999999999995</v>
      </c>
      <c r="U59" s="17">
        <v>3501.46</v>
      </c>
      <c r="V59" s="17">
        <v>6.24</v>
      </c>
      <c r="W59" s="17">
        <v>0</v>
      </c>
      <c r="X59" s="17">
        <v>5584.87</v>
      </c>
      <c r="Y59" s="17">
        <v>9697.8700000000008</v>
      </c>
      <c r="Z59" s="18"/>
      <c r="AA59" s="18"/>
      <c r="AB59" s="18"/>
      <c r="AC59" s="18"/>
      <c r="AD59" s="18"/>
      <c r="AH59" s="51"/>
      <c r="AI59" s="51"/>
    </row>
    <row r="60" spans="1:35" s="19" customFormat="1" ht="11.25" customHeight="1" x14ac:dyDescent="0.2">
      <c r="A60" s="6" t="s">
        <v>60</v>
      </c>
      <c r="B60" s="17">
        <f t="shared" si="9"/>
        <v>7.1291899999999991E-2</v>
      </c>
      <c r="C60" s="17">
        <f t="shared" si="10"/>
        <v>0</v>
      </c>
      <c r="D60" s="17">
        <f t="shared" si="11"/>
        <v>0</v>
      </c>
      <c r="E60" s="17">
        <f t="shared" si="12"/>
        <v>9.8942224999999997</v>
      </c>
      <c r="F60" s="17">
        <f t="shared" si="13"/>
        <v>0.95296219999999998</v>
      </c>
      <c r="G60" s="17">
        <f t="shared" si="14"/>
        <v>0.83852299999999991</v>
      </c>
      <c r="H60" s="17">
        <f t="shared" si="15"/>
        <v>0</v>
      </c>
      <c r="I60" s="17">
        <f t="shared" si="16"/>
        <v>4.0509615999999999</v>
      </c>
      <c r="J60" s="17">
        <f t="shared" si="17"/>
        <v>15.8080775</v>
      </c>
      <c r="K60" s="17"/>
      <c r="L60" s="17"/>
      <c r="M60" s="17"/>
      <c r="N60" s="17"/>
      <c r="O60" s="17"/>
      <c r="P60" s="6" t="s">
        <v>60</v>
      </c>
      <c r="Q60" s="17">
        <v>6.13</v>
      </c>
      <c r="R60" s="17">
        <v>0</v>
      </c>
      <c r="S60" s="17">
        <v>0</v>
      </c>
      <c r="T60" s="17">
        <v>850.75</v>
      </c>
      <c r="U60" s="17">
        <v>81.94</v>
      </c>
      <c r="V60" s="17">
        <v>72.099999999999994</v>
      </c>
      <c r="W60" s="17">
        <v>0</v>
      </c>
      <c r="X60" s="17">
        <v>348.32</v>
      </c>
      <c r="Y60" s="17">
        <v>1359.25</v>
      </c>
      <c r="Z60" s="18"/>
      <c r="AA60" s="18"/>
      <c r="AB60" s="18"/>
      <c r="AC60" s="18"/>
      <c r="AD60" s="18"/>
      <c r="AH60" s="51"/>
      <c r="AI60" s="51"/>
    </row>
    <row r="61" spans="1:35" s="19" customFormat="1" ht="10.5" customHeight="1" x14ac:dyDescent="0.2">
      <c r="A61" s="27" t="s">
        <v>61</v>
      </c>
      <c r="B61" s="28">
        <f t="shared" si="9"/>
        <v>0.75246100000000005</v>
      </c>
      <c r="C61" s="28">
        <f t="shared" si="10"/>
        <v>0</v>
      </c>
      <c r="D61" s="28">
        <f t="shared" si="11"/>
        <v>0</v>
      </c>
      <c r="E61" s="28">
        <f t="shared" si="12"/>
        <v>2.1802760999999999</v>
      </c>
      <c r="F61" s="28">
        <f t="shared" si="13"/>
        <v>23.973035299999999</v>
      </c>
      <c r="G61" s="28">
        <f t="shared" si="14"/>
        <v>0</v>
      </c>
      <c r="H61" s="28">
        <f t="shared" si="15"/>
        <v>0</v>
      </c>
      <c r="I61" s="28">
        <f t="shared" si="16"/>
        <v>0</v>
      </c>
      <c r="J61" s="28">
        <f t="shared" si="17"/>
        <v>26.9057724</v>
      </c>
      <c r="K61" s="17"/>
      <c r="L61" s="17"/>
      <c r="M61" s="17"/>
      <c r="N61" s="17"/>
      <c r="O61" s="17"/>
      <c r="P61" s="27" t="s">
        <v>61</v>
      </c>
      <c r="Q61" s="28">
        <v>64.7</v>
      </c>
      <c r="R61" s="28">
        <v>0</v>
      </c>
      <c r="S61" s="28">
        <v>0</v>
      </c>
      <c r="T61" s="28">
        <v>187.47</v>
      </c>
      <c r="U61" s="28">
        <v>2061.31</v>
      </c>
      <c r="V61" s="28">
        <v>0</v>
      </c>
      <c r="W61" s="28">
        <v>0</v>
      </c>
      <c r="X61" s="28">
        <v>0</v>
      </c>
      <c r="Y61" s="28">
        <v>2313.48</v>
      </c>
      <c r="Z61" s="18"/>
      <c r="AA61" s="18"/>
      <c r="AB61" s="18"/>
      <c r="AC61" s="18"/>
      <c r="AD61" s="18"/>
      <c r="AH61" s="51"/>
      <c r="AI61" s="51"/>
    </row>
    <row r="62" spans="1:35" s="35" customFormat="1" ht="10.5" customHeight="1" thickBot="1" x14ac:dyDescent="0.3">
      <c r="A62" s="32" t="s">
        <v>62</v>
      </c>
      <c r="B62" s="33">
        <f t="shared" si="9"/>
        <v>0</v>
      </c>
      <c r="C62" s="33">
        <f t="shared" si="10"/>
        <v>0</v>
      </c>
      <c r="D62" s="33">
        <f t="shared" si="11"/>
        <v>0</v>
      </c>
      <c r="E62" s="33">
        <f t="shared" si="12"/>
        <v>136.15659680000002</v>
      </c>
      <c r="F62" s="33">
        <f t="shared" si="13"/>
        <v>11.978899999999999</v>
      </c>
      <c r="G62" s="33">
        <f t="shared" si="14"/>
        <v>0</v>
      </c>
      <c r="H62" s="33">
        <f t="shared" si="15"/>
        <v>0</v>
      </c>
      <c r="I62" s="33">
        <f t="shared" si="16"/>
        <v>0</v>
      </c>
      <c r="J62" s="33">
        <f t="shared" si="17"/>
        <v>148.133636</v>
      </c>
      <c r="K62" s="25"/>
      <c r="L62" s="25"/>
      <c r="M62" s="25"/>
      <c r="N62" s="25"/>
      <c r="O62" s="25"/>
      <c r="P62" s="32" t="s">
        <v>62</v>
      </c>
      <c r="Q62" s="33">
        <v>0</v>
      </c>
      <c r="R62" s="33">
        <v>0</v>
      </c>
      <c r="S62" s="33">
        <v>0</v>
      </c>
      <c r="T62" s="33">
        <v>11707.36</v>
      </c>
      <c r="U62" s="33">
        <v>1030</v>
      </c>
      <c r="V62" s="33">
        <v>0</v>
      </c>
      <c r="W62" s="33">
        <v>0</v>
      </c>
      <c r="X62" s="33">
        <v>0</v>
      </c>
      <c r="Y62" s="33">
        <v>12737.2</v>
      </c>
      <c r="Z62" s="34"/>
      <c r="AA62" s="34"/>
      <c r="AB62" s="34"/>
      <c r="AC62" s="34"/>
      <c r="AD62" s="34"/>
      <c r="AH62" s="51"/>
      <c r="AI62" s="51"/>
    </row>
    <row r="63" spans="1:35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P63" s="36"/>
      <c r="Q63" s="36"/>
      <c r="R63" s="36"/>
      <c r="S63" s="36"/>
      <c r="T63" s="36"/>
      <c r="U63" s="36"/>
      <c r="V63" s="36"/>
      <c r="W63" s="6"/>
      <c r="X63" s="6"/>
      <c r="Y63" s="6"/>
    </row>
    <row r="64" spans="1:35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P64" s="36"/>
      <c r="Q64" s="36"/>
      <c r="R64" s="36"/>
      <c r="S64" s="36"/>
      <c r="T64" s="36"/>
      <c r="U64" s="36"/>
      <c r="V64" s="36"/>
      <c r="W64" s="6"/>
      <c r="X64" s="6"/>
      <c r="Y64" s="6"/>
    </row>
    <row r="65" spans="1:31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P65" s="36"/>
      <c r="Q65" s="36"/>
      <c r="R65" s="36"/>
      <c r="S65" s="36"/>
      <c r="T65" s="36"/>
      <c r="U65" s="36"/>
      <c r="V65" s="36"/>
      <c r="W65" s="6"/>
      <c r="X65" s="6"/>
      <c r="Y65" s="6"/>
    </row>
    <row r="66" spans="1:31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P66" s="36"/>
      <c r="Q66" s="36"/>
      <c r="R66" s="36"/>
      <c r="S66" s="36"/>
      <c r="T66" s="36"/>
      <c r="U66" s="36"/>
      <c r="V66" s="36"/>
      <c r="W66" s="6"/>
      <c r="X66" s="6"/>
      <c r="Y66" s="6"/>
    </row>
    <row r="67" spans="1:31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P67" s="36"/>
      <c r="Q67" s="36"/>
      <c r="R67" s="36"/>
      <c r="S67" s="36"/>
      <c r="T67" s="36"/>
      <c r="U67" s="36"/>
      <c r="V67" s="36"/>
      <c r="W67" s="6"/>
      <c r="X67" s="6"/>
      <c r="Y67" s="6"/>
    </row>
    <row r="68" spans="1:31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11"/>
      <c r="P68" s="36"/>
      <c r="Q68" s="36"/>
      <c r="R68" s="36"/>
      <c r="S68" s="36"/>
      <c r="T68" s="36"/>
      <c r="U68" s="36"/>
      <c r="V68" s="36"/>
      <c r="W68" s="6"/>
      <c r="X68" s="6"/>
      <c r="Y68" s="6"/>
      <c r="Z68" s="11"/>
      <c r="AA68" s="11"/>
      <c r="AB68" s="11"/>
      <c r="AC68" s="11"/>
      <c r="AD68" s="11"/>
      <c r="AE68" s="11"/>
    </row>
    <row r="69" spans="1:31" x14ac:dyDescent="0.25">
      <c r="A69" s="48" t="s">
        <v>79</v>
      </c>
      <c r="H69" s="6"/>
      <c r="I69" s="6"/>
      <c r="J69" s="6"/>
      <c r="K69" s="6"/>
      <c r="L69" s="6"/>
      <c r="M69" s="6"/>
      <c r="N69" s="6"/>
      <c r="P69" s="48"/>
    </row>
    <row r="71" spans="1:31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Q71" s="37"/>
      <c r="R71" s="37"/>
      <c r="S71" s="37"/>
      <c r="T71" s="37"/>
      <c r="U71" s="37"/>
      <c r="V71" s="37"/>
      <c r="W71" s="37"/>
      <c r="X71" s="37"/>
      <c r="Y71" s="37"/>
    </row>
  </sheetData>
  <dataValidations count="1">
    <dataValidation type="list" allowBlank="1" showInputMessage="1" showErrorMessage="1" sqref="L4" xr:uid="{16FADDEA-4544-4A25-B98E-D514A22C15B9}">
      <formula1>$AB$5:$AB$7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9672-EA10-4B00-8A69-3CA94FC4858A}">
  <sheetPr>
    <pageSetUpPr fitToPage="1"/>
  </sheetPr>
  <dimension ref="A1:AL70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83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2021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8.5616570999999997</v>
      </c>
      <c r="C5" s="17">
        <f t="shared" ref="C5:K19" si="0">S5*$N$4</f>
        <v>0</v>
      </c>
      <c r="D5" s="17">
        <f t="shared" si="0"/>
        <v>520.29456640000001</v>
      </c>
      <c r="E5" s="17">
        <f t="shared" si="0"/>
        <v>0</v>
      </c>
      <c r="F5" s="17">
        <f t="shared" si="0"/>
        <v>364.28625740000001</v>
      </c>
      <c r="G5" s="17">
        <f t="shared" si="0"/>
        <v>152.91752020000001</v>
      </c>
      <c r="H5" s="17">
        <f t="shared" si="0"/>
        <v>198.1471717</v>
      </c>
      <c r="I5" s="17">
        <f t="shared" si="0"/>
        <v>0</v>
      </c>
      <c r="J5" s="17">
        <f t="shared" si="0"/>
        <v>0</v>
      </c>
      <c r="K5" s="17">
        <f t="shared" si="0"/>
        <v>1244.2072891</v>
      </c>
      <c r="L5" s="17"/>
      <c r="M5" s="17"/>
      <c r="N5" s="17"/>
      <c r="O5" s="17"/>
      <c r="P5" s="17"/>
      <c r="Q5" s="6" t="s">
        <v>80</v>
      </c>
      <c r="R5" s="17">
        <v>736.17</v>
      </c>
      <c r="S5" s="17">
        <v>0</v>
      </c>
      <c r="T5" s="17">
        <v>44737.279999999999</v>
      </c>
      <c r="U5" s="17">
        <v>0</v>
      </c>
      <c r="V5" s="17">
        <v>31322.98</v>
      </c>
      <c r="W5" s="17">
        <v>13148.54</v>
      </c>
      <c r="X5" s="17">
        <v>17037.59</v>
      </c>
      <c r="Y5" s="17">
        <v>0</v>
      </c>
      <c r="Z5" s="17">
        <v>0</v>
      </c>
      <c r="AA5" s="17">
        <v>106982.57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37.1762254</v>
      </c>
      <c r="C6" s="17">
        <f t="shared" si="0"/>
        <v>9.0762845999999993</v>
      </c>
      <c r="D6" s="17">
        <f t="shared" si="0"/>
        <v>531.02254359999995</v>
      </c>
      <c r="E6" s="17">
        <f t="shared" si="0"/>
        <v>322.13250829999998</v>
      </c>
      <c r="F6" s="17">
        <f t="shared" si="0"/>
        <v>560.84418959999994</v>
      </c>
      <c r="G6" s="17">
        <f t="shared" si="0"/>
        <v>66.450679899999997</v>
      </c>
      <c r="H6" s="17">
        <f t="shared" si="0"/>
        <v>0</v>
      </c>
      <c r="I6" s="17">
        <f t="shared" si="0"/>
        <v>28.8186748</v>
      </c>
      <c r="J6" s="17">
        <f t="shared" si="0"/>
        <v>0</v>
      </c>
      <c r="K6" s="17">
        <f t="shared" si="0"/>
        <v>1555.5212225</v>
      </c>
      <c r="L6" s="17"/>
      <c r="M6" s="17"/>
      <c r="N6" s="17"/>
      <c r="O6" s="17"/>
      <c r="P6" s="17"/>
      <c r="Q6" s="6" t="s">
        <v>13</v>
      </c>
      <c r="R6" s="17">
        <v>3196.58</v>
      </c>
      <c r="S6" s="17">
        <v>780.42</v>
      </c>
      <c r="T6" s="17">
        <v>45659.72</v>
      </c>
      <c r="U6" s="17">
        <v>27698.41</v>
      </c>
      <c r="V6" s="17">
        <v>48223.92</v>
      </c>
      <c r="W6" s="17">
        <v>5713.73</v>
      </c>
      <c r="X6" s="17">
        <v>0</v>
      </c>
      <c r="Y6" s="17">
        <v>2477.96</v>
      </c>
      <c r="Z6" s="17">
        <v>0</v>
      </c>
      <c r="AA6" s="17">
        <v>133750.75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-8.6403922000000009</v>
      </c>
      <c r="C7" s="17">
        <f t="shared" si="0"/>
        <v>-9.1644400000000001E-2</v>
      </c>
      <c r="D7" s="17">
        <f t="shared" si="0"/>
        <v>-439.06343580000004</v>
      </c>
      <c r="E7" s="17">
        <f t="shared" si="0"/>
        <v>-232.0528085</v>
      </c>
      <c r="F7" s="17">
        <f t="shared" si="0"/>
        <v>-76.070085500000005</v>
      </c>
      <c r="G7" s="17">
        <f t="shared" si="0"/>
        <v>-4.7552744000000002</v>
      </c>
      <c r="H7" s="17">
        <f t="shared" si="0"/>
        <v>0</v>
      </c>
      <c r="I7" s="17">
        <f t="shared" si="0"/>
        <v>-4.1943595</v>
      </c>
      <c r="J7" s="17">
        <f t="shared" si="0"/>
        <v>0</v>
      </c>
      <c r="K7" s="17">
        <f t="shared" si="0"/>
        <v>-764.867884</v>
      </c>
      <c r="L7" s="17"/>
      <c r="M7" s="17"/>
      <c r="N7" s="17"/>
      <c r="O7" s="17"/>
      <c r="P7" s="17"/>
      <c r="Q7" s="6" t="s">
        <v>14</v>
      </c>
      <c r="R7" s="17">
        <v>-742.94</v>
      </c>
      <c r="S7" s="17">
        <v>-7.88</v>
      </c>
      <c r="T7" s="17">
        <v>-37752.660000000003</v>
      </c>
      <c r="U7" s="17">
        <v>-19952.95</v>
      </c>
      <c r="V7" s="17">
        <v>-6540.85</v>
      </c>
      <c r="W7" s="17">
        <v>-408.88</v>
      </c>
      <c r="X7" s="17">
        <v>0</v>
      </c>
      <c r="Y7" s="17">
        <v>-360.65</v>
      </c>
      <c r="Z7" s="17">
        <v>0</v>
      </c>
      <c r="AA7" s="17">
        <v>-65766.8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-24.0879397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-24.0879397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-2071.19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-2071.19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18.942013599999999</v>
      </c>
      <c r="C9" s="24">
        <f t="shared" si="0"/>
        <v>1.7560137</v>
      </c>
      <c r="D9" s="24">
        <f t="shared" si="0"/>
        <v>1.8498678</v>
      </c>
      <c r="E9" s="24">
        <f t="shared" si="0"/>
        <v>17.338003999999998</v>
      </c>
      <c r="F9" s="24">
        <f t="shared" si="0"/>
        <v>1.9506998999999998</v>
      </c>
      <c r="G9" s="24">
        <f t="shared" si="0"/>
        <v>-1.7677599999999998E-2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41.818921400000001</v>
      </c>
      <c r="L9" s="20"/>
      <c r="M9" s="20"/>
      <c r="N9" s="20"/>
      <c r="O9" s="20"/>
      <c r="P9" s="20"/>
      <c r="Q9" s="6" t="s">
        <v>74</v>
      </c>
      <c r="R9" s="24">
        <v>1628.72</v>
      </c>
      <c r="S9" s="24">
        <v>150.99</v>
      </c>
      <c r="T9" s="24">
        <v>159.06</v>
      </c>
      <c r="U9" s="24">
        <v>1490.8</v>
      </c>
      <c r="V9" s="24">
        <v>167.73</v>
      </c>
      <c r="W9" s="24">
        <v>-1.52</v>
      </c>
      <c r="X9" s="24">
        <v>0</v>
      </c>
      <c r="Y9" s="24">
        <v>0</v>
      </c>
      <c r="Z9" s="24">
        <v>0</v>
      </c>
      <c r="AA9" s="24">
        <v>3595.78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56.039503899999993</v>
      </c>
      <c r="C10" s="22">
        <f t="shared" si="0"/>
        <v>10.7406539</v>
      </c>
      <c r="D10" s="22">
        <f t="shared" si="0"/>
        <v>614.10354199999995</v>
      </c>
      <c r="E10" s="22">
        <f t="shared" si="0"/>
        <v>83.329880399999993</v>
      </c>
      <c r="F10" s="22">
        <f t="shared" si="0"/>
        <v>851.01106140000002</v>
      </c>
      <c r="G10" s="22">
        <f t="shared" si="0"/>
        <v>214.59524809999999</v>
      </c>
      <c r="H10" s="22">
        <f t="shared" si="0"/>
        <v>198.1471717</v>
      </c>
      <c r="I10" s="22">
        <f t="shared" si="0"/>
        <v>24.624431600000001</v>
      </c>
      <c r="J10" s="22">
        <f t="shared" si="0"/>
        <v>0</v>
      </c>
      <c r="K10" s="22">
        <f t="shared" si="0"/>
        <v>2052.5914929999999</v>
      </c>
      <c r="L10" s="25"/>
      <c r="M10" s="25"/>
      <c r="N10" s="25"/>
      <c r="O10" s="25"/>
      <c r="P10" s="17"/>
      <c r="Q10" s="21" t="s">
        <v>17</v>
      </c>
      <c r="R10" s="22">
        <v>4818.53</v>
      </c>
      <c r="S10" s="22">
        <v>923.53</v>
      </c>
      <c r="T10" s="22">
        <v>52803.4</v>
      </c>
      <c r="U10" s="22">
        <v>7165.08</v>
      </c>
      <c r="V10" s="22">
        <v>73173.78</v>
      </c>
      <c r="W10" s="22">
        <v>18451.87</v>
      </c>
      <c r="X10" s="22">
        <v>17037.59</v>
      </c>
      <c r="Y10" s="22">
        <v>2117.3200000000002</v>
      </c>
      <c r="Z10" s="22">
        <v>0</v>
      </c>
      <c r="AA10" s="22">
        <v>176491.1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-0.30307779999999995</v>
      </c>
      <c r="C11" s="24">
        <f t="shared" si="0"/>
        <v>-1.23278E-2</v>
      </c>
      <c r="D11" s="24">
        <f t="shared" si="0"/>
        <v>-1.3956E-2</v>
      </c>
      <c r="E11" s="24">
        <f t="shared" si="0"/>
        <v>0.89818490000000006</v>
      </c>
      <c r="F11" s="24">
        <f t="shared" si="0"/>
        <v>2.0961912000000003</v>
      </c>
      <c r="G11" s="24">
        <f t="shared" si="0"/>
        <v>0</v>
      </c>
      <c r="H11" s="24">
        <f t="shared" si="0"/>
        <v>0</v>
      </c>
      <c r="I11" s="24">
        <f t="shared" si="0"/>
        <v>-0.22562199999999999</v>
      </c>
      <c r="J11" s="24">
        <f t="shared" si="0"/>
        <v>0</v>
      </c>
      <c r="K11" s="24">
        <f t="shared" si="0"/>
        <v>2.4393924999999999</v>
      </c>
      <c r="L11" s="24"/>
      <c r="M11" s="24"/>
      <c r="N11" s="24"/>
      <c r="O11" s="24"/>
      <c r="P11" s="17"/>
      <c r="Q11" s="21" t="s">
        <v>75</v>
      </c>
      <c r="R11" s="24">
        <v>-26.06</v>
      </c>
      <c r="S11" s="24">
        <v>-1.06</v>
      </c>
      <c r="T11" s="24">
        <v>-1.2</v>
      </c>
      <c r="U11" s="24">
        <v>77.23</v>
      </c>
      <c r="V11" s="24">
        <v>180.24</v>
      </c>
      <c r="W11" s="24">
        <v>0</v>
      </c>
      <c r="X11" s="24">
        <v>0</v>
      </c>
      <c r="Y11" s="24">
        <v>-19.399999999999999</v>
      </c>
      <c r="Z11" s="24">
        <v>0</v>
      </c>
      <c r="AA11" s="24">
        <v>209.75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56.342581700000004</v>
      </c>
      <c r="C12" s="22">
        <f t="shared" si="0"/>
        <v>10.752981699999999</v>
      </c>
      <c r="D12" s="22">
        <f t="shared" si="0"/>
        <v>614.11749799999996</v>
      </c>
      <c r="E12" s="22">
        <f t="shared" si="0"/>
        <v>82.431579200000002</v>
      </c>
      <c r="F12" s="22">
        <f t="shared" si="0"/>
        <v>848.91487019999988</v>
      </c>
      <c r="G12" s="22">
        <f t="shared" si="0"/>
        <v>214.59524809999999</v>
      </c>
      <c r="H12" s="22">
        <f t="shared" si="0"/>
        <v>198.1471717</v>
      </c>
      <c r="I12" s="22">
        <f t="shared" si="0"/>
        <v>24.850053599999995</v>
      </c>
      <c r="J12" s="22">
        <f t="shared" si="0"/>
        <v>0</v>
      </c>
      <c r="K12" s="22">
        <f t="shared" si="0"/>
        <v>2050.1521005</v>
      </c>
      <c r="L12" s="25"/>
      <c r="M12" s="25"/>
      <c r="N12" s="25"/>
      <c r="O12" s="25"/>
      <c r="P12" s="17"/>
      <c r="Q12" s="21" t="s">
        <v>19</v>
      </c>
      <c r="R12" s="22">
        <v>4844.59</v>
      </c>
      <c r="S12" s="22">
        <v>924.59</v>
      </c>
      <c r="T12" s="22">
        <v>52804.6</v>
      </c>
      <c r="U12" s="22">
        <v>7087.84</v>
      </c>
      <c r="V12" s="22">
        <v>72993.539999999994</v>
      </c>
      <c r="W12" s="22">
        <v>18451.87</v>
      </c>
      <c r="X12" s="22">
        <v>17037.59</v>
      </c>
      <c r="Y12" s="22">
        <v>2136.7199999999998</v>
      </c>
      <c r="Z12" s="22">
        <v>0</v>
      </c>
      <c r="AA12" s="22">
        <v>176281.35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0.23155329999999999</v>
      </c>
      <c r="D13" s="24">
        <f t="shared" si="0"/>
        <v>1.6080801</v>
      </c>
      <c r="E13" s="24">
        <f t="shared" si="0"/>
        <v>-1.0685643999999999</v>
      </c>
      <c r="F13" s="24">
        <f t="shared" si="0"/>
        <v>6.1266839999999991</v>
      </c>
      <c r="G13" s="24">
        <f t="shared" si="0"/>
        <v>-6.4809337999999999</v>
      </c>
      <c r="H13" s="24">
        <f t="shared" si="0"/>
        <v>-82.4762384</v>
      </c>
      <c r="I13" s="24">
        <f t="shared" si="0"/>
        <v>82.4762384</v>
      </c>
      <c r="J13" s="24">
        <f t="shared" si="0"/>
        <v>0</v>
      </c>
      <c r="K13" s="24">
        <f t="shared" si="0"/>
        <v>0.41693550000000001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19.91</v>
      </c>
      <c r="T13" s="24">
        <v>138.27000000000001</v>
      </c>
      <c r="U13" s="24">
        <v>-91.88</v>
      </c>
      <c r="V13" s="24">
        <v>526.79999999999995</v>
      </c>
      <c r="W13" s="24">
        <v>-557.26</v>
      </c>
      <c r="X13" s="24">
        <v>-7091.68</v>
      </c>
      <c r="Y13" s="24">
        <v>7091.68</v>
      </c>
      <c r="Z13" s="24">
        <v>0</v>
      </c>
      <c r="AA13" s="24">
        <v>35.85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-43.4365381</v>
      </c>
      <c r="C14" s="25">
        <f t="shared" si="0"/>
        <v>2.5684855</v>
      </c>
      <c r="D14" s="25">
        <f t="shared" si="0"/>
        <v>-615.72557810000001</v>
      </c>
      <c r="E14" s="25">
        <f t="shared" si="0"/>
        <v>604.20094589999997</v>
      </c>
      <c r="F14" s="25">
        <f t="shared" si="0"/>
        <v>-282.10972409999999</v>
      </c>
      <c r="G14" s="25">
        <f t="shared" si="0"/>
        <v>-136.4124568</v>
      </c>
      <c r="H14" s="25">
        <f t="shared" si="0"/>
        <v>-115.6709333</v>
      </c>
      <c r="I14" s="25">
        <f t="shared" si="0"/>
        <v>223.41718459999998</v>
      </c>
      <c r="J14" s="25">
        <f t="shared" si="0"/>
        <v>18.378772699999999</v>
      </c>
      <c r="K14" s="25">
        <f t="shared" si="0"/>
        <v>-344.78995799999996</v>
      </c>
      <c r="L14" s="25"/>
      <c r="M14" s="25"/>
      <c r="N14" s="25"/>
      <c r="O14" s="25"/>
      <c r="P14" s="17"/>
      <c r="Q14" s="16" t="s">
        <v>21</v>
      </c>
      <c r="R14" s="25">
        <v>-3734.87</v>
      </c>
      <c r="S14" s="25">
        <v>220.85</v>
      </c>
      <c r="T14" s="25">
        <v>-52942.87</v>
      </c>
      <c r="U14" s="25">
        <v>51951.93</v>
      </c>
      <c r="V14" s="25">
        <v>-24257.07</v>
      </c>
      <c r="W14" s="25">
        <v>-11729.36</v>
      </c>
      <c r="X14" s="25">
        <v>-9945.91</v>
      </c>
      <c r="Y14" s="25">
        <v>19210.419999999998</v>
      </c>
      <c r="Z14" s="25">
        <v>1580.29</v>
      </c>
      <c r="AA14" s="25">
        <v>-29646.6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-19.356041599999998</v>
      </c>
      <c r="C15" s="17">
        <f t="shared" si="0"/>
        <v>-4.6059451999999999</v>
      </c>
      <c r="D15" s="17">
        <f t="shared" si="0"/>
        <v>0</v>
      </c>
      <c r="E15" s="17">
        <f t="shared" si="0"/>
        <v>-5.3536378999999998</v>
      </c>
      <c r="F15" s="17">
        <f t="shared" si="0"/>
        <v>-254.54685670000001</v>
      </c>
      <c r="G15" s="17">
        <f t="shared" si="0"/>
        <v>-133.83699329999999</v>
      </c>
      <c r="H15" s="17">
        <f t="shared" si="0"/>
        <v>-115.6709333</v>
      </c>
      <c r="I15" s="17">
        <f t="shared" si="0"/>
        <v>223.41718459999998</v>
      </c>
      <c r="J15" s="17">
        <f t="shared" si="0"/>
        <v>0</v>
      </c>
      <c r="K15" s="17">
        <f t="shared" si="0"/>
        <v>-309.95322340000001</v>
      </c>
      <c r="L15" s="17"/>
      <c r="M15" s="17"/>
      <c r="N15" s="17"/>
      <c r="O15" s="17"/>
      <c r="P15" s="17"/>
      <c r="Q15" s="6" t="s">
        <v>22</v>
      </c>
      <c r="R15" s="17">
        <v>-1664.32</v>
      </c>
      <c r="S15" s="17">
        <v>-396.04</v>
      </c>
      <c r="T15" s="17">
        <v>0</v>
      </c>
      <c r="U15" s="17">
        <v>-460.33</v>
      </c>
      <c r="V15" s="17">
        <v>-21887.09</v>
      </c>
      <c r="W15" s="17">
        <v>-11507.91</v>
      </c>
      <c r="X15" s="17">
        <v>-9945.91</v>
      </c>
      <c r="Y15" s="17">
        <v>19210.419999999998</v>
      </c>
      <c r="Z15" s="17">
        <v>0</v>
      </c>
      <c r="AA15" s="17">
        <v>-26651.18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-19.3485984</v>
      </c>
      <c r="C16" s="17">
        <f t="shared" si="0"/>
        <v>0</v>
      </c>
      <c r="D16" s="17">
        <f t="shared" si="0"/>
        <v>0</v>
      </c>
      <c r="E16" s="17">
        <f t="shared" si="0"/>
        <v>-1.3637338000000001</v>
      </c>
      <c r="F16" s="17">
        <f t="shared" si="0"/>
        <v>-228.41436299999998</v>
      </c>
      <c r="G16" s="17">
        <f t="shared" si="0"/>
        <v>-67.751146500000004</v>
      </c>
      <c r="H16" s="17">
        <f t="shared" si="0"/>
        <v>-115.6709333</v>
      </c>
      <c r="I16" s="17">
        <f t="shared" si="0"/>
        <v>188.42111899999998</v>
      </c>
      <c r="J16" s="17">
        <f t="shared" si="0"/>
        <v>0</v>
      </c>
      <c r="K16" s="17">
        <f t="shared" si="0"/>
        <v>-244.127656</v>
      </c>
      <c r="L16" s="17"/>
      <c r="M16" s="17"/>
      <c r="N16" s="17"/>
      <c r="O16" s="17"/>
      <c r="P16" s="17"/>
      <c r="Q16" s="6" t="s">
        <v>23</v>
      </c>
      <c r="R16" s="17">
        <v>-1663.68</v>
      </c>
      <c r="S16" s="17">
        <v>0</v>
      </c>
      <c r="T16" s="17">
        <v>0</v>
      </c>
      <c r="U16" s="17">
        <v>-117.26</v>
      </c>
      <c r="V16" s="17">
        <v>-19640.099999999999</v>
      </c>
      <c r="W16" s="17">
        <v>-5825.55</v>
      </c>
      <c r="X16" s="17">
        <v>-9945.91</v>
      </c>
      <c r="Y16" s="17">
        <v>16201.3</v>
      </c>
      <c r="Z16" s="17">
        <v>0</v>
      </c>
      <c r="AA16" s="17">
        <v>-20991.200000000001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-7.3268999999999999E-3</v>
      </c>
      <c r="C17" s="17">
        <f t="shared" si="0"/>
        <v>-4.6059451999999999</v>
      </c>
      <c r="D17" s="17">
        <f t="shared" si="0"/>
        <v>0</v>
      </c>
      <c r="E17" s="17">
        <f t="shared" si="0"/>
        <v>-3.9897877999999998</v>
      </c>
      <c r="F17" s="17">
        <f t="shared" si="0"/>
        <v>-26.132493699999998</v>
      </c>
      <c r="G17" s="17">
        <f t="shared" si="0"/>
        <v>-66.085846799999999</v>
      </c>
      <c r="H17" s="17">
        <f t="shared" si="0"/>
        <v>0</v>
      </c>
      <c r="I17" s="17">
        <f t="shared" si="0"/>
        <v>34.996065599999994</v>
      </c>
      <c r="J17" s="17">
        <f t="shared" si="0"/>
        <v>0</v>
      </c>
      <c r="K17" s="17">
        <f t="shared" si="0"/>
        <v>-65.825451099999995</v>
      </c>
      <c r="L17" s="17"/>
      <c r="M17" s="17"/>
      <c r="N17" s="17"/>
      <c r="O17" s="17"/>
      <c r="P17" s="17"/>
      <c r="Q17" s="6" t="s">
        <v>24</v>
      </c>
      <c r="R17" s="17">
        <v>-0.63</v>
      </c>
      <c r="S17" s="17">
        <v>-396.04</v>
      </c>
      <c r="T17" s="17">
        <v>0</v>
      </c>
      <c r="U17" s="17">
        <v>-343.06</v>
      </c>
      <c r="V17" s="17">
        <v>-2246.9899999999998</v>
      </c>
      <c r="W17" s="17">
        <v>-5682.36</v>
      </c>
      <c r="X17" s="17">
        <v>0</v>
      </c>
      <c r="Y17" s="17">
        <v>3009.12</v>
      </c>
      <c r="Z17" s="17">
        <v>0</v>
      </c>
      <c r="AA17" s="17">
        <v>-5659.97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-4.2100600000000002E-2</v>
      </c>
      <c r="C18" s="17">
        <f t="shared" si="0"/>
        <v>-1.3490799999999999E-2</v>
      </c>
      <c r="D18" s="17">
        <f t="shared" si="0"/>
        <v>0</v>
      </c>
      <c r="E18" s="17">
        <f t="shared" si="0"/>
        <v>-0.78909549999999995</v>
      </c>
      <c r="F18" s="17">
        <f t="shared" si="0"/>
        <v>-27.562867399999998</v>
      </c>
      <c r="G18" s="17">
        <f t="shared" si="0"/>
        <v>-2.5754634999999997</v>
      </c>
      <c r="H18" s="17">
        <f t="shared" si="0"/>
        <v>0</v>
      </c>
      <c r="I18" s="17">
        <f t="shared" si="0"/>
        <v>0</v>
      </c>
      <c r="J18" s="17">
        <f t="shared" si="0"/>
        <v>18.378772699999999</v>
      </c>
      <c r="K18" s="17">
        <f t="shared" si="0"/>
        <v>-12.6042451</v>
      </c>
      <c r="L18" s="17"/>
      <c r="M18" s="17"/>
      <c r="N18" s="17"/>
      <c r="O18" s="17"/>
      <c r="P18" s="17"/>
      <c r="Q18" s="6" t="s">
        <v>25</v>
      </c>
      <c r="R18" s="17">
        <v>-3.62</v>
      </c>
      <c r="S18" s="17">
        <v>-1.1599999999999999</v>
      </c>
      <c r="T18" s="17">
        <v>0</v>
      </c>
      <c r="U18" s="17">
        <v>-67.849999999999994</v>
      </c>
      <c r="V18" s="17">
        <v>-2369.98</v>
      </c>
      <c r="W18" s="17">
        <v>-221.45</v>
      </c>
      <c r="X18" s="17">
        <v>0</v>
      </c>
      <c r="Y18" s="17">
        <v>0</v>
      </c>
      <c r="Z18" s="17">
        <v>1580.29</v>
      </c>
      <c r="AA18" s="17">
        <v>-1083.77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-619.5374268999999</v>
      </c>
      <c r="E19" s="17">
        <f t="shared" si="0"/>
        <v>615.41982540000004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-4.1176015000000001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-53270.63</v>
      </c>
      <c r="U19" s="17">
        <v>52916.58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-354.05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-13.652224400000001</v>
      </c>
      <c r="C20" s="17">
        <f t="shared" si="1"/>
        <v>12.734617399999999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-0.91760700000000006</v>
      </c>
      <c r="L20" s="17"/>
      <c r="M20" s="17"/>
      <c r="N20" s="17"/>
      <c r="O20" s="17"/>
      <c r="P20" s="17"/>
      <c r="Q20" s="6" t="s">
        <v>27</v>
      </c>
      <c r="R20" s="17">
        <v>-1173.8800000000001</v>
      </c>
      <c r="S20" s="17">
        <v>1094.98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-78.900000000000006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-9.3641270999999993</v>
      </c>
      <c r="C21" s="17">
        <f t="shared" si="1"/>
        <v>-7.2168801999999994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-16.5810073</v>
      </c>
      <c r="L21" s="17"/>
      <c r="M21" s="17"/>
      <c r="N21" s="17"/>
      <c r="O21" s="17"/>
      <c r="P21" s="17"/>
      <c r="Q21" s="6" t="s">
        <v>28</v>
      </c>
      <c r="R21" s="17">
        <v>-805.17</v>
      </c>
      <c r="S21" s="17">
        <v>-620.54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-1425.71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-1.0221606999999999</v>
      </c>
      <c r="C22" s="17">
        <f t="shared" si="1"/>
        <v>1.6701843000000001</v>
      </c>
      <c r="D22" s="17">
        <f t="shared" si="1"/>
        <v>0</v>
      </c>
      <c r="E22" s="17">
        <f t="shared" si="1"/>
        <v>-0.68186690000000005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-3.38433E-2</v>
      </c>
      <c r="L22" s="17"/>
      <c r="M22" s="17"/>
      <c r="N22" s="17"/>
      <c r="O22" s="17"/>
      <c r="P22" s="17"/>
      <c r="Q22" s="6" t="s">
        <v>29</v>
      </c>
      <c r="R22" s="17">
        <v>-87.89</v>
      </c>
      <c r="S22" s="17">
        <v>143.61000000000001</v>
      </c>
      <c r="T22" s="17">
        <v>0</v>
      </c>
      <c r="U22" s="17">
        <v>-58.63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-2.91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107</v>
      </c>
      <c r="B23" s="28">
        <f t="shared" si="1"/>
        <v>0</v>
      </c>
      <c r="C23" s="28">
        <f t="shared" si="1"/>
        <v>0</v>
      </c>
      <c r="D23" s="28">
        <f t="shared" si="1"/>
        <v>3.8118487999999999</v>
      </c>
      <c r="E23" s="28">
        <f t="shared" si="1"/>
        <v>-4.3942791999999997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-0.58254669999999997</v>
      </c>
      <c r="L23" s="17"/>
      <c r="M23" s="17"/>
      <c r="N23" s="17"/>
      <c r="O23" s="17"/>
      <c r="P23" s="17"/>
      <c r="Q23" s="27" t="s">
        <v>107</v>
      </c>
      <c r="R23" s="28">
        <v>0</v>
      </c>
      <c r="S23" s="28">
        <v>0</v>
      </c>
      <c r="T23" s="28">
        <v>327.76</v>
      </c>
      <c r="U23" s="28">
        <v>-377.84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-50.09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0</v>
      </c>
      <c r="C24" s="25">
        <f t="shared" si="1"/>
        <v>4.5553546999999996</v>
      </c>
      <c r="D24" s="25">
        <f t="shared" si="1"/>
        <v>0</v>
      </c>
      <c r="E24" s="25">
        <f t="shared" si="1"/>
        <v>39.1634435</v>
      </c>
      <c r="F24" s="25">
        <f t="shared" si="1"/>
        <v>51.861193800000002</v>
      </c>
      <c r="G24" s="25">
        <f t="shared" si="1"/>
        <v>0</v>
      </c>
      <c r="H24" s="25">
        <f t="shared" si="1"/>
        <v>0</v>
      </c>
      <c r="I24" s="25">
        <f t="shared" si="1"/>
        <v>18.346790199999997</v>
      </c>
      <c r="J24" s="25">
        <f t="shared" si="1"/>
        <v>3.8359228999999999</v>
      </c>
      <c r="K24" s="25">
        <f t="shared" si="1"/>
        <v>117.76282140000001</v>
      </c>
      <c r="L24" s="25"/>
      <c r="M24" s="25"/>
      <c r="N24" s="25"/>
      <c r="O24" s="25"/>
      <c r="P24" s="17"/>
      <c r="Q24" s="16" t="s">
        <v>31</v>
      </c>
      <c r="R24" s="25">
        <v>0</v>
      </c>
      <c r="S24" s="25">
        <v>391.69</v>
      </c>
      <c r="T24" s="25">
        <v>0</v>
      </c>
      <c r="U24" s="25">
        <v>3367.45</v>
      </c>
      <c r="V24" s="25">
        <v>4459.26</v>
      </c>
      <c r="W24" s="25">
        <v>0</v>
      </c>
      <c r="X24" s="25">
        <v>0</v>
      </c>
      <c r="Y24" s="25">
        <v>1577.54</v>
      </c>
      <c r="Z24" s="25">
        <v>329.83</v>
      </c>
      <c r="AA24" s="25">
        <v>10125.780000000001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12.353386</v>
      </c>
      <c r="J25" s="17">
        <f t="shared" si="1"/>
        <v>0</v>
      </c>
      <c r="K25" s="17">
        <f t="shared" si="1"/>
        <v>12.353386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1062.2</v>
      </c>
      <c r="Z25" s="17">
        <v>0</v>
      </c>
      <c r="AA25" s="17">
        <v>1062.2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7.2821244999999992</v>
      </c>
      <c r="F26" s="17">
        <f t="shared" si="1"/>
        <v>42.8287543</v>
      </c>
      <c r="G26" s="17">
        <f t="shared" si="1"/>
        <v>0</v>
      </c>
      <c r="H26" s="17">
        <f t="shared" si="1"/>
        <v>0</v>
      </c>
      <c r="I26" s="17">
        <f t="shared" si="1"/>
        <v>0.61127280000000006</v>
      </c>
      <c r="J26" s="17">
        <f t="shared" si="1"/>
        <v>0</v>
      </c>
      <c r="K26" s="17">
        <f t="shared" si="1"/>
        <v>50.722151599999997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626.15</v>
      </c>
      <c r="V26" s="17">
        <v>3682.61</v>
      </c>
      <c r="W26" s="17">
        <v>0</v>
      </c>
      <c r="X26" s="17">
        <v>0</v>
      </c>
      <c r="Y26" s="17">
        <v>52.56</v>
      </c>
      <c r="Z26" s="17">
        <v>0</v>
      </c>
      <c r="AA26" s="17">
        <v>4361.32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31.881319000000001</v>
      </c>
      <c r="F27" s="17">
        <f t="shared" si="1"/>
        <v>2.7497971999999997</v>
      </c>
      <c r="G27" s="17">
        <f t="shared" si="1"/>
        <v>0</v>
      </c>
      <c r="H27" s="17">
        <f t="shared" si="1"/>
        <v>0</v>
      </c>
      <c r="I27" s="17">
        <f t="shared" si="1"/>
        <v>3.4032868999999999</v>
      </c>
      <c r="J27" s="17">
        <f t="shared" si="1"/>
        <v>3.8359228999999999</v>
      </c>
      <c r="K27" s="17">
        <f t="shared" si="1"/>
        <v>41.870325999999999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2741.3</v>
      </c>
      <c r="V27" s="17">
        <v>236.44</v>
      </c>
      <c r="W27" s="17">
        <v>0</v>
      </c>
      <c r="X27" s="17">
        <v>0</v>
      </c>
      <c r="Y27" s="17">
        <v>292.63</v>
      </c>
      <c r="Z27" s="17">
        <v>329.83</v>
      </c>
      <c r="AA27" s="17">
        <v>3600.2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0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6.0010800000000003E-2</v>
      </c>
      <c r="G28" s="17">
        <f t="shared" si="1"/>
        <v>0</v>
      </c>
      <c r="H28" s="17">
        <f t="shared" si="1"/>
        <v>0</v>
      </c>
      <c r="I28" s="17">
        <f t="shared" si="1"/>
        <v>0.22655239999999999</v>
      </c>
      <c r="J28" s="17">
        <f t="shared" si="1"/>
        <v>0</v>
      </c>
      <c r="K28" s="17">
        <f t="shared" si="1"/>
        <v>0.28667949999999998</v>
      </c>
      <c r="L28" s="17"/>
      <c r="M28" s="17"/>
      <c r="N28" s="17"/>
      <c r="O28" s="17"/>
      <c r="P28" s="17"/>
      <c r="Q28" s="6" t="s">
        <v>33</v>
      </c>
      <c r="R28" s="17">
        <v>0</v>
      </c>
      <c r="S28" s="17">
        <v>0</v>
      </c>
      <c r="T28" s="17">
        <v>0</v>
      </c>
      <c r="U28" s="17">
        <v>0</v>
      </c>
      <c r="V28" s="17">
        <v>5.16</v>
      </c>
      <c r="W28" s="17">
        <v>0</v>
      </c>
      <c r="X28" s="17">
        <v>0</v>
      </c>
      <c r="Y28" s="17">
        <v>19.48</v>
      </c>
      <c r="Z28" s="17">
        <v>0</v>
      </c>
      <c r="AA28" s="17">
        <v>24.65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1.6502970000000001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1.3258199999999998E-2</v>
      </c>
      <c r="J29" s="17">
        <f t="shared" si="1"/>
        <v>0</v>
      </c>
      <c r="K29" s="17">
        <f t="shared" si="1"/>
        <v>1.6635551999999998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141.9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1.1399999999999999</v>
      </c>
      <c r="Z29" s="17">
        <v>0</v>
      </c>
      <c r="AA29" s="17">
        <v>143.04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2.9051740000000001</v>
      </c>
      <c r="D30" s="17">
        <f t="shared" si="1"/>
        <v>0</v>
      </c>
      <c r="E30" s="17">
        <f t="shared" si="1"/>
        <v>0</v>
      </c>
      <c r="F30" s="17">
        <f t="shared" si="1"/>
        <v>0.44263780000000003</v>
      </c>
      <c r="G30" s="17">
        <f t="shared" si="1"/>
        <v>0</v>
      </c>
      <c r="H30" s="17">
        <f t="shared" si="1"/>
        <v>0</v>
      </c>
      <c r="I30" s="17">
        <f t="shared" si="1"/>
        <v>0.15584200000000001</v>
      </c>
      <c r="J30" s="17">
        <f t="shared" si="1"/>
        <v>0</v>
      </c>
      <c r="K30" s="17">
        <f t="shared" si="1"/>
        <v>3.5037700999999997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249.8</v>
      </c>
      <c r="T30" s="17">
        <v>0</v>
      </c>
      <c r="U30" s="17">
        <v>0</v>
      </c>
      <c r="V30" s="17">
        <v>38.06</v>
      </c>
      <c r="W30" s="17">
        <v>0</v>
      </c>
      <c r="X30" s="17">
        <v>0</v>
      </c>
      <c r="Y30" s="17">
        <v>13.4</v>
      </c>
      <c r="Z30" s="17">
        <v>0</v>
      </c>
      <c r="AA30" s="17">
        <v>301.27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114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0.56731140000000002</v>
      </c>
      <c r="J32" s="17">
        <f t="shared" si="1"/>
        <v>0</v>
      </c>
      <c r="K32" s="17">
        <f t="shared" si="1"/>
        <v>0.56731140000000002</v>
      </c>
      <c r="L32" s="17"/>
      <c r="M32" s="17"/>
      <c r="N32" s="17"/>
      <c r="O32" s="17"/>
      <c r="P32" s="17"/>
      <c r="Q32" s="6" t="s">
        <v>114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48.78</v>
      </c>
      <c r="Z32" s="17">
        <v>0</v>
      </c>
      <c r="AA32" s="17">
        <v>48.78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5.7799937000000003</v>
      </c>
      <c r="G33" s="17">
        <f t="shared" si="1"/>
        <v>0</v>
      </c>
      <c r="H33" s="17">
        <f t="shared" si="1"/>
        <v>0</v>
      </c>
      <c r="I33" s="17">
        <f t="shared" si="1"/>
        <v>1.0157642</v>
      </c>
      <c r="J33" s="17">
        <f t="shared" si="1"/>
        <v>0</v>
      </c>
      <c r="K33" s="17">
        <f t="shared" si="1"/>
        <v>6.7957578999999999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496.99</v>
      </c>
      <c r="W33" s="17">
        <v>0</v>
      </c>
      <c r="X33" s="17">
        <v>0</v>
      </c>
      <c r="Y33" s="17">
        <v>87.34</v>
      </c>
      <c r="Z33" s="17">
        <v>0</v>
      </c>
      <c r="AA33" s="17">
        <v>584.33000000000004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1.7096099999999999</v>
      </c>
      <c r="D34" s="25">
        <f t="shared" si="1"/>
        <v>0</v>
      </c>
      <c r="E34" s="25">
        <f t="shared" si="1"/>
        <v>0</v>
      </c>
      <c r="F34" s="25">
        <f t="shared" si="1"/>
        <v>3.8876763999999997</v>
      </c>
      <c r="G34" s="25">
        <f t="shared" si="1"/>
        <v>0</v>
      </c>
      <c r="H34" s="25">
        <f t="shared" si="1"/>
        <v>0</v>
      </c>
      <c r="I34" s="25">
        <f t="shared" si="1"/>
        <v>27.168145199999998</v>
      </c>
      <c r="J34" s="25">
        <f t="shared" si="1"/>
        <v>0</v>
      </c>
      <c r="K34" s="25">
        <f t="shared" si="1"/>
        <v>32.765315299999997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147</v>
      </c>
      <c r="T34" s="25">
        <v>0</v>
      </c>
      <c r="U34" s="25">
        <v>0</v>
      </c>
      <c r="V34" s="25">
        <v>334.28</v>
      </c>
      <c r="W34" s="25">
        <v>0</v>
      </c>
      <c r="X34" s="25">
        <v>0</v>
      </c>
      <c r="Y34" s="25">
        <v>2336.04</v>
      </c>
      <c r="Z34" s="25">
        <v>0</v>
      </c>
      <c r="AA34" s="25">
        <v>2817.31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12.9060436</v>
      </c>
      <c r="C35" s="31">
        <f t="shared" si="1"/>
        <v>7.2880557999999995</v>
      </c>
      <c r="D35" s="31">
        <f t="shared" si="1"/>
        <v>0</v>
      </c>
      <c r="E35" s="31">
        <f t="shared" si="1"/>
        <v>646.40051719999997</v>
      </c>
      <c r="F35" s="31">
        <f t="shared" si="1"/>
        <v>517.18295990000001</v>
      </c>
      <c r="G35" s="31">
        <f t="shared" si="1"/>
        <v>71.701857500000003</v>
      </c>
      <c r="H35" s="31">
        <f t="shared" si="1"/>
        <v>0</v>
      </c>
      <c r="I35" s="31">
        <f t="shared" si="1"/>
        <v>285.2285412</v>
      </c>
      <c r="J35" s="31">
        <f t="shared" si="1"/>
        <v>14.542733500000001</v>
      </c>
      <c r="K35" s="31">
        <f t="shared" si="1"/>
        <v>1555.2508249999998</v>
      </c>
      <c r="L35" s="39"/>
      <c r="M35" s="39"/>
      <c r="N35" s="39"/>
      <c r="O35" s="39"/>
      <c r="P35" s="17"/>
      <c r="Q35" s="30" t="s">
        <v>36</v>
      </c>
      <c r="R35" s="31">
        <v>1109.72</v>
      </c>
      <c r="S35" s="31">
        <v>626.66</v>
      </c>
      <c r="T35" s="31">
        <v>0</v>
      </c>
      <c r="U35" s="31">
        <v>55580.44</v>
      </c>
      <c r="V35" s="31">
        <v>44469.73</v>
      </c>
      <c r="W35" s="31">
        <v>6165.25</v>
      </c>
      <c r="X35" s="31">
        <v>0</v>
      </c>
      <c r="Y35" s="31">
        <v>24525.24</v>
      </c>
      <c r="Z35" s="31">
        <v>1250.45</v>
      </c>
      <c r="AA35" s="31">
        <v>133727.5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8.7805336999999994</v>
      </c>
      <c r="C36" s="25">
        <f t="shared" si="1"/>
        <v>5.0349759000000001</v>
      </c>
      <c r="D36" s="25">
        <f t="shared" si="1"/>
        <v>0</v>
      </c>
      <c r="E36" s="25">
        <f t="shared" si="1"/>
        <v>25.950949399999999</v>
      </c>
      <c r="F36" s="25">
        <f t="shared" si="1"/>
        <v>95.380188599999997</v>
      </c>
      <c r="G36" s="25">
        <f t="shared" si="1"/>
        <v>20.3495925</v>
      </c>
      <c r="H36" s="25">
        <f t="shared" si="1"/>
        <v>0</v>
      </c>
      <c r="I36" s="25">
        <f t="shared" si="1"/>
        <v>88.141327699999991</v>
      </c>
      <c r="J36" s="25">
        <f t="shared" si="1"/>
        <v>7.4980935999999998</v>
      </c>
      <c r="K36" s="25">
        <f t="shared" si="1"/>
        <v>251.1355451</v>
      </c>
      <c r="L36" s="25"/>
      <c r="M36" s="25"/>
      <c r="N36" s="25"/>
      <c r="O36" s="25"/>
      <c r="P36" s="17"/>
      <c r="Q36" s="16" t="s">
        <v>37</v>
      </c>
      <c r="R36" s="25">
        <v>754.99</v>
      </c>
      <c r="S36" s="25">
        <v>432.93</v>
      </c>
      <c r="T36" s="25">
        <v>0</v>
      </c>
      <c r="U36" s="25">
        <v>2231.38</v>
      </c>
      <c r="V36" s="25">
        <v>8201.2199999999993</v>
      </c>
      <c r="W36" s="25">
        <v>1749.75</v>
      </c>
      <c r="X36" s="25">
        <v>0</v>
      </c>
      <c r="Y36" s="25">
        <v>7578.79</v>
      </c>
      <c r="Z36" s="25">
        <v>644.72</v>
      </c>
      <c r="AA36" s="25">
        <v>21593.77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</v>
      </c>
      <c r="D37" s="17">
        <f t="shared" si="1"/>
        <v>0</v>
      </c>
      <c r="E37" s="17">
        <f t="shared" si="1"/>
        <v>16.946189299999997</v>
      </c>
      <c r="F37" s="17">
        <f t="shared" si="1"/>
        <v>1.4886399999999999E-2</v>
      </c>
      <c r="G37" s="17">
        <f t="shared" si="1"/>
        <v>7.2718900999999994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24.232965799999999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0</v>
      </c>
      <c r="T37" s="17">
        <v>0</v>
      </c>
      <c r="U37" s="17">
        <v>1457.11</v>
      </c>
      <c r="V37" s="17">
        <v>1.28</v>
      </c>
      <c r="W37" s="17">
        <v>625.27</v>
      </c>
      <c r="X37" s="17">
        <v>0</v>
      </c>
      <c r="Y37" s="17">
        <v>0</v>
      </c>
      <c r="Z37" s="17">
        <v>0</v>
      </c>
      <c r="AA37" s="17">
        <v>2083.66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0.1533997</v>
      </c>
      <c r="C38" s="17">
        <f t="shared" si="1"/>
        <v>5.0349759000000001</v>
      </c>
      <c r="D38" s="17">
        <f t="shared" si="1"/>
        <v>0</v>
      </c>
      <c r="E38" s="17">
        <f t="shared" si="1"/>
        <v>0.1517715</v>
      </c>
      <c r="F38" s="17">
        <f t="shared" si="1"/>
        <v>4.7039860999999998</v>
      </c>
      <c r="G38" s="17">
        <f t="shared" si="1"/>
        <v>2.2445899999999998E-2</v>
      </c>
      <c r="H38" s="17">
        <f t="shared" si="1"/>
        <v>0</v>
      </c>
      <c r="I38" s="17">
        <f t="shared" si="1"/>
        <v>2.2509865000000002</v>
      </c>
      <c r="J38" s="17">
        <f t="shared" si="1"/>
        <v>0</v>
      </c>
      <c r="K38" s="17">
        <f t="shared" si="1"/>
        <v>12.317449299999998</v>
      </c>
      <c r="L38" s="17"/>
      <c r="M38" s="17"/>
      <c r="N38" s="17"/>
      <c r="O38" s="17"/>
      <c r="P38" s="17"/>
      <c r="Q38" s="6" t="s">
        <v>39</v>
      </c>
      <c r="R38" s="17">
        <v>13.19</v>
      </c>
      <c r="S38" s="17">
        <v>432.93</v>
      </c>
      <c r="T38" s="17">
        <v>0</v>
      </c>
      <c r="U38" s="17">
        <v>13.05</v>
      </c>
      <c r="V38" s="17">
        <v>404.47</v>
      </c>
      <c r="W38" s="17">
        <v>1.93</v>
      </c>
      <c r="X38" s="17">
        <v>0</v>
      </c>
      <c r="Y38" s="17">
        <v>193.55</v>
      </c>
      <c r="Z38" s="17">
        <v>0</v>
      </c>
      <c r="AA38" s="17">
        <v>1059.1099999999999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0.1979426</v>
      </c>
      <c r="C39" s="17">
        <f t="shared" si="1"/>
        <v>0</v>
      </c>
      <c r="D39" s="17">
        <f t="shared" si="1"/>
        <v>0</v>
      </c>
      <c r="E39" s="17">
        <f t="shared" si="1"/>
        <v>9.652899999999999E-3</v>
      </c>
      <c r="F39" s="17">
        <f t="shared" si="1"/>
        <v>2.8369059000000001</v>
      </c>
      <c r="G39" s="17">
        <f t="shared" si="1"/>
        <v>1.1629999999999999E-4</v>
      </c>
      <c r="H39" s="17">
        <f t="shared" si="1"/>
        <v>0</v>
      </c>
      <c r="I39" s="17">
        <f t="shared" si="1"/>
        <v>4.6153655000000002</v>
      </c>
      <c r="J39" s="17">
        <f t="shared" si="1"/>
        <v>0</v>
      </c>
      <c r="K39" s="17">
        <f t="shared" si="1"/>
        <v>7.6599831999999992</v>
      </c>
      <c r="L39" s="17"/>
      <c r="M39" s="17"/>
      <c r="N39" s="17"/>
      <c r="O39" s="17"/>
      <c r="P39" s="17"/>
      <c r="Q39" s="6" t="s">
        <v>40</v>
      </c>
      <c r="R39" s="17">
        <v>17.02</v>
      </c>
      <c r="S39" s="17">
        <v>0</v>
      </c>
      <c r="T39" s="17">
        <v>0</v>
      </c>
      <c r="U39" s="17">
        <v>0.83</v>
      </c>
      <c r="V39" s="17">
        <v>243.93</v>
      </c>
      <c r="W39" s="17">
        <v>0.01</v>
      </c>
      <c r="X39" s="17">
        <v>0</v>
      </c>
      <c r="Y39" s="17">
        <v>396.85</v>
      </c>
      <c r="Z39" s="17">
        <v>0</v>
      </c>
      <c r="AA39" s="17">
        <v>658.64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4.7135227000000004</v>
      </c>
      <c r="C40" s="17">
        <f t="shared" si="1"/>
        <v>0</v>
      </c>
      <c r="D40" s="17">
        <f t="shared" si="1"/>
        <v>0</v>
      </c>
      <c r="E40" s="17">
        <f t="shared" si="1"/>
        <v>1.2823238000000001</v>
      </c>
      <c r="F40" s="17">
        <f t="shared" si="1"/>
        <v>13.5869801</v>
      </c>
      <c r="G40" s="17">
        <f t="shared" si="1"/>
        <v>3.9069821999999998</v>
      </c>
      <c r="H40" s="17">
        <f t="shared" si="1"/>
        <v>0</v>
      </c>
      <c r="I40" s="17">
        <f t="shared" si="1"/>
        <v>6.1787863999999999</v>
      </c>
      <c r="J40" s="17">
        <f t="shared" si="1"/>
        <v>0</v>
      </c>
      <c r="K40" s="17">
        <f t="shared" si="1"/>
        <v>29.668711500000001</v>
      </c>
      <c r="L40" s="17"/>
      <c r="M40" s="17"/>
      <c r="N40" s="17"/>
      <c r="O40" s="17"/>
      <c r="P40" s="17"/>
      <c r="Q40" s="6" t="s">
        <v>41</v>
      </c>
      <c r="R40" s="17">
        <v>405.29</v>
      </c>
      <c r="S40" s="17">
        <v>0</v>
      </c>
      <c r="T40" s="17">
        <v>0</v>
      </c>
      <c r="U40" s="17">
        <v>110.26</v>
      </c>
      <c r="V40" s="17">
        <v>1168.27</v>
      </c>
      <c r="W40" s="17">
        <v>335.94</v>
      </c>
      <c r="X40" s="17">
        <v>0</v>
      </c>
      <c r="Y40" s="17">
        <v>531.28</v>
      </c>
      <c r="Z40" s="17">
        <v>0</v>
      </c>
      <c r="AA40" s="17">
        <v>2551.0500000000002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0.50020629999999999</v>
      </c>
      <c r="C41" s="17">
        <f t="shared" si="1"/>
        <v>0</v>
      </c>
      <c r="D41" s="17">
        <f t="shared" si="1"/>
        <v>0</v>
      </c>
      <c r="E41" s="17">
        <f t="shared" si="1"/>
        <v>1.3113988000000001</v>
      </c>
      <c r="F41" s="17">
        <f t="shared" si="1"/>
        <v>17.7431932</v>
      </c>
      <c r="G41" s="17">
        <f t="shared" si="1"/>
        <v>1.3461725</v>
      </c>
      <c r="H41" s="17">
        <f t="shared" si="1"/>
        <v>0</v>
      </c>
      <c r="I41" s="17">
        <f t="shared" si="1"/>
        <v>15.299265</v>
      </c>
      <c r="J41" s="17">
        <f t="shared" si="1"/>
        <v>2.1976048000000001</v>
      </c>
      <c r="K41" s="17">
        <f t="shared" si="1"/>
        <v>38.397956899999997</v>
      </c>
      <c r="L41" s="17"/>
      <c r="M41" s="17"/>
      <c r="N41" s="17"/>
      <c r="O41" s="17"/>
      <c r="P41" s="17"/>
      <c r="Q41" s="6" t="s">
        <v>42</v>
      </c>
      <c r="R41" s="17">
        <v>43.01</v>
      </c>
      <c r="S41" s="17">
        <v>0</v>
      </c>
      <c r="T41" s="17">
        <v>0</v>
      </c>
      <c r="U41" s="17">
        <v>112.76</v>
      </c>
      <c r="V41" s="17">
        <v>1525.64</v>
      </c>
      <c r="W41" s="17">
        <v>115.75</v>
      </c>
      <c r="X41" s="17">
        <v>0</v>
      </c>
      <c r="Y41" s="17">
        <v>1315.5</v>
      </c>
      <c r="Z41" s="17">
        <v>188.96</v>
      </c>
      <c r="AA41" s="17">
        <v>3301.63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9.7575700000000001E-2</v>
      </c>
      <c r="C42" s="17">
        <f t="shared" si="1"/>
        <v>0</v>
      </c>
      <c r="D42" s="17">
        <f t="shared" si="1"/>
        <v>0</v>
      </c>
      <c r="E42" s="17">
        <f t="shared" si="1"/>
        <v>5.0009E-3</v>
      </c>
      <c r="F42" s="17">
        <f t="shared" si="1"/>
        <v>9.9736554000000002</v>
      </c>
      <c r="G42" s="17">
        <f t="shared" si="1"/>
        <v>3.4889999999999997E-4</v>
      </c>
      <c r="H42" s="17">
        <f t="shared" si="1"/>
        <v>0</v>
      </c>
      <c r="I42" s="17">
        <f t="shared" si="1"/>
        <v>5.7213785000000001</v>
      </c>
      <c r="J42" s="17">
        <f t="shared" si="1"/>
        <v>0</v>
      </c>
      <c r="K42" s="17">
        <f t="shared" si="1"/>
        <v>15.797959400000002</v>
      </c>
      <c r="L42" s="17"/>
      <c r="M42" s="17"/>
      <c r="N42" s="17"/>
      <c r="O42" s="17"/>
      <c r="P42" s="17"/>
      <c r="Q42" s="6" t="s">
        <v>43</v>
      </c>
      <c r="R42" s="17">
        <v>8.39</v>
      </c>
      <c r="S42" s="17">
        <v>0</v>
      </c>
      <c r="T42" s="17">
        <v>0</v>
      </c>
      <c r="U42" s="17">
        <v>0.43</v>
      </c>
      <c r="V42" s="17">
        <v>857.58</v>
      </c>
      <c r="W42" s="17">
        <v>0.03</v>
      </c>
      <c r="X42" s="17">
        <v>0</v>
      </c>
      <c r="Y42" s="17">
        <v>491.95</v>
      </c>
      <c r="Z42" s="17">
        <v>0</v>
      </c>
      <c r="AA42" s="17">
        <v>1358.38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4.0704999999999998E-2</v>
      </c>
      <c r="C43" s="17">
        <f t="shared" si="1"/>
        <v>0</v>
      </c>
      <c r="D43" s="17">
        <f t="shared" si="1"/>
        <v>0</v>
      </c>
      <c r="E43" s="17">
        <f t="shared" si="1"/>
        <v>1.1281099999999999E-2</v>
      </c>
      <c r="F43" s="17">
        <f t="shared" si="1"/>
        <v>3.2719841999999995</v>
      </c>
      <c r="G43" s="17">
        <f t="shared" si="1"/>
        <v>0</v>
      </c>
      <c r="H43" s="17">
        <f t="shared" si="1"/>
        <v>0</v>
      </c>
      <c r="I43" s="17">
        <f t="shared" si="1"/>
        <v>5.974098399999999</v>
      </c>
      <c r="J43" s="17">
        <f t="shared" si="1"/>
        <v>0</v>
      </c>
      <c r="K43" s="17">
        <f t="shared" si="1"/>
        <v>9.2981850000000001</v>
      </c>
      <c r="L43" s="17"/>
      <c r="M43" s="17"/>
      <c r="N43" s="17"/>
      <c r="O43" s="17"/>
      <c r="P43" s="17"/>
      <c r="Q43" s="6" t="s">
        <v>44</v>
      </c>
      <c r="R43" s="17">
        <v>3.5</v>
      </c>
      <c r="S43" s="17">
        <v>0</v>
      </c>
      <c r="T43" s="17">
        <v>0</v>
      </c>
      <c r="U43" s="17">
        <v>0.97</v>
      </c>
      <c r="V43" s="17">
        <v>281.33999999999997</v>
      </c>
      <c r="W43" s="17">
        <v>0</v>
      </c>
      <c r="X43" s="17">
        <v>0</v>
      </c>
      <c r="Y43" s="17">
        <v>513.67999999999995</v>
      </c>
      <c r="Z43" s="17">
        <v>0</v>
      </c>
      <c r="AA43" s="17">
        <v>799.5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</v>
      </c>
      <c r="C44" s="17">
        <f t="shared" si="2"/>
        <v>0</v>
      </c>
      <c r="D44" s="17">
        <f t="shared" si="2"/>
        <v>0</v>
      </c>
      <c r="E44" s="17">
        <f t="shared" si="2"/>
        <v>0.33250170000000001</v>
      </c>
      <c r="F44" s="17">
        <f t="shared" si="2"/>
        <v>5.3042103999999997</v>
      </c>
      <c r="G44" s="17">
        <f t="shared" si="2"/>
        <v>0.15212039999999999</v>
      </c>
      <c r="H44" s="17">
        <f t="shared" si="2"/>
        <v>0</v>
      </c>
      <c r="I44" s="17">
        <f t="shared" si="2"/>
        <v>3.3485096000000003</v>
      </c>
      <c r="J44" s="17">
        <f t="shared" si="2"/>
        <v>0</v>
      </c>
      <c r="K44" s="17">
        <f t="shared" si="2"/>
        <v>9.1374583999999999</v>
      </c>
      <c r="L44" s="17"/>
      <c r="M44" s="17"/>
      <c r="N44" s="17"/>
      <c r="O44" s="17"/>
      <c r="P44" s="17"/>
      <c r="Q44" s="6" t="s">
        <v>45</v>
      </c>
      <c r="R44" s="17">
        <v>0</v>
      </c>
      <c r="S44" s="17">
        <v>0</v>
      </c>
      <c r="T44" s="17">
        <v>0</v>
      </c>
      <c r="U44" s="17">
        <v>28.59</v>
      </c>
      <c r="V44" s="17">
        <v>456.08</v>
      </c>
      <c r="W44" s="17">
        <v>13.08</v>
      </c>
      <c r="X44" s="17">
        <v>0</v>
      </c>
      <c r="Y44" s="17">
        <v>287.92</v>
      </c>
      <c r="Z44" s="17">
        <v>0</v>
      </c>
      <c r="AA44" s="17">
        <v>785.68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0.47589960000000003</v>
      </c>
      <c r="C45" s="17">
        <f t="shared" si="2"/>
        <v>0</v>
      </c>
      <c r="D45" s="17">
        <f t="shared" si="2"/>
        <v>0</v>
      </c>
      <c r="E45" s="17">
        <f t="shared" si="2"/>
        <v>1.4003683</v>
      </c>
      <c r="F45" s="17">
        <f t="shared" si="2"/>
        <v>18.713251499999998</v>
      </c>
      <c r="G45" s="17">
        <f t="shared" si="2"/>
        <v>0.90795409999999988</v>
      </c>
      <c r="H45" s="17">
        <f t="shared" si="2"/>
        <v>0</v>
      </c>
      <c r="I45" s="17">
        <f t="shared" si="2"/>
        <v>10.8184586</v>
      </c>
      <c r="J45" s="17">
        <f t="shared" si="2"/>
        <v>0.22818060000000001</v>
      </c>
      <c r="K45" s="17">
        <f t="shared" si="2"/>
        <v>32.543996400000005</v>
      </c>
      <c r="L45" s="17"/>
      <c r="M45" s="17"/>
      <c r="N45" s="17"/>
      <c r="O45" s="17"/>
      <c r="P45" s="17"/>
      <c r="Q45" s="6" t="s">
        <v>46</v>
      </c>
      <c r="R45" s="17">
        <v>40.92</v>
      </c>
      <c r="S45" s="17">
        <v>0</v>
      </c>
      <c r="T45" s="17">
        <v>0</v>
      </c>
      <c r="U45" s="17">
        <v>120.41</v>
      </c>
      <c r="V45" s="17">
        <v>1609.05</v>
      </c>
      <c r="W45" s="17">
        <v>78.069999999999993</v>
      </c>
      <c r="X45" s="17">
        <v>0</v>
      </c>
      <c r="Y45" s="17">
        <v>930.22</v>
      </c>
      <c r="Z45" s="17">
        <v>19.62</v>
      </c>
      <c r="AA45" s="17">
        <v>2798.28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</v>
      </c>
      <c r="C46" s="17">
        <f t="shared" si="2"/>
        <v>0</v>
      </c>
      <c r="D46" s="17">
        <f t="shared" si="2"/>
        <v>0</v>
      </c>
      <c r="E46" s="17">
        <f t="shared" si="2"/>
        <v>0.49462390000000001</v>
      </c>
      <c r="F46" s="17">
        <f t="shared" si="2"/>
        <v>2.8814487999999998</v>
      </c>
      <c r="G46" s="17">
        <f t="shared" si="2"/>
        <v>0</v>
      </c>
      <c r="H46" s="17">
        <f t="shared" si="2"/>
        <v>0</v>
      </c>
      <c r="I46" s="17">
        <f t="shared" si="2"/>
        <v>2.4910296999999999</v>
      </c>
      <c r="J46" s="17">
        <f t="shared" si="2"/>
        <v>0</v>
      </c>
      <c r="K46" s="17">
        <f t="shared" si="2"/>
        <v>5.8671024000000003</v>
      </c>
      <c r="L46" s="17"/>
      <c r="M46" s="17"/>
      <c r="N46" s="17"/>
      <c r="O46" s="17"/>
      <c r="P46" s="17"/>
      <c r="Q46" s="6" t="s">
        <v>47</v>
      </c>
      <c r="R46" s="17">
        <v>0</v>
      </c>
      <c r="S46" s="17">
        <v>0</v>
      </c>
      <c r="T46" s="17">
        <v>0</v>
      </c>
      <c r="U46" s="17">
        <v>42.53</v>
      </c>
      <c r="V46" s="17">
        <v>247.76</v>
      </c>
      <c r="W46" s="17">
        <v>0</v>
      </c>
      <c r="X46" s="17">
        <v>0</v>
      </c>
      <c r="Y46" s="17">
        <v>214.19</v>
      </c>
      <c r="Z46" s="17">
        <v>0</v>
      </c>
      <c r="AA46" s="17">
        <v>504.48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</v>
      </c>
      <c r="C47" s="17">
        <f t="shared" si="2"/>
        <v>0</v>
      </c>
      <c r="D47" s="17">
        <f t="shared" si="2"/>
        <v>0</v>
      </c>
      <c r="E47" s="17">
        <f t="shared" si="2"/>
        <v>0.33820039999999996</v>
      </c>
      <c r="F47" s="17">
        <f t="shared" si="2"/>
        <v>3.5493596999999997</v>
      </c>
      <c r="G47" s="17">
        <f t="shared" si="2"/>
        <v>3.4428288999999994</v>
      </c>
      <c r="H47" s="17">
        <f t="shared" si="2"/>
        <v>0</v>
      </c>
      <c r="I47" s="17">
        <f t="shared" si="2"/>
        <v>10.0411094</v>
      </c>
      <c r="J47" s="17">
        <f t="shared" si="2"/>
        <v>0.1818932</v>
      </c>
      <c r="K47" s="17">
        <f t="shared" si="2"/>
        <v>17.553391599999998</v>
      </c>
      <c r="L47" s="17"/>
      <c r="M47" s="17"/>
      <c r="N47" s="17"/>
      <c r="O47" s="17"/>
      <c r="P47" s="17"/>
      <c r="Q47" s="6" t="s">
        <v>48</v>
      </c>
      <c r="R47" s="17">
        <v>0</v>
      </c>
      <c r="S47" s="17">
        <v>0</v>
      </c>
      <c r="T47" s="17">
        <v>0</v>
      </c>
      <c r="U47" s="17">
        <v>29.08</v>
      </c>
      <c r="V47" s="17">
        <v>305.19</v>
      </c>
      <c r="W47" s="17">
        <v>296.02999999999997</v>
      </c>
      <c r="X47" s="17">
        <v>0</v>
      </c>
      <c r="Y47" s="17">
        <v>863.38</v>
      </c>
      <c r="Z47" s="17">
        <v>15.64</v>
      </c>
      <c r="AA47" s="17">
        <v>1509.32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2.5381312</v>
      </c>
      <c r="C48" s="17">
        <f t="shared" si="2"/>
        <v>0</v>
      </c>
      <c r="D48" s="17">
        <f t="shared" si="2"/>
        <v>0</v>
      </c>
      <c r="E48" s="17">
        <f t="shared" si="2"/>
        <v>0.5966189999999999</v>
      </c>
      <c r="F48" s="17">
        <f t="shared" si="2"/>
        <v>8.3198694</v>
      </c>
      <c r="G48" s="17">
        <f t="shared" si="2"/>
        <v>3.2987331999999996</v>
      </c>
      <c r="H48" s="17">
        <f t="shared" si="2"/>
        <v>0</v>
      </c>
      <c r="I48" s="17">
        <f t="shared" si="2"/>
        <v>19.959057099999999</v>
      </c>
      <c r="J48" s="17">
        <f t="shared" si="2"/>
        <v>4.8898334999999999</v>
      </c>
      <c r="K48" s="17">
        <f t="shared" si="2"/>
        <v>39.602127099999997</v>
      </c>
      <c r="L48" s="17"/>
      <c r="M48" s="17"/>
      <c r="N48" s="17"/>
      <c r="O48" s="17"/>
      <c r="P48" s="17"/>
      <c r="Q48" s="6" t="s">
        <v>49</v>
      </c>
      <c r="R48" s="17">
        <v>218.24</v>
      </c>
      <c r="S48" s="17">
        <v>0</v>
      </c>
      <c r="T48" s="17">
        <v>0</v>
      </c>
      <c r="U48" s="17">
        <v>51.3</v>
      </c>
      <c r="V48" s="17">
        <v>715.38</v>
      </c>
      <c r="W48" s="17">
        <v>283.64</v>
      </c>
      <c r="X48" s="17">
        <v>0</v>
      </c>
      <c r="Y48" s="17">
        <v>1716.17</v>
      </c>
      <c r="Z48" s="17">
        <v>420.45</v>
      </c>
      <c r="AA48" s="17">
        <v>3405.17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6.3150899999999996E-2</v>
      </c>
      <c r="C49" s="17">
        <f t="shared" si="2"/>
        <v>0</v>
      </c>
      <c r="D49" s="17">
        <f t="shared" si="2"/>
        <v>0</v>
      </c>
      <c r="E49" s="17">
        <f t="shared" si="2"/>
        <v>3.0709015000000002</v>
      </c>
      <c r="F49" s="17">
        <f t="shared" si="2"/>
        <v>4.4804575</v>
      </c>
      <c r="G49" s="17">
        <f t="shared" si="2"/>
        <v>0</v>
      </c>
      <c r="H49" s="17">
        <f t="shared" si="2"/>
        <v>0</v>
      </c>
      <c r="I49" s="17">
        <f t="shared" si="2"/>
        <v>1.4431666999999999</v>
      </c>
      <c r="J49" s="17">
        <f t="shared" si="2"/>
        <v>5.8149999999999999E-4</v>
      </c>
      <c r="K49" s="17">
        <f t="shared" si="2"/>
        <v>9.0582580999999998</v>
      </c>
      <c r="L49" s="17"/>
      <c r="M49" s="17"/>
      <c r="N49" s="17"/>
      <c r="O49" s="17"/>
      <c r="P49" s="17"/>
      <c r="Q49" s="6" t="s">
        <v>50</v>
      </c>
      <c r="R49" s="17">
        <v>5.43</v>
      </c>
      <c r="S49" s="17">
        <v>0</v>
      </c>
      <c r="T49" s="17">
        <v>0</v>
      </c>
      <c r="U49" s="17">
        <v>264.05</v>
      </c>
      <c r="V49" s="17">
        <v>385.25</v>
      </c>
      <c r="W49" s="17">
        <v>0</v>
      </c>
      <c r="X49" s="17">
        <v>0</v>
      </c>
      <c r="Y49" s="17">
        <v>124.09</v>
      </c>
      <c r="Z49" s="17">
        <v>0.05</v>
      </c>
      <c r="AA49" s="17">
        <v>778.87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108</v>
      </c>
      <c r="B50" s="25">
        <f t="shared" si="2"/>
        <v>0.1168815</v>
      </c>
      <c r="C50" s="25">
        <f t="shared" si="2"/>
        <v>0</v>
      </c>
      <c r="D50" s="25">
        <f t="shared" si="2"/>
        <v>0</v>
      </c>
      <c r="E50" s="25">
        <f t="shared" si="2"/>
        <v>487.37992189999994</v>
      </c>
      <c r="F50" s="25">
        <f t="shared" si="2"/>
        <v>0.97796669999999997</v>
      </c>
      <c r="G50" s="25">
        <f t="shared" si="2"/>
        <v>20.840494799999998</v>
      </c>
      <c r="H50" s="25">
        <f t="shared" si="2"/>
        <v>0</v>
      </c>
      <c r="I50" s="25">
        <f t="shared" si="2"/>
        <v>7.0003295999999997</v>
      </c>
      <c r="J50" s="25">
        <f t="shared" si="2"/>
        <v>0</v>
      </c>
      <c r="K50" s="25">
        <f t="shared" si="2"/>
        <v>516.31559449999997</v>
      </c>
      <c r="L50" s="25"/>
      <c r="M50" s="25"/>
      <c r="N50" s="25"/>
      <c r="O50" s="25"/>
      <c r="P50" s="17"/>
      <c r="Q50" s="16" t="s">
        <v>108</v>
      </c>
      <c r="R50" s="25">
        <v>10.050000000000001</v>
      </c>
      <c r="S50" s="25">
        <v>0</v>
      </c>
      <c r="T50" s="25">
        <v>0</v>
      </c>
      <c r="U50" s="25">
        <v>41907.129999999997</v>
      </c>
      <c r="V50" s="25">
        <v>84.09</v>
      </c>
      <c r="W50" s="25">
        <v>1791.96</v>
      </c>
      <c r="X50" s="25">
        <v>0</v>
      </c>
      <c r="Y50" s="25">
        <v>601.91999999999996</v>
      </c>
      <c r="Z50" s="25">
        <v>0</v>
      </c>
      <c r="AA50" s="25">
        <v>44395.15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62.123622099999999</v>
      </c>
      <c r="F51" s="17">
        <f t="shared" si="2"/>
        <v>0</v>
      </c>
      <c r="G51" s="17">
        <f t="shared" si="2"/>
        <v>0.1901505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62.3137726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5341.67</v>
      </c>
      <c r="V51" s="17">
        <v>0</v>
      </c>
      <c r="W51" s="17">
        <v>16.350000000000001</v>
      </c>
      <c r="X51" s="17">
        <v>0</v>
      </c>
      <c r="Y51" s="17">
        <v>0</v>
      </c>
      <c r="Z51" s="17">
        <v>0</v>
      </c>
      <c r="AA51" s="17">
        <v>5358.02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0.1168815</v>
      </c>
      <c r="C52" s="17">
        <f t="shared" si="2"/>
        <v>0</v>
      </c>
      <c r="D52" s="17">
        <f t="shared" si="2"/>
        <v>0</v>
      </c>
      <c r="E52" s="17">
        <f t="shared" si="2"/>
        <v>6.4158057999999993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4.7380619999999993</v>
      </c>
      <c r="J52" s="17">
        <f t="shared" si="2"/>
        <v>0</v>
      </c>
      <c r="K52" s="17">
        <f t="shared" si="2"/>
        <v>11.2707493</v>
      </c>
      <c r="L52" s="17"/>
      <c r="M52" s="17"/>
      <c r="N52" s="17"/>
      <c r="O52" s="17"/>
      <c r="P52" s="17"/>
      <c r="Q52" s="6" t="s">
        <v>53</v>
      </c>
      <c r="R52" s="17">
        <v>10.050000000000001</v>
      </c>
      <c r="S52" s="17">
        <v>0</v>
      </c>
      <c r="T52" s="17">
        <v>0</v>
      </c>
      <c r="U52" s="17">
        <v>551.66</v>
      </c>
      <c r="V52" s="17">
        <v>0</v>
      </c>
      <c r="W52" s="17">
        <v>0</v>
      </c>
      <c r="X52" s="17">
        <v>0</v>
      </c>
      <c r="Y52" s="17">
        <v>407.4</v>
      </c>
      <c r="Z52" s="17">
        <v>0</v>
      </c>
      <c r="AA52" s="17">
        <v>969.11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410.81591029999998</v>
      </c>
      <c r="F53" s="17">
        <f t="shared" si="2"/>
        <v>0.97796669999999997</v>
      </c>
      <c r="G53" s="17">
        <f t="shared" si="2"/>
        <v>20.650344299999997</v>
      </c>
      <c r="H53" s="17">
        <f t="shared" si="2"/>
        <v>0</v>
      </c>
      <c r="I53" s="17">
        <f t="shared" si="2"/>
        <v>2.2622675999999999</v>
      </c>
      <c r="J53" s="17">
        <f t="shared" si="2"/>
        <v>0</v>
      </c>
      <c r="K53" s="17">
        <f t="shared" si="2"/>
        <v>434.70648889999995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35323.81</v>
      </c>
      <c r="V53" s="17">
        <v>84.09</v>
      </c>
      <c r="W53" s="17">
        <v>1775.61</v>
      </c>
      <c r="X53" s="17">
        <v>0</v>
      </c>
      <c r="Y53" s="17">
        <v>194.52</v>
      </c>
      <c r="Z53" s="17">
        <v>0</v>
      </c>
      <c r="AA53" s="17">
        <v>37378.03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8.0245836999999991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8.0245836999999991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689.99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689.99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4.0086284000000001</v>
      </c>
      <c r="C56" s="25">
        <f t="shared" si="2"/>
        <v>1.7547343999999998</v>
      </c>
      <c r="D56" s="25">
        <f t="shared" si="2"/>
        <v>0</v>
      </c>
      <c r="E56" s="25">
        <f t="shared" si="2"/>
        <v>71.682784299999994</v>
      </c>
      <c r="F56" s="25">
        <f t="shared" si="2"/>
        <v>417.32603540000002</v>
      </c>
      <c r="G56" s="25">
        <f t="shared" si="2"/>
        <v>30.511770199999997</v>
      </c>
      <c r="H56" s="25">
        <f t="shared" si="2"/>
        <v>0</v>
      </c>
      <c r="I56" s="25">
        <f t="shared" si="2"/>
        <v>190.08700020000001</v>
      </c>
      <c r="J56" s="25">
        <f t="shared" si="2"/>
        <v>7.0446399</v>
      </c>
      <c r="K56" s="25">
        <f t="shared" si="2"/>
        <v>722.4155927999999</v>
      </c>
      <c r="L56" s="25"/>
      <c r="M56" s="25"/>
      <c r="N56" s="25"/>
      <c r="O56" s="25"/>
      <c r="P56" s="17"/>
      <c r="Q56" s="16" t="s">
        <v>30</v>
      </c>
      <c r="R56" s="25">
        <v>344.68</v>
      </c>
      <c r="S56" s="25">
        <v>150.88</v>
      </c>
      <c r="T56" s="25">
        <v>0</v>
      </c>
      <c r="U56" s="25">
        <v>6163.61</v>
      </c>
      <c r="V56" s="25">
        <v>35883.58</v>
      </c>
      <c r="W56" s="25">
        <v>2623.54</v>
      </c>
      <c r="X56" s="25">
        <v>0</v>
      </c>
      <c r="Y56" s="25">
        <v>16344.54</v>
      </c>
      <c r="Z56" s="25">
        <v>605.73</v>
      </c>
      <c r="AA56" s="25">
        <v>62116.56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3.7611419999999995</v>
      </c>
      <c r="C57" s="17">
        <f t="shared" si="2"/>
        <v>1.7547343999999998</v>
      </c>
      <c r="D57" s="17">
        <f t="shared" si="2"/>
        <v>0</v>
      </c>
      <c r="E57" s="17">
        <f t="shared" si="2"/>
        <v>28.529553</v>
      </c>
      <c r="F57" s="17">
        <f t="shared" si="2"/>
        <v>318.79632649999996</v>
      </c>
      <c r="G57" s="17">
        <f t="shared" si="2"/>
        <v>13.339842599999999</v>
      </c>
      <c r="H57" s="17">
        <f t="shared" si="2"/>
        <v>0</v>
      </c>
      <c r="I57" s="17">
        <f t="shared" si="2"/>
        <v>106.60592979999998</v>
      </c>
      <c r="J57" s="17">
        <f t="shared" si="2"/>
        <v>3.1677793999999997</v>
      </c>
      <c r="K57" s="17">
        <f t="shared" si="2"/>
        <v>475.95530769999999</v>
      </c>
      <c r="L57" s="17"/>
      <c r="M57" s="17"/>
      <c r="N57" s="17"/>
      <c r="O57" s="17"/>
      <c r="P57" s="17"/>
      <c r="Q57" s="6" t="s">
        <v>57</v>
      </c>
      <c r="R57" s="17">
        <v>323.39999999999998</v>
      </c>
      <c r="S57" s="17">
        <v>150.88</v>
      </c>
      <c r="T57" s="17">
        <v>0</v>
      </c>
      <c r="U57" s="17">
        <v>2453.1</v>
      </c>
      <c r="V57" s="17">
        <v>27411.55</v>
      </c>
      <c r="W57" s="17">
        <v>1147.02</v>
      </c>
      <c r="X57" s="17">
        <v>0</v>
      </c>
      <c r="Y57" s="17">
        <v>9166.4599999999991</v>
      </c>
      <c r="Z57" s="17">
        <v>272.38</v>
      </c>
      <c r="AA57" s="17">
        <v>40924.79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0.1493292</v>
      </c>
      <c r="C58" s="17">
        <f t="shared" si="2"/>
        <v>0</v>
      </c>
      <c r="D58" s="17">
        <f t="shared" si="2"/>
        <v>0</v>
      </c>
      <c r="E58" s="17">
        <f t="shared" si="2"/>
        <v>9.3616848000000008</v>
      </c>
      <c r="F58" s="17">
        <f t="shared" si="2"/>
        <v>38.969222500000001</v>
      </c>
      <c r="G58" s="17">
        <f t="shared" si="2"/>
        <v>0.6857048</v>
      </c>
      <c r="H58" s="17">
        <f t="shared" si="2"/>
        <v>0</v>
      </c>
      <c r="I58" s="17">
        <f t="shared" si="2"/>
        <v>15.858900599999998</v>
      </c>
      <c r="J58" s="17">
        <f t="shared" si="2"/>
        <v>0.98064159999999989</v>
      </c>
      <c r="K58" s="17">
        <f t="shared" si="2"/>
        <v>66.005599799999999</v>
      </c>
      <c r="L58" s="17"/>
      <c r="M58" s="17"/>
      <c r="N58" s="17"/>
      <c r="O58" s="17"/>
      <c r="P58" s="17"/>
      <c r="Q58" s="6" t="s">
        <v>58</v>
      </c>
      <c r="R58" s="17">
        <v>12.84</v>
      </c>
      <c r="S58" s="17">
        <v>0</v>
      </c>
      <c r="T58" s="17">
        <v>0</v>
      </c>
      <c r="U58" s="17">
        <v>804.96</v>
      </c>
      <c r="V58" s="17">
        <v>3350.75</v>
      </c>
      <c r="W58" s="17">
        <v>58.96</v>
      </c>
      <c r="X58" s="17">
        <v>0</v>
      </c>
      <c r="Y58" s="17">
        <v>1363.62</v>
      </c>
      <c r="Z58" s="17">
        <v>84.32</v>
      </c>
      <c r="AA58" s="17">
        <v>5675.46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4.0821299999999998E-2</v>
      </c>
      <c r="C59" s="17">
        <f t="shared" si="2"/>
        <v>0</v>
      </c>
      <c r="D59" s="17">
        <f t="shared" si="2"/>
        <v>0</v>
      </c>
      <c r="E59" s="17">
        <f t="shared" si="2"/>
        <v>18.277824299999999</v>
      </c>
      <c r="F59" s="17">
        <f t="shared" si="2"/>
        <v>47.394459699999999</v>
      </c>
      <c r="G59" s="17">
        <f t="shared" si="2"/>
        <v>13.9801904</v>
      </c>
      <c r="H59" s="17">
        <f t="shared" si="2"/>
        <v>0</v>
      </c>
      <c r="I59" s="17">
        <f t="shared" si="2"/>
        <v>63.677273800000002</v>
      </c>
      <c r="J59" s="17">
        <f t="shared" si="2"/>
        <v>2.8123665999999998</v>
      </c>
      <c r="K59" s="17">
        <f t="shared" si="2"/>
        <v>146.18281979999998</v>
      </c>
      <c r="L59" s="17"/>
      <c r="M59" s="17"/>
      <c r="N59" s="17"/>
      <c r="O59" s="17"/>
      <c r="P59" s="17"/>
      <c r="Q59" s="6" t="s">
        <v>59</v>
      </c>
      <c r="R59" s="17">
        <v>3.51</v>
      </c>
      <c r="S59" s="17">
        <v>0</v>
      </c>
      <c r="T59" s="17">
        <v>0</v>
      </c>
      <c r="U59" s="17">
        <v>1571.61</v>
      </c>
      <c r="V59" s="17">
        <v>4075.19</v>
      </c>
      <c r="W59" s="17">
        <v>1202.08</v>
      </c>
      <c r="X59" s="17">
        <v>0</v>
      </c>
      <c r="Y59" s="17">
        <v>5475.26</v>
      </c>
      <c r="Z59" s="17">
        <v>241.82</v>
      </c>
      <c r="AA59" s="17">
        <v>12569.46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10.127752900000001</v>
      </c>
      <c r="F60" s="17">
        <f t="shared" si="2"/>
        <v>0.91690919999999998</v>
      </c>
      <c r="G60" s="17">
        <f t="shared" si="2"/>
        <v>2.4495106</v>
      </c>
      <c r="H60" s="17">
        <f t="shared" si="2"/>
        <v>0</v>
      </c>
      <c r="I60" s="17">
        <f t="shared" si="2"/>
        <v>3.944896</v>
      </c>
      <c r="J60" s="17">
        <f t="shared" si="2"/>
        <v>4.5705900000000001E-2</v>
      </c>
      <c r="K60" s="17">
        <f t="shared" si="2"/>
        <v>17.4848909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870.83</v>
      </c>
      <c r="V60" s="17">
        <v>78.84</v>
      </c>
      <c r="W60" s="17">
        <v>210.62</v>
      </c>
      <c r="X60" s="17">
        <v>0</v>
      </c>
      <c r="Y60" s="17">
        <v>339.2</v>
      </c>
      <c r="Z60" s="17">
        <v>3.93</v>
      </c>
      <c r="AA60" s="17">
        <v>1503.43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5.7219599999999995E-2</v>
      </c>
      <c r="C61" s="28">
        <f t="shared" si="2"/>
        <v>0</v>
      </c>
      <c r="D61" s="28">
        <f t="shared" si="2"/>
        <v>0</v>
      </c>
      <c r="E61" s="28">
        <f t="shared" si="2"/>
        <v>5.3860856000000004</v>
      </c>
      <c r="F61" s="28">
        <f t="shared" si="2"/>
        <v>11.2490012</v>
      </c>
      <c r="G61" s="28">
        <f t="shared" si="2"/>
        <v>5.6521800000000004E-2</v>
      </c>
      <c r="H61" s="28">
        <f t="shared" si="2"/>
        <v>0</v>
      </c>
      <c r="I61" s="28">
        <f t="shared" si="2"/>
        <v>0</v>
      </c>
      <c r="J61" s="28">
        <f t="shared" si="2"/>
        <v>3.8030099999999997E-2</v>
      </c>
      <c r="K61" s="28">
        <f t="shared" si="2"/>
        <v>16.786858300000002</v>
      </c>
      <c r="L61" s="17"/>
      <c r="M61" s="17"/>
      <c r="N61" s="17"/>
      <c r="O61" s="17"/>
      <c r="P61" s="17"/>
      <c r="Q61" s="27" t="s">
        <v>61</v>
      </c>
      <c r="R61" s="28">
        <v>4.92</v>
      </c>
      <c r="S61" s="28">
        <v>0</v>
      </c>
      <c r="T61" s="28">
        <v>0</v>
      </c>
      <c r="U61" s="28">
        <v>463.12</v>
      </c>
      <c r="V61" s="28">
        <v>967.24</v>
      </c>
      <c r="W61" s="28">
        <v>4.8600000000000003</v>
      </c>
      <c r="X61" s="28">
        <v>0</v>
      </c>
      <c r="Y61" s="28">
        <v>0</v>
      </c>
      <c r="Z61" s="28">
        <v>3.27</v>
      </c>
      <c r="AA61" s="28">
        <v>1443.41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0.49846179999999995</v>
      </c>
      <c r="D62" s="33">
        <f t="shared" si="2"/>
        <v>0</v>
      </c>
      <c r="E62" s="33">
        <f t="shared" si="2"/>
        <v>61.386861599999996</v>
      </c>
      <c r="F62" s="33">
        <f t="shared" si="2"/>
        <v>3.4987691999999995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65.384092600000002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42.86</v>
      </c>
      <c r="T62" s="33">
        <v>0</v>
      </c>
      <c r="U62" s="33">
        <v>5278.32</v>
      </c>
      <c r="V62" s="33">
        <v>300.83999999999997</v>
      </c>
      <c r="W62" s="33">
        <v>0</v>
      </c>
      <c r="X62" s="33">
        <v>0</v>
      </c>
      <c r="Y62" s="33">
        <v>0</v>
      </c>
      <c r="Z62" s="33">
        <v>0</v>
      </c>
      <c r="AA62" s="33">
        <v>5622.02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27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27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27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27" x14ac:dyDescent="0.25">
      <c r="A68" s="48" t="s">
        <v>109</v>
      </c>
      <c r="H68" s="6"/>
      <c r="I68" s="6"/>
      <c r="J68" s="6"/>
      <c r="K68" s="6"/>
      <c r="L68" s="6"/>
      <c r="M68" s="6"/>
      <c r="N68" s="6"/>
      <c r="O68" s="6"/>
      <c r="Q68" s="48"/>
    </row>
    <row r="69" spans="1:27" x14ac:dyDescent="0.25">
      <c r="A69" s="36" t="s">
        <v>113</v>
      </c>
    </row>
    <row r="70" spans="1:27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</sheetData>
  <dataValidations count="1">
    <dataValidation type="list" allowBlank="1" showInputMessage="1" showErrorMessage="1" sqref="M4" xr:uid="{755BFEB3-854E-4E2A-8A44-D9870E3994E8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C3E99-E3E7-44E2-AE2C-0B995869A0FC}">
  <sheetPr>
    <pageSetUpPr fitToPage="1"/>
  </sheetPr>
  <dimension ref="A1:AL70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81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2020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13.4653303</v>
      </c>
      <c r="C5" s="17">
        <f t="shared" ref="C5:K19" si="0">S5*$N$4</f>
        <v>0</v>
      </c>
      <c r="D5" s="17">
        <f t="shared" si="0"/>
        <v>623.92170429999999</v>
      </c>
      <c r="E5" s="17">
        <f t="shared" si="0"/>
        <v>0</v>
      </c>
      <c r="F5" s="17">
        <f t="shared" si="0"/>
        <v>439.68587339999999</v>
      </c>
      <c r="G5" s="17">
        <f t="shared" si="0"/>
        <v>141.18738590000001</v>
      </c>
      <c r="H5" s="17">
        <f t="shared" si="0"/>
        <v>219.63662049999996</v>
      </c>
      <c r="I5" s="17">
        <f t="shared" si="0"/>
        <v>0</v>
      </c>
      <c r="J5" s="17">
        <f t="shared" si="0"/>
        <v>0</v>
      </c>
      <c r="K5" s="17">
        <f t="shared" si="0"/>
        <v>1437.8969144</v>
      </c>
      <c r="L5" s="17"/>
      <c r="M5" s="17"/>
      <c r="N5" s="17"/>
      <c r="O5" s="17"/>
      <c r="P5" s="17"/>
      <c r="Q5" s="6" t="s">
        <v>80</v>
      </c>
      <c r="R5" s="17">
        <v>1157.81</v>
      </c>
      <c r="S5" s="17">
        <v>0</v>
      </c>
      <c r="T5" s="17">
        <v>53647.61</v>
      </c>
      <c r="U5" s="17">
        <v>0</v>
      </c>
      <c r="V5" s="17">
        <v>37806.18</v>
      </c>
      <c r="W5" s="17">
        <v>12139.93</v>
      </c>
      <c r="X5" s="17">
        <v>18885.349999999999</v>
      </c>
      <c r="Y5" s="17">
        <v>0</v>
      </c>
      <c r="Z5" s="17">
        <v>0</v>
      </c>
      <c r="AA5" s="17">
        <v>123636.88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36.5329701</v>
      </c>
      <c r="C6" s="17">
        <f t="shared" si="0"/>
        <v>9.4469326999999996</v>
      </c>
      <c r="D6" s="17">
        <f t="shared" si="0"/>
        <v>503.66064259999996</v>
      </c>
      <c r="E6" s="17">
        <f t="shared" si="0"/>
        <v>323.74151879999999</v>
      </c>
      <c r="F6" s="17">
        <f t="shared" si="0"/>
        <v>478.18791880000003</v>
      </c>
      <c r="G6" s="17">
        <f t="shared" si="0"/>
        <v>67.885473000000005</v>
      </c>
      <c r="H6" s="17">
        <f t="shared" si="0"/>
        <v>0</v>
      </c>
      <c r="I6" s="17">
        <f t="shared" si="0"/>
        <v>22.3906575</v>
      </c>
      <c r="J6" s="17">
        <f t="shared" si="0"/>
        <v>0</v>
      </c>
      <c r="K6" s="17">
        <f t="shared" si="0"/>
        <v>1441.8461135</v>
      </c>
      <c r="L6" s="17"/>
      <c r="M6" s="17"/>
      <c r="N6" s="17"/>
      <c r="O6" s="17"/>
      <c r="P6" s="17"/>
      <c r="Q6" s="6" t="s">
        <v>13</v>
      </c>
      <c r="R6" s="17">
        <v>3141.27</v>
      </c>
      <c r="S6" s="17">
        <v>812.29</v>
      </c>
      <c r="T6" s="17">
        <v>43307.02</v>
      </c>
      <c r="U6" s="17">
        <v>27836.76</v>
      </c>
      <c r="V6" s="17">
        <v>41116.76</v>
      </c>
      <c r="W6" s="17">
        <v>5837.1</v>
      </c>
      <c r="X6" s="17">
        <v>0</v>
      </c>
      <c r="Y6" s="17">
        <v>1925.25</v>
      </c>
      <c r="Z6" s="17">
        <v>0</v>
      </c>
      <c r="AA6" s="17">
        <v>123976.45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-10.021222099999999</v>
      </c>
      <c r="C7" s="17">
        <f t="shared" si="0"/>
        <v>-9.5365999999999992E-2</v>
      </c>
      <c r="D7" s="17">
        <f t="shared" si="0"/>
        <v>-506.98217060000002</v>
      </c>
      <c r="E7" s="17">
        <f t="shared" si="0"/>
        <v>-235.40259739999999</v>
      </c>
      <c r="F7" s="17">
        <f t="shared" si="0"/>
        <v>-106.03024479999999</v>
      </c>
      <c r="G7" s="17">
        <f t="shared" si="0"/>
        <v>-5.4729616999999999</v>
      </c>
      <c r="H7" s="17">
        <f t="shared" si="0"/>
        <v>0</v>
      </c>
      <c r="I7" s="17">
        <f t="shared" si="0"/>
        <v>-4.4808063999999996</v>
      </c>
      <c r="J7" s="17">
        <f t="shared" si="0"/>
        <v>0</v>
      </c>
      <c r="K7" s="17">
        <f t="shared" si="0"/>
        <v>-868.48536899999999</v>
      </c>
      <c r="L7" s="17"/>
      <c r="M7" s="17"/>
      <c r="N7" s="17"/>
      <c r="O7" s="17"/>
      <c r="P7" s="17"/>
      <c r="Q7" s="6" t="s">
        <v>14</v>
      </c>
      <c r="R7" s="17">
        <v>-861.67</v>
      </c>
      <c r="S7" s="17">
        <v>-8.1999999999999993</v>
      </c>
      <c r="T7" s="17">
        <v>-43592.62</v>
      </c>
      <c r="U7" s="17">
        <v>-20240.98</v>
      </c>
      <c r="V7" s="17">
        <v>-9116.9599999999991</v>
      </c>
      <c r="W7" s="17">
        <v>-470.59</v>
      </c>
      <c r="X7" s="17">
        <v>0</v>
      </c>
      <c r="Y7" s="17">
        <v>-385.28</v>
      </c>
      <c r="Z7" s="17">
        <v>0</v>
      </c>
      <c r="AA7" s="17">
        <v>-74676.3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-23.371299099999998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-23.371299099999998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-2009.57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-2009.57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15.907979199999998</v>
      </c>
      <c r="C9" s="24">
        <f t="shared" si="0"/>
        <v>5.8731499999999999E-2</v>
      </c>
      <c r="D9" s="24">
        <f t="shared" si="0"/>
        <v>2.0542069000000001</v>
      </c>
      <c r="E9" s="24">
        <f t="shared" si="0"/>
        <v>-8.0826174000000002</v>
      </c>
      <c r="F9" s="24">
        <f t="shared" si="0"/>
        <v>-0.1716588</v>
      </c>
      <c r="G9" s="24">
        <f t="shared" si="0"/>
        <v>-0.13688509999999998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9.6297563000000004</v>
      </c>
      <c r="L9" s="20"/>
      <c r="M9" s="20"/>
      <c r="N9" s="20"/>
      <c r="O9" s="20"/>
      <c r="P9" s="20"/>
      <c r="Q9" s="6" t="s">
        <v>74</v>
      </c>
      <c r="R9" s="24">
        <v>1367.84</v>
      </c>
      <c r="S9" s="24">
        <v>5.05</v>
      </c>
      <c r="T9" s="24">
        <v>176.63</v>
      </c>
      <c r="U9" s="24">
        <v>-694.98</v>
      </c>
      <c r="V9" s="24">
        <v>-14.76</v>
      </c>
      <c r="W9" s="24">
        <v>-11.77</v>
      </c>
      <c r="X9" s="24">
        <v>0</v>
      </c>
      <c r="Y9" s="24">
        <v>0</v>
      </c>
      <c r="Z9" s="24">
        <v>0</v>
      </c>
      <c r="AA9" s="24">
        <v>828.01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55.885057500000002</v>
      </c>
      <c r="C10" s="22">
        <f t="shared" si="0"/>
        <v>9.4101818999999995</v>
      </c>
      <c r="D10" s="22">
        <f t="shared" si="0"/>
        <v>622.65438319999998</v>
      </c>
      <c r="E10" s="22">
        <f t="shared" si="0"/>
        <v>56.885004899999991</v>
      </c>
      <c r="F10" s="22">
        <f t="shared" si="0"/>
        <v>811.67188859999999</v>
      </c>
      <c r="G10" s="22">
        <f t="shared" si="0"/>
        <v>203.46312839999999</v>
      </c>
      <c r="H10" s="22">
        <f t="shared" si="0"/>
        <v>219.63662049999996</v>
      </c>
      <c r="I10" s="22">
        <f t="shared" si="0"/>
        <v>17.909851100000001</v>
      </c>
      <c r="J10" s="22">
        <f t="shared" si="0"/>
        <v>0</v>
      </c>
      <c r="K10" s="22">
        <f t="shared" si="0"/>
        <v>1997.5161160999999</v>
      </c>
      <c r="L10" s="25"/>
      <c r="M10" s="25"/>
      <c r="N10" s="25"/>
      <c r="O10" s="25"/>
      <c r="P10" s="17"/>
      <c r="Q10" s="21" t="s">
        <v>17</v>
      </c>
      <c r="R10" s="22">
        <v>4805.25</v>
      </c>
      <c r="S10" s="22">
        <v>809.13</v>
      </c>
      <c r="T10" s="22">
        <v>53538.64</v>
      </c>
      <c r="U10" s="22">
        <v>4891.2299999999996</v>
      </c>
      <c r="V10" s="22">
        <v>69791.22</v>
      </c>
      <c r="W10" s="22">
        <v>17494.68</v>
      </c>
      <c r="X10" s="22">
        <v>18885.349999999999</v>
      </c>
      <c r="Y10" s="22">
        <v>1539.97</v>
      </c>
      <c r="Z10" s="22">
        <v>0</v>
      </c>
      <c r="AA10" s="22">
        <v>171755.47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-0.33471139999999999</v>
      </c>
      <c r="C11" s="24">
        <f t="shared" si="0"/>
        <v>1.6630900000000001E-2</v>
      </c>
      <c r="D11" s="24">
        <f t="shared" si="0"/>
        <v>-0.21085189999999998</v>
      </c>
      <c r="E11" s="24">
        <f t="shared" si="0"/>
        <v>1.0436761999999999</v>
      </c>
      <c r="F11" s="24">
        <f t="shared" si="0"/>
        <v>1.5270190000000001</v>
      </c>
      <c r="G11" s="24">
        <f t="shared" si="0"/>
        <v>0</v>
      </c>
      <c r="H11" s="24">
        <f t="shared" si="0"/>
        <v>0</v>
      </c>
      <c r="I11" s="24">
        <f t="shared" si="0"/>
        <v>0.10315809999999999</v>
      </c>
      <c r="J11" s="24">
        <f t="shared" si="0"/>
        <v>0</v>
      </c>
      <c r="K11" s="24">
        <f t="shared" si="0"/>
        <v>2.1450372</v>
      </c>
      <c r="L11" s="24"/>
      <c r="M11" s="24"/>
      <c r="N11" s="24"/>
      <c r="O11" s="24"/>
      <c r="P11" s="17"/>
      <c r="Q11" s="21" t="s">
        <v>75</v>
      </c>
      <c r="R11" s="24">
        <v>-28.78</v>
      </c>
      <c r="S11" s="24">
        <v>1.43</v>
      </c>
      <c r="T11" s="24">
        <v>-18.13</v>
      </c>
      <c r="U11" s="24">
        <v>89.74</v>
      </c>
      <c r="V11" s="24">
        <v>131.30000000000001</v>
      </c>
      <c r="W11" s="24">
        <v>0</v>
      </c>
      <c r="X11" s="24">
        <v>0</v>
      </c>
      <c r="Y11" s="24">
        <v>8.8699999999999992</v>
      </c>
      <c r="Z11" s="24">
        <v>0</v>
      </c>
      <c r="AA11" s="24">
        <v>184.44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56.219768899999998</v>
      </c>
      <c r="C12" s="22">
        <f t="shared" si="0"/>
        <v>9.3935510000000004</v>
      </c>
      <c r="D12" s="22">
        <f t="shared" si="0"/>
        <v>622.86523509999995</v>
      </c>
      <c r="E12" s="22">
        <f t="shared" si="0"/>
        <v>55.841328699999998</v>
      </c>
      <c r="F12" s="22">
        <f t="shared" si="0"/>
        <v>810.14486959999999</v>
      </c>
      <c r="G12" s="22">
        <f t="shared" si="0"/>
        <v>203.46312839999999</v>
      </c>
      <c r="H12" s="22">
        <f t="shared" si="0"/>
        <v>219.63662049999996</v>
      </c>
      <c r="I12" s="22">
        <f t="shared" si="0"/>
        <v>17.806692999999999</v>
      </c>
      <c r="J12" s="22">
        <f t="shared" si="0"/>
        <v>0</v>
      </c>
      <c r="K12" s="22">
        <f t="shared" si="0"/>
        <v>1995.3710788999999</v>
      </c>
      <c r="L12" s="25"/>
      <c r="M12" s="25"/>
      <c r="N12" s="25"/>
      <c r="O12" s="25"/>
      <c r="P12" s="17"/>
      <c r="Q12" s="21" t="s">
        <v>19</v>
      </c>
      <c r="R12" s="22">
        <v>4834.03</v>
      </c>
      <c r="S12" s="22">
        <v>807.7</v>
      </c>
      <c r="T12" s="22">
        <v>53556.77</v>
      </c>
      <c r="U12" s="22">
        <v>4801.49</v>
      </c>
      <c r="V12" s="22">
        <v>69659.92</v>
      </c>
      <c r="W12" s="22">
        <v>17494.68</v>
      </c>
      <c r="X12" s="22">
        <v>18885.349999999999</v>
      </c>
      <c r="Y12" s="22">
        <v>1531.1</v>
      </c>
      <c r="Z12" s="22">
        <v>0</v>
      </c>
      <c r="AA12" s="22">
        <v>171571.03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-1.3258199999999998E-2</v>
      </c>
      <c r="D13" s="24">
        <f t="shared" si="0"/>
        <v>-15.088064199999998</v>
      </c>
      <c r="E13" s="24">
        <f t="shared" si="0"/>
        <v>14.783474500000001</v>
      </c>
      <c r="F13" s="24">
        <f t="shared" si="0"/>
        <v>6.1235438999999996</v>
      </c>
      <c r="G13" s="24">
        <f t="shared" si="0"/>
        <v>-6.3317208999999997</v>
      </c>
      <c r="H13" s="24">
        <f t="shared" si="0"/>
        <v>-95.059665799999991</v>
      </c>
      <c r="I13" s="24">
        <f t="shared" si="0"/>
        <v>95.059665799999991</v>
      </c>
      <c r="J13" s="24">
        <f t="shared" si="0"/>
        <v>0</v>
      </c>
      <c r="K13" s="24">
        <f t="shared" si="0"/>
        <v>-0.52614119999999998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-1.1399999999999999</v>
      </c>
      <c r="T13" s="24">
        <v>-1297.3399999999999</v>
      </c>
      <c r="U13" s="24">
        <v>1271.1500000000001</v>
      </c>
      <c r="V13" s="24">
        <v>526.53</v>
      </c>
      <c r="W13" s="24">
        <v>-544.42999999999995</v>
      </c>
      <c r="X13" s="24">
        <v>-8173.66</v>
      </c>
      <c r="Y13" s="24">
        <v>8173.66</v>
      </c>
      <c r="Z13" s="24">
        <v>0</v>
      </c>
      <c r="AA13" s="24">
        <v>-45.24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-42.834918199999997</v>
      </c>
      <c r="C14" s="25">
        <f t="shared" si="0"/>
        <v>2.9435529999999996</v>
      </c>
      <c r="D14" s="25">
        <f t="shared" si="0"/>
        <v>-607.77705459999993</v>
      </c>
      <c r="E14" s="25">
        <f t="shared" si="0"/>
        <v>600.73532220000004</v>
      </c>
      <c r="F14" s="25">
        <f t="shared" si="0"/>
        <v>-260.6743548</v>
      </c>
      <c r="G14" s="25">
        <f t="shared" si="0"/>
        <v>-127.12229649999999</v>
      </c>
      <c r="H14" s="25">
        <f t="shared" si="0"/>
        <v>-124.5769547</v>
      </c>
      <c r="I14" s="25">
        <f t="shared" si="0"/>
        <v>213.55634019999999</v>
      </c>
      <c r="J14" s="25">
        <f t="shared" si="0"/>
        <v>18.406335800000001</v>
      </c>
      <c r="K14" s="25">
        <f t="shared" si="0"/>
        <v>-327.34426020000001</v>
      </c>
      <c r="L14" s="25"/>
      <c r="M14" s="25"/>
      <c r="N14" s="25"/>
      <c r="O14" s="25"/>
      <c r="P14" s="17"/>
      <c r="Q14" s="16" t="s">
        <v>21</v>
      </c>
      <c r="R14" s="25">
        <v>-3683.14</v>
      </c>
      <c r="S14" s="25">
        <v>253.1</v>
      </c>
      <c r="T14" s="25">
        <v>-52259.42</v>
      </c>
      <c r="U14" s="25">
        <v>51653.94</v>
      </c>
      <c r="V14" s="25">
        <v>-22413.96</v>
      </c>
      <c r="W14" s="25">
        <v>-10930.55</v>
      </c>
      <c r="X14" s="25">
        <v>-10711.69</v>
      </c>
      <c r="Y14" s="25">
        <v>18362.54</v>
      </c>
      <c r="Z14" s="25">
        <v>1582.66</v>
      </c>
      <c r="AA14" s="25">
        <v>-28146.54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-17.002245900000002</v>
      </c>
      <c r="C15" s="17">
        <f t="shared" si="0"/>
        <v>-4.9858972999999995</v>
      </c>
      <c r="D15" s="17">
        <f t="shared" si="0"/>
        <v>0</v>
      </c>
      <c r="E15" s="17">
        <f t="shared" si="0"/>
        <v>-3.6301881999999996</v>
      </c>
      <c r="F15" s="17">
        <f t="shared" si="0"/>
        <v>-232.75700499999999</v>
      </c>
      <c r="G15" s="17">
        <f t="shared" si="0"/>
        <v>-124.6824388</v>
      </c>
      <c r="H15" s="17">
        <f t="shared" si="0"/>
        <v>-124.5769547</v>
      </c>
      <c r="I15" s="17">
        <f t="shared" si="0"/>
        <v>213.55634019999999</v>
      </c>
      <c r="J15" s="17">
        <f t="shared" si="0"/>
        <v>0</v>
      </c>
      <c r="K15" s="17">
        <f t="shared" si="0"/>
        <v>-294.0783897</v>
      </c>
      <c r="L15" s="17"/>
      <c r="M15" s="17"/>
      <c r="N15" s="17"/>
      <c r="O15" s="17"/>
      <c r="P15" s="17"/>
      <c r="Q15" s="6" t="s">
        <v>22</v>
      </c>
      <c r="R15" s="17">
        <v>-1461.93</v>
      </c>
      <c r="S15" s="17">
        <v>-428.71</v>
      </c>
      <c r="T15" s="17">
        <v>0</v>
      </c>
      <c r="U15" s="17">
        <v>-312.14</v>
      </c>
      <c r="V15" s="17">
        <v>-20013.5</v>
      </c>
      <c r="W15" s="17">
        <v>-10720.76</v>
      </c>
      <c r="X15" s="17">
        <v>-10711.69</v>
      </c>
      <c r="Y15" s="17">
        <v>18362.54</v>
      </c>
      <c r="Z15" s="17">
        <v>0</v>
      </c>
      <c r="AA15" s="17">
        <v>-25286.19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-16.9932908</v>
      </c>
      <c r="C16" s="17">
        <f t="shared" si="0"/>
        <v>0</v>
      </c>
      <c r="D16" s="17">
        <f t="shared" si="0"/>
        <v>0</v>
      </c>
      <c r="E16" s="17">
        <f t="shared" si="0"/>
        <v>-1.1591621000000001</v>
      </c>
      <c r="F16" s="17">
        <f t="shared" si="0"/>
        <v>-206.69056969999997</v>
      </c>
      <c r="G16" s="17">
        <f t="shared" si="0"/>
        <v>-61.400352399999996</v>
      </c>
      <c r="H16" s="17">
        <f t="shared" si="0"/>
        <v>-124.5769547</v>
      </c>
      <c r="I16" s="17">
        <f t="shared" si="0"/>
        <v>178.11100770000002</v>
      </c>
      <c r="J16" s="17">
        <f t="shared" si="0"/>
        <v>0</v>
      </c>
      <c r="K16" s="17">
        <f t="shared" si="0"/>
        <v>-232.70932200000001</v>
      </c>
      <c r="L16" s="17"/>
      <c r="M16" s="17"/>
      <c r="N16" s="17"/>
      <c r="O16" s="17"/>
      <c r="P16" s="17"/>
      <c r="Q16" s="6" t="s">
        <v>23</v>
      </c>
      <c r="R16" s="17">
        <v>-1461.16</v>
      </c>
      <c r="S16" s="17">
        <v>0</v>
      </c>
      <c r="T16" s="17">
        <v>0</v>
      </c>
      <c r="U16" s="17">
        <v>-99.67</v>
      </c>
      <c r="V16" s="17">
        <v>-17772.189999999999</v>
      </c>
      <c r="W16" s="17">
        <v>-5279.48</v>
      </c>
      <c r="X16" s="17">
        <v>-10711.69</v>
      </c>
      <c r="Y16" s="17">
        <v>15314.79</v>
      </c>
      <c r="Z16" s="17">
        <v>0</v>
      </c>
      <c r="AA16" s="17">
        <v>-20009.400000000001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-9.0714000000000003E-3</v>
      </c>
      <c r="C17" s="17">
        <f t="shared" si="0"/>
        <v>-4.9858972999999995</v>
      </c>
      <c r="D17" s="17">
        <f t="shared" si="0"/>
        <v>0</v>
      </c>
      <c r="E17" s="17">
        <f t="shared" si="0"/>
        <v>-2.4710261</v>
      </c>
      <c r="F17" s="17">
        <f t="shared" si="0"/>
        <v>-26.066319</v>
      </c>
      <c r="G17" s="17">
        <f t="shared" si="0"/>
        <v>-63.282086399999997</v>
      </c>
      <c r="H17" s="17">
        <f t="shared" si="0"/>
        <v>0</v>
      </c>
      <c r="I17" s="17">
        <f t="shared" si="0"/>
        <v>35.445332499999999</v>
      </c>
      <c r="J17" s="17">
        <f t="shared" si="0"/>
        <v>0</v>
      </c>
      <c r="K17" s="17">
        <f t="shared" si="0"/>
        <v>-61.369067699999995</v>
      </c>
      <c r="L17" s="17"/>
      <c r="M17" s="17"/>
      <c r="N17" s="17"/>
      <c r="O17" s="17"/>
      <c r="P17" s="17"/>
      <c r="Q17" s="6" t="s">
        <v>24</v>
      </c>
      <c r="R17" s="17">
        <v>-0.78</v>
      </c>
      <c r="S17" s="17">
        <v>-428.71</v>
      </c>
      <c r="T17" s="17">
        <v>0</v>
      </c>
      <c r="U17" s="17">
        <v>-212.47</v>
      </c>
      <c r="V17" s="17">
        <v>-2241.3000000000002</v>
      </c>
      <c r="W17" s="17">
        <v>-5441.28</v>
      </c>
      <c r="X17" s="17">
        <v>0</v>
      </c>
      <c r="Y17" s="17">
        <v>3047.75</v>
      </c>
      <c r="Z17" s="17">
        <v>0</v>
      </c>
      <c r="AA17" s="17">
        <v>-5276.79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-4.1984299999999995E-2</v>
      </c>
      <c r="C18" s="17">
        <f t="shared" si="0"/>
        <v>-1.3490799999999999E-2</v>
      </c>
      <c r="D18" s="17">
        <f t="shared" si="0"/>
        <v>0</v>
      </c>
      <c r="E18" s="17">
        <f t="shared" si="0"/>
        <v>-0.46647929999999999</v>
      </c>
      <c r="F18" s="17">
        <f t="shared" si="0"/>
        <v>-27.917466099999999</v>
      </c>
      <c r="G18" s="17">
        <f t="shared" si="0"/>
        <v>-2.4398576999999997</v>
      </c>
      <c r="H18" s="17">
        <f t="shared" si="0"/>
        <v>0</v>
      </c>
      <c r="I18" s="17">
        <f t="shared" si="0"/>
        <v>0</v>
      </c>
      <c r="J18" s="17">
        <f t="shared" si="0"/>
        <v>18.406335800000001</v>
      </c>
      <c r="K18" s="17">
        <f t="shared" si="0"/>
        <v>-12.473058699999999</v>
      </c>
      <c r="L18" s="17"/>
      <c r="M18" s="17"/>
      <c r="N18" s="17"/>
      <c r="O18" s="17"/>
      <c r="P18" s="17"/>
      <c r="Q18" s="6" t="s">
        <v>25</v>
      </c>
      <c r="R18" s="17">
        <v>-3.61</v>
      </c>
      <c r="S18" s="17">
        <v>-1.1599999999999999</v>
      </c>
      <c r="T18" s="17">
        <v>0</v>
      </c>
      <c r="U18" s="17">
        <v>-40.11</v>
      </c>
      <c r="V18" s="17">
        <v>-2400.4699999999998</v>
      </c>
      <c r="W18" s="17">
        <v>-209.79</v>
      </c>
      <c r="X18" s="17">
        <v>0</v>
      </c>
      <c r="Y18" s="17">
        <v>0</v>
      </c>
      <c r="Z18" s="17">
        <v>1582.66</v>
      </c>
      <c r="AA18" s="17">
        <v>-1072.49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-612.57768599999997</v>
      </c>
      <c r="E19" s="17">
        <f t="shared" si="0"/>
        <v>610.74630990000003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-1.8314923999999999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-52672.2</v>
      </c>
      <c r="U19" s="17">
        <v>52514.73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-157.47999999999999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-14.808827899999999</v>
      </c>
      <c r="C20" s="17">
        <f t="shared" si="1"/>
        <v>13.981934900000001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-0.82689299999999988</v>
      </c>
      <c r="L20" s="17"/>
      <c r="M20" s="17"/>
      <c r="N20" s="17"/>
      <c r="O20" s="17"/>
      <c r="P20" s="17"/>
      <c r="Q20" s="6" t="s">
        <v>27</v>
      </c>
      <c r="R20" s="17">
        <v>-1273.33</v>
      </c>
      <c r="S20" s="17">
        <v>1202.23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-71.099999999999994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-9.7427998999999996</v>
      </c>
      <c r="C21" s="17">
        <f t="shared" si="1"/>
        <v>-7.6813824000000004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-17.424182299999998</v>
      </c>
      <c r="L21" s="17"/>
      <c r="M21" s="17"/>
      <c r="N21" s="17"/>
      <c r="O21" s="17"/>
      <c r="P21" s="17"/>
      <c r="Q21" s="6" t="s">
        <v>28</v>
      </c>
      <c r="R21" s="17">
        <v>-837.73</v>
      </c>
      <c r="S21" s="17">
        <v>-660.48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-1498.21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-1.2389439</v>
      </c>
      <c r="C22" s="17">
        <f t="shared" si="1"/>
        <v>1.6422723000000001</v>
      </c>
      <c r="D22" s="17">
        <f t="shared" si="1"/>
        <v>0</v>
      </c>
      <c r="E22" s="17">
        <f t="shared" si="1"/>
        <v>-0.63883590000000001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-0.23550749999999998</v>
      </c>
      <c r="L22" s="17"/>
      <c r="M22" s="17"/>
      <c r="N22" s="17"/>
      <c r="O22" s="17"/>
      <c r="P22" s="17"/>
      <c r="Q22" s="6" t="s">
        <v>29</v>
      </c>
      <c r="R22" s="17">
        <v>-106.53</v>
      </c>
      <c r="S22" s="17">
        <v>141.21</v>
      </c>
      <c r="T22" s="17">
        <v>0</v>
      </c>
      <c r="U22" s="17">
        <v>-54.93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-20.25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107</v>
      </c>
      <c r="B23" s="28">
        <f t="shared" si="1"/>
        <v>0</v>
      </c>
      <c r="C23" s="28">
        <f t="shared" si="1"/>
        <v>0</v>
      </c>
      <c r="D23" s="28">
        <f t="shared" si="1"/>
        <v>4.8006313999999994</v>
      </c>
      <c r="E23" s="28">
        <f t="shared" si="1"/>
        <v>-5.2754843000000005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-0.47485289999999997</v>
      </c>
      <c r="L23" s="17"/>
      <c r="M23" s="17"/>
      <c r="N23" s="17"/>
      <c r="O23" s="17"/>
      <c r="P23" s="17"/>
      <c r="Q23" s="27" t="s">
        <v>107</v>
      </c>
      <c r="R23" s="28">
        <v>0</v>
      </c>
      <c r="S23" s="28">
        <v>0</v>
      </c>
      <c r="T23" s="28">
        <v>412.78</v>
      </c>
      <c r="U23" s="28">
        <v>-453.61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-40.83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0</v>
      </c>
      <c r="C24" s="25">
        <f t="shared" si="1"/>
        <v>4.4709209000000003</v>
      </c>
      <c r="D24" s="25">
        <f t="shared" si="1"/>
        <v>0</v>
      </c>
      <c r="E24" s="25">
        <f t="shared" si="1"/>
        <v>39.384064600000002</v>
      </c>
      <c r="F24" s="25">
        <f t="shared" si="1"/>
        <v>61.100530999999997</v>
      </c>
      <c r="G24" s="25">
        <f t="shared" si="1"/>
        <v>0</v>
      </c>
      <c r="H24" s="25">
        <f t="shared" si="1"/>
        <v>0</v>
      </c>
      <c r="I24" s="25">
        <f t="shared" si="1"/>
        <v>19.495020099999998</v>
      </c>
      <c r="J24" s="25">
        <f t="shared" si="1"/>
        <v>3.8701150999999996</v>
      </c>
      <c r="K24" s="25">
        <f t="shared" si="1"/>
        <v>128.32065169999998</v>
      </c>
      <c r="L24" s="25"/>
      <c r="M24" s="25"/>
      <c r="N24" s="25"/>
      <c r="O24" s="25"/>
      <c r="P24" s="17"/>
      <c r="Q24" s="16" t="s">
        <v>31</v>
      </c>
      <c r="R24" s="25">
        <v>0</v>
      </c>
      <c r="S24" s="25">
        <v>384.43</v>
      </c>
      <c r="T24" s="25">
        <v>0</v>
      </c>
      <c r="U24" s="25">
        <v>3386.42</v>
      </c>
      <c r="V24" s="25">
        <v>5253.7</v>
      </c>
      <c r="W24" s="25">
        <v>0</v>
      </c>
      <c r="X24" s="25">
        <v>0</v>
      </c>
      <c r="Y24" s="25">
        <v>1676.27</v>
      </c>
      <c r="Z24" s="25">
        <v>332.77</v>
      </c>
      <c r="AA24" s="25">
        <v>11033.59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12.013092200000001</v>
      </c>
      <c r="J25" s="17">
        <f t="shared" si="1"/>
        <v>0</v>
      </c>
      <c r="K25" s="17">
        <f t="shared" si="1"/>
        <v>12.013092200000001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1032.94</v>
      </c>
      <c r="Z25" s="17">
        <v>0</v>
      </c>
      <c r="AA25" s="17">
        <v>1032.94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7.3501599999999998</v>
      </c>
      <c r="F26" s="17">
        <f t="shared" si="1"/>
        <v>52.168225799999995</v>
      </c>
      <c r="G26" s="17">
        <f t="shared" si="1"/>
        <v>0</v>
      </c>
      <c r="H26" s="17">
        <f t="shared" si="1"/>
        <v>0</v>
      </c>
      <c r="I26" s="17">
        <f t="shared" si="1"/>
        <v>0.57580129999999996</v>
      </c>
      <c r="J26" s="17">
        <f t="shared" si="1"/>
        <v>0</v>
      </c>
      <c r="K26" s="17">
        <f t="shared" si="1"/>
        <v>60.094187099999999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632</v>
      </c>
      <c r="V26" s="17">
        <v>4485.66</v>
      </c>
      <c r="W26" s="17">
        <v>0</v>
      </c>
      <c r="X26" s="17">
        <v>0</v>
      </c>
      <c r="Y26" s="17">
        <v>49.51</v>
      </c>
      <c r="Z26" s="17">
        <v>0</v>
      </c>
      <c r="AA26" s="17">
        <v>5167.17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32.0339046</v>
      </c>
      <c r="F27" s="17">
        <f t="shared" si="1"/>
        <v>2.4099686</v>
      </c>
      <c r="G27" s="17">
        <f t="shared" si="1"/>
        <v>0</v>
      </c>
      <c r="H27" s="17">
        <f t="shared" si="1"/>
        <v>0</v>
      </c>
      <c r="I27" s="17">
        <f t="shared" si="1"/>
        <v>4.6446731000000003</v>
      </c>
      <c r="J27" s="17">
        <f t="shared" si="1"/>
        <v>3.8701150999999996</v>
      </c>
      <c r="K27" s="17">
        <f t="shared" si="1"/>
        <v>42.958661400000004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2754.42</v>
      </c>
      <c r="V27" s="17">
        <v>207.22</v>
      </c>
      <c r="W27" s="17">
        <v>0</v>
      </c>
      <c r="X27" s="17">
        <v>0</v>
      </c>
      <c r="Y27" s="17">
        <v>399.37</v>
      </c>
      <c r="Z27" s="17">
        <v>332.77</v>
      </c>
      <c r="AA27" s="17">
        <v>3693.78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0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6.7919199999999999E-2</v>
      </c>
      <c r="G28" s="17">
        <f t="shared" si="1"/>
        <v>0</v>
      </c>
      <c r="H28" s="17">
        <f t="shared" si="1"/>
        <v>0</v>
      </c>
      <c r="I28" s="17">
        <f t="shared" si="1"/>
        <v>0.26714109999999996</v>
      </c>
      <c r="J28" s="17">
        <f t="shared" si="1"/>
        <v>0</v>
      </c>
      <c r="K28" s="17">
        <f t="shared" si="1"/>
        <v>0.33506029999999998</v>
      </c>
      <c r="L28" s="17"/>
      <c r="M28" s="17"/>
      <c r="N28" s="17"/>
      <c r="O28" s="17"/>
      <c r="P28" s="17"/>
      <c r="Q28" s="6" t="s">
        <v>33</v>
      </c>
      <c r="R28" s="17">
        <v>0</v>
      </c>
      <c r="S28" s="17">
        <v>0</v>
      </c>
      <c r="T28" s="17">
        <v>0</v>
      </c>
      <c r="U28" s="17">
        <v>0</v>
      </c>
      <c r="V28" s="17">
        <v>5.84</v>
      </c>
      <c r="W28" s="17">
        <v>0</v>
      </c>
      <c r="X28" s="17">
        <v>0</v>
      </c>
      <c r="Y28" s="17">
        <v>22.97</v>
      </c>
      <c r="Z28" s="17">
        <v>0</v>
      </c>
      <c r="AA28" s="17">
        <v>28.81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1.5981945999999998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1.7561299999999998E-2</v>
      </c>
      <c r="J29" s="17">
        <f t="shared" si="1"/>
        <v>0</v>
      </c>
      <c r="K29" s="17">
        <f t="shared" si="1"/>
        <v>1.6157559000000001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137.41999999999999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1.51</v>
      </c>
      <c r="Z29" s="17">
        <v>0</v>
      </c>
      <c r="AA29" s="17">
        <v>138.93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2.8728426000000002</v>
      </c>
      <c r="D30" s="17">
        <f t="shared" si="1"/>
        <v>0</v>
      </c>
      <c r="E30" s="17">
        <f t="shared" si="1"/>
        <v>0</v>
      </c>
      <c r="F30" s="17">
        <f t="shared" si="1"/>
        <v>0.30807869999999998</v>
      </c>
      <c r="G30" s="17">
        <f t="shared" si="1"/>
        <v>0</v>
      </c>
      <c r="H30" s="17">
        <f t="shared" si="1"/>
        <v>0</v>
      </c>
      <c r="I30" s="17">
        <f t="shared" si="1"/>
        <v>0.172124</v>
      </c>
      <c r="J30" s="17">
        <f t="shared" si="1"/>
        <v>0</v>
      </c>
      <c r="K30" s="17">
        <f t="shared" si="1"/>
        <v>3.3530452999999998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247.02</v>
      </c>
      <c r="T30" s="17">
        <v>0</v>
      </c>
      <c r="U30" s="17">
        <v>0</v>
      </c>
      <c r="V30" s="17">
        <v>26.49</v>
      </c>
      <c r="W30" s="17">
        <v>0</v>
      </c>
      <c r="X30" s="17">
        <v>0</v>
      </c>
      <c r="Y30" s="17">
        <v>14.8</v>
      </c>
      <c r="Z30" s="17">
        <v>0</v>
      </c>
      <c r="AA30" s="17">
        <v>288.31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114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0.42740249999999996</v>
      </c>
      <c r="J32" s="17">
        <f t="shared" si="1"/>
        <v>0</v>
      </c>
      <c r="K32" s="17">
        <f t="shared" si="1"/>
        <v>0.42740249999999996</v>
      </c>
      <c r="L32" s="17"/>
      <c r="M32" s="17"/>
      <c r="N32" s="17"/>
      <c r="O32" s="17"/>
      <c r="P32" s="17"/>
      <c r="Q32" s="6" t="s">
        <v>114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36.75</v>
      </c>
      <c r="Z32" s="17">
        <v>0</v>
      </c>
      <c r="AA32" s="17">
        <v>36.75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6.1463387000000003</v>
      </c>
      <c r="G33" s="17">
        <f t="shared" si="1"/>
        <v>0</v>
      </c>
      <c r="H33" s="17">
        <f t="shared" si="1"/>
        <v>0</v>
      </c>
      <c r="I33" s="17">
        <f t="shared" si="1"/>
        <v>1.3772245999999999</v>
      </c>
      <c r="J33" s="17">
        <f t="shared" si="1"/>
        <v>0</v>
      </c>
      <c r="K33" s="17">
        <f t="shared" si="1"/>
        <v>7.5235632999999993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528.49</v>
      </c>
      <c r="W33" s="17">
        <v>0</v>
      </c>
      <c r="X33" s="17">
        <v>0</v>
      </c>
      <c r="Y33" s="17">
        <v>118.42</v>
      </c>
      <c r="Z33" s="17">
        <v>0</v>
      </c>
      <c r="AA33" s="17">
        <v>646.91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0.93156299999999992</v>
      </c>
      <c r="D34" s="25">
        <f t="shared" si="1"/>
        <v>0</v>
      </c>
      <c r="E34" s="25">
        <f t="shared" si="1"/>
        <v>0</v>
      </c>
      <c r="F34" s="25">
        <f t="shared" si="1"/>
        <v>3.6810112999999998</v>
      </c>
      <c r="G34" s="25">
        <f t="shared" si="1"/>
        <v>0</v>
      </c>
      <c r="H34" s="25">
        <f t="shared" si="1"/>
        <v>0</v>
      </c>
      <c r="I34" s="25">
        <f t="shared" si="1"/>
        <v>27.371902799999997</v>
      </c>
      <c r="J34" s="25">
        <f t="shared" si="1"/>
        <v>0</v>
      </c>
      <c r="K34" s="25">
        <f t="shared" si="1"/>
        <v>31.984360799999997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80.099999999999994</v>
      </c>
      <c r="T34" s="25">
        <v>0</v>
      </c>
      <c r="U34" s="25">
        <v>0</v>
      </c>
      <c r="V34" s="25">
        <v>316.51</v>
      </c>
      <c r="W34" s="25">
        <v>0</v>
      </c>
      <c r="X34" s="25">
        <v>0</v>
      </c>
      <c r="Y34" s="25">
        <v>2353.56</v>
      </c>
      <c r="Z34" s="25">
        <v>0</v>
      </c>
      <c r="AA34" s="25">
        <v>2750.16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13.384850700000001</v>
      </c>
      <c r="C35" s="31">
        <f t="shared" si="1"/>
        <v>6.9213619</v>
      </c>
      <c r="D35" s="31">
        <f t="shared" si="1"/>
        <v>0</v>
      </c>
      <c r="E35" s="31">
        <f t="shared" si="1"/>
        <v>631.97606080000003</v>
      </c>
      <c r="F35" s="31">
        <f t="shared" si="1"/>
        <v>490.81251639999999</v>
      </c>
      <c r="G35" s="31">
        <f t="shared" si="1"/>
        <v>70.00911099999999</v>
      </c>
      <c r="H35" s="31">
        <f t="shared" si="1"/>
        <v>0</v>
      </c>
      <c r="I35" s="31">
        <f t="shared" si="1"/>
        <v>279.5556598</v>
      </c>
      <c r="J35" s="31">
        <f t="shared" si="1"/>
        <v>14.536104400000001</v>
      </c>
      <c r="K35" s="31">
        <f t="shared" si="1"/>
        <v>1507.1957812999999</v>
      </c>
      <c r="L35" s="39"/>
      <c r="M35" s="39"/>
      <c r="N35" s="39"/>
      <c r="O35" s="39"/>
      <c r="P35" s="17"/>
      <c r="Q35" s="30" t="s">
        <v>36</v>
      </c>
      <c r="R35" s="31">
        <v>1150.8900000000001</v>
      </c>
      <c r="S35" s="31">
        <v>595.13</v>
      </c>
      <c r="T35" s="31">
        <v>0</v>
      </c>
      <c r="U35" s="31">
        <v>54340.160000000003</v>
      </c>
      <c r="V35" s="31">
        <v>42202.28</v>
      </c>
      <c r="W35" s="31">
        <v>6019.7</v>
      </c>
      <c r="X35" s="31">
        <v>0</v>
      </c>
      <c r="Y35" s="31">
        <v>24037.46</v>
      </c>
      <c r="Z35" s="31">
        <v>1249.8800000000001</v>
      </c>
      <c r="AA35" s="31">
        <v>129595.51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9.2934166999999999</v>
      </c>
      <c r="C36" s="25">
        <f t="shared" si="1"/>
        <v>4.7092196</v>
      </c>
      <c r="D36" s="25">
        <f t="shared" si="1"/>
        <v>0</v>
      </c>
      <c r="E36" s="25">
        <f t="shared" si="1"/>
        <v>24.4480045</v>
      </c>
      <c r="F36" s="25">
        <f t="shared" si="1"/>
        <v>95.83003699999999</v>
      </c>
      <c r="G36" s="25">
        <f t="shared" si="1"/>
        <v>20.638016499999999</v>
      </c>
      <c r="H36" s="25">
        <f t="shared" si="1"/>
        <v>0</v>
      </c>
      <c r="I36" s="25">
        <f t="shared" si="1"/>
        <v>85.7310102</v>
      </c>
      <c r="J36" s="25">
        <f t="shared" si="1"/>
        <v>7.6012517000000006</v>
      </c>
      <c r="K36" s="25">
        <f t="shared" si="1"/>
        <v>248.25095620000002</v>
      </c>
      <c r="L36" s="25"/>
      <c r="M36" s="25"/>
      <c r="N36" s="25"/>
      <c r="O36" s="25"/>
      <c r="P36" s="17"/>
      <c r="Q36" s="16" t="s">
        <v>37</v>
      </c>
      <c r="R36" s="25">
        <v>799.09</v>
      </c>
      <c r="S36" s="25">
        <v>404.92</v>
      </c>
      <c r="T36" s="25">
        <v>0</v>
      </c>
      <c r="U36" s="25">
        <v>2102.15</v>
      </c>
      <c r="V36" s="25">
        <v>8239.9</v>
      </c>
      <c r="W36" s="25">
        <v>1774.55</v>
      </c>
      <c r="X36" s="25">
        <v>0</v>
      </c>
      <c r="Y36" s="25">
        <v>7371.54</v>
      </c>
      <c r="Z36" s="25">
        <v>653.59</v>
      </c>
      <c r="AA36" s="25">
        <v>21345.74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0.58208149999999992</v>
      </c>
      <c r="C37" s="17">
        <f t="shared" si="1"/>
        <v>0</v>
      </c>
      <c r="D37" s="17">
        <f t="shared" si="1"/>
        <v>0</v>
      </c>
      <c r="E37" s="17">
        <f t="shared" si="1"/>
        <v>15.882509500000001</v>
      </c>
      <c r="F37" s="17">
        <f t="shared" si="1"/>
        <v>7.36179E-2</v>
      </c>
      <c r="G37" s="17">
        <f t="shared" si="1"/>
        <v>6.565832799999999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23.1040417</v>
      </c>
      <c r="L37" s="17"/>
      <c r="M37" s="17"/>
      <c r="N37" s="17"/>
      <c r="O37" s="17"/>
      <c r="P37" s="17"/>
      <c r="Q37" s="6" t="s">
        <v>38</v>
      </c>
      <c r="R37" s="17">
        <v>50.05</v>
      </c>
      <c r="S37" s="17">
        <v>0</v>
      </c>
      <c r="T37" s="17">
        <v>0</v>
      </c>
      <c r="U37" s="17">
        <v>1365.65</v>
      </c>
      <c r="V37" s="17">
        <v>6.33</v>
      </c>
      <c r="W37" s="17">
        <v>564.55999999999995</v>
      </c>
      <c r="X37" s="17">
        <v>0</v>
      </c>
      <c r="Y37" s="17">
        <v>0</v>
      </c>
      <c r="Z37" s="17">
        <v>0</v>
      </c>
      <c r="AA37" s="17">
        <v>1986.59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0.22608720000000002</v>
      </c>
      <c r="C38" s="17">
        <f t="shared" si="1"/>
        <v>4.7092196</v>
      </c>
      <c r="D38" s="17">
        <f t="shared" si="1"/>
        <v>0</v>
      </c>
      <c r="E38" s="17">
        <f t="shared" si="1"/>
        <v>0.15630719999999998</v>
      </c>
      <c r="F38" s="17">
        <f t="shared" si="1"/>
        <v>4.7089869999999996</v>
      </c>
      <c r="G38" s="17">
        <f t="shared" si="1"/>
        <v>1.84917E-2</v>
      </c>
      <c r="H38" s="17">
        <f t="shared" si="1"/>
        <v>0</v>
      </c>
      <c r="I38" s="17">
        <f t="shared" si="1"/>
        <v>2.1805086999999999</v>
      </c>
      <c r="J38" s="17">
        <f t="shared" si="1"/>
        <v>0</v>
      </c>
      <c r="K38" s="17">
        <f t="shared" si="1"/>
        <v>11.999485099999999</v>
      </c>
      <c r="L38" s="17"/>
      <c r="M38" s="17"/>
      <c r="N38" s="17"/>
      <c r="O38" s="17"/>
      <c r="P38" s="17"/>
      <c r="Q38" s="6" t="s">
        <v>39</v>
      </c>
      <c r="R38" s="17">
        <v>19.440000000000001</v>
      </c>
      <c r="S38" s="17">
        <v>404.92</v>
      </c>
      <c r="T38" s="17">
        <v>0</v>
      </c>
      <c r="U38" s="17">
        <v>13.44</v>
      </c>
      <c r="V38" s="17">
        <v>404.9</v>
      </c>
      <c r="W38" s="17">
        <v>1.59</v>
      </c>
      <c r="X38" s="17">
        <v>0</v>
      </c>
      <c r="Y38" s="17">
        <v>187.49</v>
      </c>
      <c r="Z38" s="17">
        <v>0</v>
      </c>
      <c r="AA38" s="17">
        <v>1031.77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0.16398299999999999</v>
      </c>
      <c r="C39" s="17">
        <f t="shared" si="1"/>
        <v>0</v>
      </c>
      <c r="D39" s="17">
        <f t="shared" si="1"/>
        <v>0</v>
      </c>
      <c r="E39" s="17">
        <f t="shared" si="1"/>
        <v>7.5595000000000002E-3</v>
      </c>
      <c r="F39" s="17">
        <f t="shared" si="1"/>
        <v>2.8294626999999997</v>
      </c>
      <c r="G39" s="17">
        <f t="shared" si="1"/>
        <v>1.1629999999999999E-4</v>
      </c>
      <c r="H39" s="17">
        <f t="shared" si="1"/>
        <v>0</v>
      </c>
      <c r="I39" s="17">
        <f t="shared" si="1"/>
        <v>4.5381422999999996</v>
      </c>
      <c r="J39" s="17">
        <f t="shared" si="1"/>
        <v>0</v>
      </c>
      <c r="K39" s="17">
        <f t="shared" si="1"/>
        <v>7.5392637999999996</v>
      </c>
      <c r="L39" s="17"/>
      <c r="M39" s="17"/>
      <c r="N39" s="17"/>
      <c r="O39" s="17"/>
      <c r="P39" s="17"/>
      <c r="Q39" s="6" t="s">
        <v>40</v>
      </c>
      <c r="R39" s="17">
        <v>14.1</v>
      </c>
      <c r="S39" s="17">
        <v>0</v>
      </c>
      <c r="T39" s="17">
        <v>0</v>
      </c>
      <c r="U39" s="17">
        <v>0.65</v>
      </c>
      <c r="V39" s="17">
        <v>243.29</v>
      </c>
      <c r="W39" s="17">
        <v>0.01</v>
      </c>
      <c r="X39" s="17">
        <v>0</v>
      </c>
      <c r="Y39" s="17">
        <v>390.21</v>
      </c>
      <c r="Z39" s="17">
        <v>0</v>
      </c>
      <c r="AA39" s="17">
        <v>648.26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4.3395019000000001</v>
      </c>
      <c r="C40" s="17">
        <f t="shared" si="1"/>
        <v>0</v>
      </c>
      <c r="D40" s="17">
        <f t="shared" si="1"/>
        <v>0</v>
      </c>
      <c r="E40" s="17">
        <f t="shared" si="1"/>
        <v>0.98296759999999994</v>
      </c>
      <c r="F40" s="17">
        <f t="shared" si="1"/>
        <v>13.608146699999999</v>
      </c>
      <c r="G40" s="17">
        <f t="shared" si="1"/>
        <v>3.7702133999999998</v>
      </c>
      <c r="H40" s="17">
        <f t="shared" si="1"/>
        <v>0</v>
      </c>
      <c r="I40" s="17">
        <f t="shared" si="1"/>
        <v>5.4927327000000004</v>
      </c>
      <c r="J40" s="17">
        <f t="shared" si="1"/>
        <v>0</v>
      </c>
      <c r="K40" s="17">
        <f t="shared" si="1"/>
        <v>28.1935623</v>
      </c>
      <c r="L40" s="17"/>
      <c r="M40" s="17"/>
      <c r="N40" s="17"/>
      <c r="O40" s="17"/>
      <c r="P40" s="17"/>
      <c r="Q40" s="6" t="s">
        <v>41</v>
      </c>
      <c r="R40" s="17">
        <v>373.13</v>
      </c>
      <c r="S40" s="17">
        <v>0</v>
      </c>
      <c r="T40" s="17">
        <v>0</v>
      </c>
      <c r="U40" s="17">
        <v>84.52</v>
      </c>
      <c r="V40" s="17">
        <v>1170.0899999999999</v>
      </c>
      <c r="W40" s="17">
        <v>324.18</v>
      </c>
      <c r="X40" s="17">
        <v>0</v>
      </c>
      <c r="Y40" s="17">
        <v>472.29</v>
      </c>
      <c r="Z40" s="17">
        <v>0</v>
      </c>
      <c r="AA40" s="17">
        <v>2424.21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0.52683899999999995</v>
      </c>
      <c r="C41" s="17">
        <f t="shared" si="1"/>
        <v>0</v>
      </c>
      <c r="D41" s="17">
        <f t="shared" si="1"/>
        <v>0</v>
      </c>
      <c r="E41" s="17">
        <f t="shared" si="1"/>
        <v>1.3259363</v>
      </c>
      <c r="F41" s="17">
        <f t="shared" si="1"/>
        <v>18.7980342</v>
      </c>
      <c r="G41" s="17">
        <f t="shared" si="1"/>
        <v>1.2553421999999999</v>
      </c>
      <c r="H41" s="17">
        <f t="shared" si="1"/>
        <v>0</v>
      </c>
      <c r="I41" s="17">
        <f t="shared" si="1"/>
        <v>14.947690099999999</v>
      </c>
      <c r="J41" s="17">
        <f t="shared" si="1"/>
        <v>2.5105681</v>
      </c>
      <c r="K41" s="17">
        <f t="shared" si="1"/>
        <v>39.364526199999993</v>
      </c>
      <c r="L41" s="17"/>
      <c r="M41" s="17"/>
      <c r="N41" s="17"/>
      <c r="O41" s="17"/>
      <c r="P41" s="17"/>
      <c r="Q41" s="6" t="s">
        <v>42</v>
      </c>
      <c r="R41" s="17">
        <v>45.3</v>
      </c>
      <c r="S41" s="17">
        <v>0</v>
      </c>
      <c r="T41" s="17">
        <v>0</v>
      </c>
      <c r="U41" s="17">
        <v>114.01</v>
      </c>
      <c r="V41" s="17">
        <v>1616.34</v>
      </c>
      <c r="W41" s="17">
        <v>107.94</v>
      </c>
      <c r="X41" s="17">
        <v>0</v>
      </c>
      <c r="Y41" s="17">
        <v>1285.27</v>
      </c>
      <c r="Z41" s="17">
        <v>215.87</v>
      </c>
      <c r="AA41" s="17">
        <v>3384.74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7.8037300000000004E-2</v>
      </c>
      <c r="C42" s="17">
        <f t="shared" si="1"/>
        <v>0</v>
      </c>
      <c r="D42" s="17">
        <f t="shared" si="1"/>
        <v>0</v>
      </c>
      <c r="E42" s="17">
        <f t="shared" si="1"/>
        <v>4.8845999999999994E-3</v>
      </c>
      <c r="F42" s="17">
        <f t="shared" si="1"/>
        <v>10.165434100000001</v>
      </c>
      <c r="G42" s="17">
        <f t="shared" si="1"/>
        <v>3.4889999999999997E-4</v>
      </c>
      <c r="H42" s="17">
        <f t="shared" si="1"/>
        <v>0</v>
      </c>
      <c r="I42" s="17">
        <f t="shared" si="1"/>
        <v>5.4847080000000004</v>
      </c>
      <c r="J42" s="17">
        <f t="shared" si="1"/>
        <v>0</v>
      </c>
      <c r="K42" s="17">
        <f t="shared" si="1"/>
        <v>15.733412899999999</v>
      </c>
      <c r="L42" s="17"/>
      <c r="M42" s="17"/>
      <c r="N42" s="17"/>
      <c r="O42" s="17"/>
      <c r="P42" s="17"/>
      <c r="Q42" s="6" t="s">
        <v>43</v>
      </c>
      <c r="R42" s="17">
        <v>6.71</v>
      </c>
      <c r="S42" s="17">
        <v>0</v>
      </c>
      <c r="T42" s="17">
        <v>0</v>
      </c>
      <c r="U42" s="17">
        <v>0.42</v>
      </c>
      <c r="V42" s="17">
        <v>874.07</v>
      </c>
      <c r="W42" s="17">
        <v>0.03</v>
      </c>
      <c r="X42" s="17">
        <v>0</v>
      </c>
      <c r="Y42" s="17">
        <v>471.6</v>
      </c>
      <c r="Z42" s="17">
        <v>0</v>
      </c>
      <c r="AA42" s="17">
        <v>1352.83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3.2563999999999996E-2</v>
      </c>
      <c r="C43" s="17">
        <f t="shared" si="1"/>
        <v>0</v>
      </c>
      <c r="D43" s="17">
        <f t="shared" si="1"/>
        <v>0</v>
      </c>
      <c r="E43" s="17">
        <f t="shared" si="1"/>
        <v>1.1164799999999999E-2</v>
      </c>
      <c r="F43" s="17">
        <f t="shared" si="1"/>
        <v>3.2215099999999999</v>
      </c>
      <c r="G43" s="17">
        <f t="shared" si="1"/>
        <v>0</v>
      </c>
      <c r="H43" s="17">
        <f t="shared" si="1"/>
        <v>0</v>
      </c>
      <c r="I43" s="17">
        <f t="shared" si="1"/>
        <v>6.1652956000000003</v>
      </c>
      <c r="J43" s="17">
        <f t="shared" si="1"/>
        <v>0</v>
      </c>
      <c r="K43" s="17">
        <f t="shared" si="1"/>
        <v>9.4305343999999991</v>
      </c>
      <c r="L43" s="17"/>
      <c r="M43" s="17"/>
      <c r="N43" s="17"/>
      <c r="O43" s="17"/>
      <c r="P43" s="17"/>
      <c r="Q43" s="6" t="s">
        <v>44</v>
      </c>
      <c r="R43" s="17">
        <v>2.8</v>
      </c>
      <c r="S43" s="17">
        <v>0</v>
      </c>
      <c r="T43" s="17">
        <v>0</v>
      </c>
      <c r="U43" s="17">
        <v>0.96</v>
      </c>
      <c r="V43" s="17">
        <v>277</v>
      </c>
      <c r="W43" s="17">
        <v>0</v>
      </c>
      <c r="X43" s="17">
        <v>0</v>
      </c>
      <c r="Y43" s="17">
        <v>530.12</v>
      </c>
      <c r="Z43" s="17">
        <v>0</v>
      </c>
      <c r="AA43" s="17">
        <v>810.88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</v>
      </c>
      <c r="C44" s="17">
        <f t="shared" si="2"/>
        <v>0</v>
      </c>
      <c r="D44" s="17">
        <f t="shared" si="2"/>
        <v>0</v>
      </c>
      <c r="E44" s="17">
        <f t="shared" si="2"/>
        <v>0.33971230000000002</v>
      </c>
      <c r="F44" s="17">
        <f t="shared" si="2"/>
        <v>5.3550334999999993</v>
      </c>
      <c r="G44" s="17">
        <f t="shared" si="2"/>
        <v>0.13979259999999999</v>
      </c>
      <c r="H44" s="17">
        <f t="shared" si="2"/>
        <v>0</v>
      </c>
      <c r="I44" s="17">
        <f t="shared" si="2"/>
        <v>3.6938043</v>
      </c>
      <c r="J44" s="17">
        <f t="shared" si="2"/>
        <v>0</v>
      </c>
      <c r="K44" s="17">
        <f t="shared" si="2"/>
        <v>9.5283426999999996</v>
      </c>
      <c r="L44" s="17"/>
      <c r="M44" s="17"/>
      <c r="N44" s="17"/>
      <c r="O44" s="17"/>
      <c r="P44" s="17"/>
      <c r="Q44" s="6" t="s">
        <v>45</v>
      </c>
      <c r="R44" s="17">
        <v>0</v>
      </c>
      <c r="S44" s="17">
        <v>0</v>
      </c>
      <c r="T44" s="17">
        <v>0</v>
      </c>
      <c r="U44" s="17">
        <v>29.21</v>
      </c>
      <c r="V44" s="17">
        <v>460.45</v>
      </c>
      <c r="W44" s="17">
        <v>12.02</v>
      </c>
      <c r="X44" s="17">
        <v>0</v>
      </c>
      <c r="Y44" s="17">
        <v>317.61</v>
      </c>
      <c r="Z44" s="17">
        <v>0</v>
      </c>
      <c r="AA44" s="17">
        <v>819.29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0.53428219999999993</v>
      </c>
      <c r="C45" s="17">
        <f t="shared" si="2"/>
        <v>0</v>
      </c>
      <c r="D45" s="17">
        <f t="shared" si="2"/>
        <v>0</v>
      </c>
      <c r="E45" s="17">
        <f t="shared" si="2"/>
        <v>1.3290763999999999</v>
      </c>
      <c r="F45" s="17">
        <f t="shared" si="2"/>
        <v>18.541127499999998</v>
      </c>
      <c r="G45" s="17">
        <f t="shared" si="2"/>
        <v>1.0812411</v>
      </c>
      <c r="H45" s="17">
        <f t="shared" si="2"/>
        <v>0</v>
      </c>
      <c r="I45" s="17">
        <f t="shared" si="2"/>
        <v>11.0204717</v>
      </c>
      <c r="J45" s="17">
        <f t="shared" si="2"/>
        <v>0.16956540000000001</v>
      </c>
      <c r="K45" s="17">
        <f t="shared" si="2"/>
        <v>32.675647999999995</v>
      </c>
      <c r="L45" s="17"/>
      <c r="M45" s="17"/>
      <c r="N45" s="17"/>
      <c r="O45" s="17"/>
      <c r="P45" s="17"/>
      <c r="Q45" s="6" t="s">
        <v>46</v>
      </c>
      <c r="R45" s="17">
        <v>45.94</v>
      </c>
      <c r="S45" s="17">
        <v>0</v>
      </c>
      <c r="T45" s="17">
        <v>0</v>
      </c>
      <c r="U45" s="17">
        <v>114.28</v>
      </c>
      <c r="V45" s="17">
        <v>1594.25</v>
      </c>
      <c r="W45" s="17">
        <v>92.97</v>
      </c>
      <c r="X45" s="17">
        <v>0</v>
      </c>
      <c r="Y45" s="17">
        <v>947.59</v>
      </c>
      <c r="Z45" s="17">
        <v>14.58</v>
      </c>
      <c r="AA45" s="17">
        <v>2809.6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</v>
      </c>
      <c r="C46" s="17">
        <f t="shared" si="2"/>
        <v>0</v>
      </c>
      <c r="D46" s="17">
        <f t="shared" si="2"/>
        <v>0</v>
      </c>
      <c r="E46" s="17">
        <f t="shared" si="2"/>
        <v>0.48578510000000003</v>
      </c>
      <c r="F46" s="17">
        <f t="shared" si="2"/>
        <v>2.6664101000000002</v>
      </c>
      <c r="G46" s="17">
        <f t="shared" si="2"/>
        <v>0</v>
      </c>
      <c r="H46" s="17">
        <f t="shared" si="2"/>
        <v>0</v>
      </c>
      <c r="I46" s="17">
        <f t="shared" si="2"/>
        <v>2.2222604000000001</v>
      </c>
      <c r="J46" s="17">
        <f t="shared" si="2"/>
        <v>0</v>
      </c>
      <c r="K46" s="17">
        <f t="shared" si="2"/>
        <v>5.3744556000000001</v>
      </c>
      <c r="L46" s="17"/>
      <c r="M46" s="17"/>
      <c r="N46" s="17"/>
      <c r="O46" s="17"/>
      <c r="P46" s="17"/>
      <c r="Q46" s="6" t="s">
        <v>47</v>
      </c>
      <c r="R46" s="17">
        <v>0</v>
      </c>
      <c r="S46" s="17">
        <v>0</v>
      </c>
      <c r="T46" s="17">
        <v>0</v>
      </c>
      <c r="U46" s="17">
        <v>41.77</v>
      </c>
      <c r="V46" s="17">
        <v>229.27</v>
      </c>
      <c r="W46" s="17">
        <v>0</v>
      </c>
      <c r="X46" s="17">
        <v>0</v>
      </c>
      <c r="Y46" s="17">
        <v>191.08</v>
      </c>
      <c r="Z46" s="17">
        <v>0</v>
      </c>
      <c r="AA46" s="17">
        <v>462.12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</v>
      </c>
      <c r="C47" s="17">
        <f t="shared" si="2"/>
        <v>0</v>
      </c>
      <c r="D47" s="17">
        <f t="shared" si="2"/>
        <v>0</v>
      </c>
      <c r="E47" s="17">
        <f t="shared" si="2"/>
        <v>0.33540919999999996</v>
      </c>
      <c r="F47" s="17">
        <f t="shared" si="2"/>
        <v>3.6660086000000001</v>
      </c>
      <c r="G47" s="17">
        <f t="shared" si="2"/>
        <v>4.7799300000000002</v>
      </c>
      <c r="H47" s="17">
        <f t="shared" si="2"/>
        <v>0</v>
      </c>
      <c r="I47" s="17">
        <f t="shared" si="2"/>
        <v>8.6215516000000001</v>
      </c>
      <c r="J47" s="17">
        <f t="shared" si="2"/>
        <v>4.6868900000000005E-2</v>
      </c>
      <c r="K47" s="17">
        <f t="shared" si="2"/>
        <v>17.449652</v>
      </c>
      <c r="L47" s="17"/>
      <c r="M47" s="17"/>
      <c r="N47" s="17"/>
      <c r="O47" s="17"/>
      <c r="P47" s="17"/>
      <c r="Q47" s="6" t="s">
        <v>48</v>
      </c>
      <c r="R47" s="17">
        <v>0</v>
      </c>
      <c r="S47" s="17">
        <v>0</v>
      </c>
      <c r="T47" s="17">
        <v>0</v>
      </c>
      <c r="U47" s="17">
        <v>28.84</v>
      </c>
      <c r="V47" s="17">
        <v>315.22000000000003</v>
      </c>
      <c r="W47" s="17">
        <v>411</v>
      </c>
      <c r="X47" s="17">
        <v>0</v>
      </c>
      <c r="Y47" s="17">
        <v>741.32</v>
      </c>
      <c r="Z47" s="17">
        <v>4.03</v>
      </c>
      <c r="AA47" s="17">
        <v>1500.4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2.7741039000000001</v>
      </c>
      <c r="C48" s="17">
        <f t="shared" si="2"/>
        <v>0</v>
      </c>
      <c r="D48" s="17">
        <f t="shared" si="2"/>
        <v>0</v>
      </c>
      <c r="E48" s="17">
        <f t="shared" si="2"/>
        <v>0.58673350000000002</v>
      </c>
      <c r="F48" s="17">
        <f t="shared" si="2"/>
        <v>7.9288688</v>
      </c>
      <c r="G48" s="17">
        <f t="shared" si="2"/>
        <v>3.0268237999999998</v>
      </c>
      <c r="H48" s="17">
        <f t="shared" si="2"/>
        <v>0</v>
      </c>
      <c r="I48" s="17">
        <f t="shared" si="2"/>
        <v>20.166536300000001</v>
      </c>
      <c r="J48" s="17">
        <f t="shared" si="2"/>
        <v>4.8742492999999998</v>
      </c>
      <c r="K48" s="17">
        <f t="shared" si="2"/>
        <v>39.3573156</v>
      </c>
      <c r="L48" s="17"/>
      <c r="M48" s="17"/>
      <c r="N48" s="17"/>
      <c r="O48" s="17"/>
      <c r="P48" s="17"/>
      <c r="Q48" s="6" t="s">
        <v>49</v>
      </c>
      <c r="R48" s="17">
        <v>238.53</v>
      </c>
      <c r="S48" s="17">
        <v>0</v>
      </c>
      <c r="T48" s="17">
        <v>0</v>
      </c>
      <c r="U48" s="17">
        <v>50.45</v>
      </c>
      <c r="V48" s="17">
        <v>681.76</v>
      </c>
      <c r="W48" s="17">
        <v>260.26</v>
      </c>
      <c r="X48" s="17">
        <v>0</v>
      </c>
      <c r="Y48" s="17">
        <v>1734.01</v>
      </c>
      <c r="Z48" s="17">
        <v>419.11</v>
      </c>
      <c r="AA48" s="17">
        <v>3384.12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3.6053000000000002E-2</v>
      </c>
      <c r="C49" s="17">
        <f t="shared" si="2"/>
        <v>0</v>
      </c>
      <c r="D49" s="17">
        <f t="shared" si="2"/>
        <v>0</v>
      </c>
      <c r="E49" s="17">
        <f t="shared" si="2"/>
        <v>2.9998421999999998</v>
      </c>
      <c r="F49" s="17">
        <f t="shared" si="2"/>
        <v>4.2673959000000004</v>
      </c>
      <c r="G49" s="17">
        <f t="shared" si="2"/>
        <v>0</v>
      </c>
      <c r="H49" s="17">
        <f t="shared" si="2"/>
        <v>0</v>
      </c>
      <c r="I49" s="17">
        <f t="shared" si="2"/>
        <v>1.1974247999999998</v>
      </c>
      <c r="J49" s="17">
        <f t="shared" si="2"/>
        <v>0</v>
      </c>
      <c r="K49" s="17">
        <f t="shared" si="2"/>
        <v>8.5005995999999993</v>
      </c>
      <c r="L49" s="17"/>
      <c r="M49" s="17"/>
      <c r="N49" s="17"/>
      <c r="O49" s="17"/>
      <c r="P49" s="17"/>
      <c r="Q49" s="6" t="s">
        <v>50</v>
      </c>
      <c r="R49" s="17">
        <v>3.1</v>
      </c>
      <c r="S49" s="17">
        <v>0</v>
      </c>
      <c r="T49" s="17">
        <v>0</v>
      </c>
      <c r="U49" s="17">
        <v>257.94</v>
      </c>
      <c r="V49" s="17">
        <v>366.93</v>
      </c>
      <c r="W49" s="17">
        <v>0</v>
      </c>
      <c r="X49" s="17">
        <v>0</v>
      </c>
      <c r="Y49" s="17">
        <v>102.96</v>
      </c>
      <c r="Z49" s="17">
        <v>0</v>
      </c>
      <c r="AA49" s="17">
        <v>730.92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108</v>
      </c>
      <c r="B50" s="25">
        <f t="shared" si="2"/>
        <v>0.1101361</v>
      </c>
      <c r="C50" s="25">
        <f t="shared" si="2"/>
        <v>0</v>
      </c>
      <c r="D50" s="25">
        <f t="shared" si="2"/>
        <v>0</v>
      </c>
      <c r="E50" s="25">
        <f t="shared" si="2"/>
        <v>456.94967799999995</v>
      </c>
      <c r="F50" s="25">
        <f t="shared" si="2"/>
        <v>0.88643859999999997</v>
      </c>
      <c r="G50" s="25">
        <f t="shared" si="2"/>
        <v>21.189627399999999</v>
      </c>
      <c r="H50" s="25">
        <f t="shared" si="2"/>
        <v>0</v>
      </c>
      <c r="I50" s="25">
        <f t="shared" si="2"/>
        <v>5.9727027999999995</v>
      </c>
      <c r="J50" s="25">
        <f t="shared" si="2"/>
        <v>0</v>
      </c>
      <c r="K50" s="25">
        <f t="shared" si="2"/>
        <v>485.10846659999999</v>
      </c>
      <c r="L50" s="25"/>
      <c r="M50" s="25"/>
      <c r="N50" s="25"/>
      <c r="O50" s="25"/>
      <c r="P50" s="17"/>
      <c r="Q50" s="16" t="s">
        <v>108</v>
      </c>
      <c r="R50" s="25">
        <v>9.4700000000000006</v>
      </c>
      <c r="S50" s="25">
        <v>0</v>
      </c>
      <c r="T50" s="25">
        <v>0</v>
      </c>
      <c r="U50" s="25">
        <v>39290.6</v>
      </c>
      <c r="V50" s="25">
        <v>76.22</v>
      </c>
      <c r="W50" s="25">
        <v>1821.98</v>
      </c>
      <c r="X50" s="25">
        <v>0</v>
      </c>
      <c r="Y50" s="25">
        <v>513.55999999999995</v>
      </c>
      <c r="Z50" s="25">
        <v>0</v>
      </c>
      <c r="AA50" s="25">
        <v>41711.82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67.083468199999999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67.083468199999999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5768.14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5768.14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0.1101361</v>
      </c>
      <c r="C52" s="17">
        <f t="shared" si="2"/>
        <v>0</v>
      </c>
      <c r="D52" s="17">
        <f t="shared" si="2"/>
        <v>0</v>
      </c>
      <c r="E52" s="17">
        <f t="shared" si="2"/>
        <v>5.4878480999999999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4.8456394999999999</v>
      </c>
      <c r="J52" s="17">
        <f t="shared" si="2"/>
        <v>0</v>
      </c>
      <c r="K52" s="17">
        <f t="shared" si="2"/>
        <v>10.4436237</v>
      </c>
      <c r="L52" s="17"/>
      <c r="M52" s="17"/>
      <c r="N52" s="17"/>
      <c r="O52" s="17"/>
      <c r="P52" s="17"/>
      <c r="Q52" s="6" t="s">
        <v>53</v>
      </c>
      <c r="R52" s="17">
        <v>9.4700000000000006</v>
      </c>
      <c r="S52" s="17">
        <v>0</v>
      </c>
      <c r="T52" s="17">
        <v>0</v>
      </c>
      <c r="U52" s="17">
        <v>471.87</v>
      </c>
      <c r="V52" s="17">
        <v>0</v>
      </c>
      <c r="W52" s="17">
        <v>0</v>
      </c>
      <c r="X52" s="17">
        <v>0</v>
      </c>
      <c r="Y52" s="17">
        <v>416.65</v>
      </c>
      <c r="Z52" s="17">
        <v>0</v>
      </c>
      <c r="AA52" s="17">
        <v>897.99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377.19451069999997</v>
      </c>
      <c r="F53" s="17">
        <f t="shared" si="2"/>
        <v>0.88643859999999997</v>
      </c>
      <c r="G53" s="17">
        <f t="shared" si="2"/>
        <v>21.189627399999999</v>
      </c>
      <c r="H53" s="17">
        <f t="shared" si="2"/>
        <v>0</v>
      </c>
      <c r="I53" s="17">
        <f t="shared" si="2"/>
        <v>1.1270632999999999</v>
      </c>
      <c r="J53" s="17">
        <f t="shared" si="2"/>
        <v>0</v>
      </c>
      <c r="K53" s="17">
        <f t="shared" si="2"/>
        <v>400.39763999999997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32432.89</v>
      </c>
      <c r="V53" s="17">
        <v>76.22</v>
      </c>
      <c r="W53" s="17">
        <v>1821.98</v>
      </c>
      <c r="X53" s="17">
        <v>0</v>
      </c>
      <c r="Y53" s="17">
        <v>96.91</v>
      </c>
      <c r="Z53" s="17">
        <v>0</v>
      </c>
      <c r="AA53" s="17">
        <v>34428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7.1837347000000005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7.1837347000000005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617.69000000000005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617.69000000000005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3.9811815999999998</v>
      </c>
      <c r="C56" s="25">
        <f t="shared" si="2"/>
        <v>1.6380854999999999</v>
      </c>
      <c r="D56" s="25">
        <f t="shared" si="2"/>
        <v>0</v>
      </c>
      <c r="E56" s="25">
        <f t="shared" si="2"/>
        <v>73.546840700000004</v>
      </c>
      <c r="F56" s="25">
        <f t="shared" si="2"/>
        <v>389.57325009999994</v>
      </c>
      <c r="G56" s="25">
        <f t="shared" si="2"/>
        <v>28.181467099999999</v>
      </c>
      <c r="H56" s="25">
        <f t="shared" si="2"/>
        <v>0</v>
      </c>
      <c r="I56" s="25">
        <f t="shared" si="2"/>
        <v>187.85206310000001</v>
      </c>
      <c r="J56" s="25">
        <f t="shared" si="2"/>
        <v>6.9348526999999995</v>
      </c>
      <c r="K56" s="25">
        <f t="shared" si="2"/>
        <v>691.70785709999996</v>
      </c>
      <c r="L56" s="25"/>
      <c r="M56" s="25"/>
      <c r="N56" s="25"/>
      <c r="O56" s="25"/>
      <c r="P56" s="17"/>
      <c r="Q56" s="16" t="s">
        <v>30</v>
      </c>
      <c r="R56" s="25">
        <v>342.32</v>
      </c>
      <c r="S56" s="25">
        <v>140.85</v>
      </c>
      <c r="T56" s="25">
        <v>0</v>
      </c>
      <c r="U56" s="25">
        <v>6323.89</v>
      </c>
      <c r="V56" s="25">
        <v>33497.269999999997</v>
      </c>
      <c r="W56" s="25">
        <v>2423.17</v>
      </c>
      <c r="X56" s="25">
        <v>0</v>
      </c>
      <c r="Y56" s="25">
        <v>16152.37</v>
      </c>
      <c r="Z56" s="25">
        <v>596.29</v>
      </c>
      <c r="AA56" s="25">
        <v>59476.17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3.7314855000000002</v>
      </c>
      <c r="C57" s="17">
        <f t="shared" si="2"/>
        <v>1.6380854999999999</v>
      </c>
      <c r="D57" s="17">
        <f t="shared" si="2"/>
        <v>0</v>
      </c>
      <c r="E57" s="17">
        <f t="shared" si="2"/>
        <v>29.917360899999998</v>
      </c>
      <c r="F57" s="17">
        <f t="shared" si="2"/>
        <v>300.20553889999996</v>
      </c>
      <c r="G57" s="17">
        <f t="shared" si="2"/>
        <v>11.880044999999999</v>
      </c>
      <c r="H57" s="17">
        <f t="shared" si="2"/>
        <v>0</v>
      </c>
      <c r="I57" s="17">
        <f t="shared" si="2"/>
        <v>107.57331319999999</v>
      </c>
      <c r="J57" s="17">
        <f t="shared" si="2"/>
        <v>3.1661511999999998</v>
      </c>
      <c r="K57" s="17">
        <f t="shared" si="2"/>
        <v>458.1119802</v>
      </c>
      <c r="L57" s="17"/>
      <c r="M57" s="17"/>
      <c r="N57" s="17"/>
      <c r="O57" s="17"/>
      <c r="P57" s="17"/>
      <c r="Q57" s="6" t="s">
        <v>57</v>
      </c>
      <c r="R57" s="17">
        <v>320.85000000000002</v>
      </c>
      <c r="S57" s="17">
        <v>140.85</v>
      </c>
      <c r="T57" s="17">
        <v>0</v>
      </c>
      <c r="U57" s="17">
        <v>2572.4299999999998</v>
      </c>
      <c r="V57" s="17">
        <v>25813.03</v>
      </c>
      <c r="W57" s="17">
        <v>1021.5</v>
      </c>
      <c r="X57" s="17">
        <v>0</v>
      </c>
      <c r="Y57" s="17">
        <v>9249.64</v>
      </c>
      <c r="Z57" s="17">
        <v>272.24</v>
      </c>
      <c r="AA57" s="17">
        <v>39390.54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0.15165519999999999</v>
      </c>
      <c r="C58" s="17">
        <f t="shared" si="2"/>
        <v>0</v>
      </c>
      <c r="D58" s="17">
        <f t="shared" si="2"/>
        <v>0</v>
      </c>
      <c r="E58" s="17">
        <f t="shared" si="2"/>
        <v>10.0627412</v>
      </c>
      <c r="F58" s="17">
        <f t="shared" si="2"/>
        <v>35.434865500000001</v>
      </c>
      <c r="G58" s="17">
        <f t="shared" si="2"/>
        <v>0.46043170000000005</v>
      </c>
      <c r="H58" s="17">
        <f t="shared" si="2"/>
        <v>0</v>
      </c>
      <c r="I58" s="17">
        <f t="shared" si="2"/>
        <v>14.120215599999998</v>
      </c>
      <c r="J58" s="17">
        <f t="shared" si="2"/>
        <v>0.87527379999999999</v>
      </c>
      <c r="K58" s="17">
        <f t="shared" si="2"/>
        <v>61.105299299999992</v>
      </c>
      <c r="L58" s="17"/>
      <c r="M58" s="17"/>
      <c r="N58" s="17"/>
      <c r="O58" s="17"/>
      <c r="P58" s="17"/>
      <c r="Q58" s="6" t="s">
        <v>58</v>
      </c>
      <c r="R58" s="17">
        <v>13.04</v>
      </c>
      <c r="S58" s="17">
        <v>0</v>
      </c>
      <c r="T58" s="17">
        <v>0</v>
      </c>
      <c r="U58" s="17">
        <v>865.24</v>
      </c>
      <c r="V58" s="17">
        <v>3046.85</v>
      </c>
      <c r="W58" s="17">
        <v>39.590000000000003</v>
      </c>
      <c r="X58" s="17">
        <v>0</v>
      </c>
      <c r="Y58" s="17">
        <v>1214.1199999999999</v>
      </c>
      <c r="Z58" s="17">
        <v>75.260000000000005</v>
      </c>
      <c r="AA58" s="17">
        <v>5254.11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4.0821299999999998E-2</v>
      </c>
      <c r="C59" s="17">
        <f t="shared" si="2"/>
        <v>0</v>
      </c>
      <c r="D59" s="17">
        <f t="shared" si="2"/>
        <v>0</v>
      </c>
      <c r="E59" s="17">
        <f t="shared" si="2"/>
        <v>17.163553999999998</v>
      </c>
      <c r="F59" s="17">
        <f t="shared" si="2"/>
        <v>42.8988832</v>
      </c>
      <c r="G59" s="17">
        <f t="shared" si="2"/>
        <v>13.230287999999998</v>
      </c>
      <c r="H59" s="17">
        <f t="shared" si="2"/>
        <v>0</v>
      </c>
      <c r="I59" s="17">
        <f t="shared" si="2"/>
        <v>62.177701599999992</v>
      </c>
      <c r="J59" s="17">
        <f t="shared" si="2"/>
        <v>2.8249270000000002</v>
      </c>
      <c r="K59" s="17">
        <f t="shared" si="2"/>
        <v>138.33617509999999</v>
      </c>
      <c r="L59" s="17"/>
      <c r="M59" s="17"/>
      <c r="N59" s="17"/>
      <c r="O59" s="17"/>
      <c r="P59" s="17"/>
      <c r="Q59" s="6" t="s">
        <v>59</v>
      </c>
      <c r="R59" s="17">
        <v>3.51</v>
      </c>
      <c r="S59" s="17">
        <v>0</v>
      </c>
      <c r="T59" s="17">
        <v>0</v>
      </c>
      <c r="U59" s="17">
        <v>1475.8</v>
      </c>
      <c r="V59" s="17">
        <v>3688.64</v>
      </c>
      <c r="W59" s="17">
        <v>1137.5999999999999</v>
      </c>
      <c r="X59" s="17">
        <v>0</v>
      </c>
      <c r="Y59" s="17">
        <v>5346.32</v>
      </c>
      <c r="Z59" s="17">
        <v>242.9</v>
      </c>
      <c r="AA59" s="17">
        <v>11894.77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10.533639900000001</v>
      </c>
      <c r="F60" s="17">
        <f t="shared" si="2"/>
        <v>0.78316419999999998</v>
      </c>
      <c r="G60" s="17">
        <f t="shared" si="2"/>
        <v>2.5540643000000003</v>
      </c>
      <c r="H60" s="17">
        <f t="shared" si="2"/>
        <v>0</v>
      </c>
      <c r="I60" s="17">
        <f t="shared" si="2"/>
        <v>3.9808327000000001</v>
      </c>
      <c r="J60" s="17">
        <f t="shared" si="2"/>
        <v>3.3378100000000001E-2</v>
      </c>
      <c r="K60" s="17">
        <f t="shared" si="2"/>
        <v>17.884962899999998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905.73</v>
      </c>
      <c r="V60" s="17">
        <v>67.34</v>
      </c>
      <c r="W60" s="17">
        <v>219.61</v>
      </c>
      <c r="X60" s="17">
        <v>0</v>
      </c>
      <c r="Y60" s="17">
        <v>342.29</v>
      </c>
      <c r="Z60" s="17">
        <v>2.87</v>
      </c>
      <c r="AA60" s="17">
        <v>1537.83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5.7219599999999995E-2</v>
      </c>
      <c r="C61" s="28">
        <f t="shared" si="2"/>
        <v>0</v>
      </c>
      <c r="D61" s="28">
        <f t="shared" si="2"/>
        <v>0</v>
      </c>
      <c r="E61" s="28">
        <f t="shared" si="2"/>
        <v>5.8695446999999996</v>
      </c>
      <c r="F61" s="28">
        <f t="shared" si="2"/>
        <v>10.2509146</v>
      </c>
      <c r="G61" s="28">
        <f t="shared" si="2"/>
        <v>5.6754399999999997E-2</v>
      </c>
      <c r="H61" s="28">
        <f t="shared" si="2"/>
        <v>0</v>
      </c>
      <c r="I61" s="28">
        <f t="shared" si="2"/>
        <v>0</v>
      </c>
      <c r="J61" s="28">
        <f t="shared" si="2"/>
        <v>3.5122599999999997E-2</v>
      </c>
      <c r="K61" s="28">
        <f t="shared" si="2"/>
        <v>16.2695559</v>
      </c>
      <c r="L61" s="17"/>
      <c r="M61" s="17"/>
      <c r="N61" s="17"/>
      <c r="O61" s="17"/>
      <c r="P61" s="17"/>
      <c r="Q61" s="27" t="s">
        <v>61</v>
      </c>
      <c r="R61" s="28">
        <v>4.92</v>
      </c>
      <c r="S61" s="28">
        <v>0</v>
      </c>
      <c r="T61" s="28">
        <v>0</v>
      </c>
      <c r="U61" s="28">
        <v>504.69</v>
      </c>
      <c r="V61" s="28">
        <v>881.42</v>
      </c>
      <c r="W61" s="28">
        <v>4.88</v>
      </c>
      <c r="X61" s="28">
        <v>0</v>
      </c>
      <c r="Y61" s="28">
        <v>0</v>
      </c>
      <c r="Z61" s="28">
        <v>3.02</v>
      </c>
      <c r="AA61" s="28">
        <v>1398.93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0.57405680000000003</v>
      </c>
      <c r="D62" s="33">
        <f t="shared" si="2"/>
        <v>0</v>
      </c>
      <c r="E62" s="33">
        <f t="shared" si="2"/>
        <v>77.031537600000007</v>
      </c>
      <c r="F62" s="33">
        <f t="shared" si="2"/>
        <v>4.5227906999999998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82.12850139999999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49.36</v>
      </c>
      <c r="T62" s="33">
        <v>0</v>
      </c>
      <c r="U62" s="33">
        <v>6623.52</v>
      </c>
      <c r="V62" s="33">
        <v>388.89</v>
      </c>
      <c r="W62" s="33">
        <v>0</v>
      </c>
      <c r="X62" s="33">
        <v>0</v>
      </c>
      <c r="Y62" s="33">
        <v>0</v>
      </c>
      <c r="Z62" s="33">
        <v>0</v>
      </c>
      <c r="AA62" s="33">
        <v>7061.78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27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27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27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27" x14ac:dyDescent="0.25">
      <c r="A68" s="48" t="s">
        <v>109</v>
      </c>
      <c r="H68" s="6"/>
      <c r="I68" s="6"/>
      <c r="J68" s="6"/>
      <c r="K68" s="6"/>
      <c r="L68" s="6"/>
      <c r="M68" s="6"/>
      <c r="N68" s="6"/>
      <c r="O68" s="6"/>
      <c r="Q68" s="48"/>
    </row>
    <row r="69" spans="1:27" x14ac:dyDescent="0.25">
      <c r="A69" s="36" t="s">
        <v>113</v>
      </c>
    </row>
    <row r="70" spans="1:27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</sheetData>
  <dataValidations count="1">
    <dataValidation type="list" allowBlank="1" showInputMessage="1" showErrorMessage="1" sqref="M4" xr:uid="{DA6FD639-A527-4E95-BA05-3035FE12E6A9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DFBEA-857A-4BF2-BCAD-1C24D4A0BB11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106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2019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20.755595800000002</v>
      </c>
      <c r="C5" s="17">
        <f t="shared" ref="C5:K19" si="0">S5*$N$4</f>
        <v>0</v>
      </c>
      <c r="D5" s="17">
        <f t="shared" si="0"/>
        <v>668.7310475999999</v>
      </c>
      <c r="E5" s="17">
        <f t="shared" si="0"/>
        <v>0</v>
      </c>
      <c r="F5" s="17">
        <f t="shared" si="0"/>
        <v>436.56612589999997</v>
      </c>
      <c r="G5" s="17">
        <f t="shared" si="0"/>
        <v>136.24591520000001</v>
      </c>
      <c r="H5" s="17">
        <f t="shared" si="0"/>
        <v>222.77137069999998</v>
      </c>
      <c r="I5" s="17">
        <f t="shared" si="0"/>
        <v>0</v>
      </c>
      <c r="J5" s="17">
        <f t="shared" si="0"/>
        <v>0</v>
      </c>
      <c r="K5" s="17">
        <f t="shared" si="0"/>
        <v>1485.0700551999998</v>
      </c>
      <c r="L5" s="17"/>
      <c r="M5" s="17"/>
      <c r="N5" s="17"/>
      <c r="O5" s="17"/>
      <c r="P5" s="17"/>
      <c r="Q5" s="6" t="s">
        <v>80</v>
      </c>
      <c r="R5" s="17">
        <v>1784.66</v>
      </c>
      <c r="S5" s="17">
        <v>0</v>
      </c>
      <c r="T5" s="17">
        <v>57500.52</v>
      </c>
      <c r="U5" s="17">
        <v>0</v>
      </c>
      <c r="V5" s="17">
        <v>37537.93</v>
      </c>
      <c r="W5" s="17">
        <v>11715.04</v>
      </c>
      <c r="X5" s="17">
        <v>19154.89</v>
      </c>
      <c r="Y5" s="17">
        <v>0</v>
      </c>
      <c r="Z5" s="17">
        <v>0</v>
      </c>
      <c r="AA5" s="17">
        <v>127693.04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49.267238599999999</v>
      </c>
      <c r="C6" s="17">
        <f t="shared" si="0"/>
        <v>7.2424662</v>
      </c>
      <c r="D6" s="17">
        <f t="shared" si="0"/>
        <v>655.83535470000004</v>
      </c>
      <c r="E6" s="17">
        <f t="shared" si="0"/>
        <v>403.40469279999996</v>
      </c>
      <c r="F6" s="17">
        <f t="shared" si="0"/>
        <v>503.6223799</v>
      </c>
      <c r="G6" s="17">
        <f t="shared" si="0"/>
        <v>64.929824800000006</v>
      </c>
      <c r="H6" s="17">
        <f t="shared" si="0"/>
        <v>0</v>
      </c>
      <c r="I6" s="17">
        <f t="shared" si="0"/>
        <v>24.555582000000001</v>
      </c>
      <c r="J6" s="17">
        <f t="shared" si="0"/>
        <v>0</v>
      </c>
      <c r="K6" s="17">
        <f t="shared" si="0"/>
        <v>1708.8574227000001</v>
      </c>
      <c r="L6" s="17"/>
      <c r="M6" s="17"/>
      <c r="N6" s="17"/>
      <c r="O6" s="17"/>
      <c r="P6" s="17"/>
      <c r="Q6" s="6" t="s">
        <v>13</v>
      </c>
      <c r="R6" s="17">
        <v>4236.22</v>
      </c>
      <c r="S6" s="17">
        <v>622.74</v>
      </c>
      <c r="T6" s="17">
        <v>56391.69</v>
      </c>
      <c r="U6" s="17">
        <v>34686.559999999998</v>
      </c>
      <c r="V6" s="17">
        <v>43303.73</v>
      </c>
      <c r="W6" s="17">
        <v>5582.96</v>
      </c>
      <c r="X6" s="17">
        <v>0</v>
      </c>
      <c r="Y6" s="17">
        <v>2111.4</v>
      </c>
      <c r="Z6" s="17">
        <v>0</v>
      </c>
      <c r="AA6" s="17">
        <v>146935.29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-5.7310313999999991</v>
      </c>
      <c r="C7" s="17">
        <f t="shared" si="0"/>
        <v>-9.1528100000000001E-2</v>
      </c>
      <c r="D7" s="17">
        <f t="shared" si="0"/>
        <v>-571.46400779999999</v>
      </c>
      <c r="E7" s="17">
        <f t="shared" si="0"/>
        <v>-263.30727049999996</v>
      </c>
      <c r="F7" s="17">
        <f t="shared" si="0"/>
        <v>-91.793961799999991</v>
      </c>
      <c r="G7" s="17">
        <f t="shared" si="0"/>
        <v>-3.5154000999999999</v>
      </c>
      <c r="H7" s="17">
        <f t="shared" si="0"/>
        <v>0</v>
      </c>
      <c r="I7" s="17">
        <f t="shared" si="0"/>
        <v>-3.3851440999999998</v>
      </c>
      <c r="J7" s="17">
        <f t="shared" si="0"/>
        <v>0</v>
      </c>
      <c r="K7" s="17">
        <f t="shared" si="0"/>
        <v>-939.28822749999995</v>
      </c>
      <c r="L7" s="17"/>
      <c r="M7" s="17"/>
      <c r="N7" s="17"/>
      <c r="O7" s="17"/>
      <c r="P7" s="17"/>
      <c r="Q7" s="6" t="s">
        <v>14</v>
      </c>
      <c r="R7" s="17">
        <v>-492.78</v>
      </c>
      <c r="S7" s="17">
        <v>-7.87</v>
      </c>
      <c r="T7" s="17">
        <v>-49137.06</v>
      </c>
      <c r="U7" s="17">
        <v>-22640.35</v>
      </c>
      <c r="V7" s="17">
        <v>-7892.86</v>
      </c>
      <c r="W7" s="17">
        <v>-302.27</v>
      </c>
      <c r="X7" s="17">
        <v>0</v>
      </c>
      <c r="Y7" s="17">
        <v>-291.07</v>
      </c>
      <c r="Z7" s="17">
        <v>0</v>
      </c>
      <c r="AA7" s="17">
        <v>-80764.25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-28.339635099999999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-28.339635099999999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-2436.77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-2436.77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-0.96075429999999995</v>
      </c>
      <c r="C9" s="24">
        <f t="shared" si="0"/>
        <v>1.3069793999999999</v>
      </c>
      <c r="D9" s="24">
        <f t="shared" si="0"/>
        <v>-1.1271796000000001</v>
      </c>
      <c r="E9" s="24">
        <f t="shared" si="0"/>
        <v>-3.2625638999999995</v>
      </c>
      <c r="F9" s="24">
        <f t="shared" si="0"/>
        <v>0.83922079999999999</v>
      </c>
      <c r="G9" s="24">
        <f t="shared" si="0"/>
        <v>-3.1401000000000003E-3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-3.2074377000000003</v>
      </c>
      <c r="L9" s="20"/>
      <c r="M9" s="20"/>
      <c r="N9" s="20"/>
      <c r="O9" s="20"/>
      <c r="P9" s="20"/>
      <c r="Q9" s="6" t="s">
        <v>74</v>
      </c>
      <c r="R9" s="24">
        <v>-82.61</v>
      </c>
      <c r="S9" s="24">
        <v>112.38</v>
      </c>
      <c r="T9" s="24">
        <v>-96.92</v>
      </c>
      <c r="U9" s="24">
        <v>-280.52999999999997</v>
      </c>
      <c r="V9" s="24">
        <v>72.16</v>
      </c>
      <c r="W9" s="24">
        <v>-0.27</v>
      </c>
      <c r="X9" s="24">
        <v>0</v>
      </c>
      <c r="Y9" s="24">
        <v>0</v>
      </c>
      <c r="Z9" s="24">
        <v>0</v>
      </c>
      <c r="AA9" s="24">
        <v>-275.79000000000002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63.331048699999997</v>
      </c>
      <c r="C10" s="22">
        <f t="shared" si="0"/>
        <v>8.458033799999999</v>
      </c>
      <c r="D10" s="22">
        <f t="shared" si="0"/>
        <v>751.97521489999997</v>
      </c>
      <c r="E10" s="22">
        <f t="shared" si="0"/>
        <v>108.49510699999999</v>
      </c>
      <c r="F10" s="22">
        <f t="shared" si="0"/>
        <v>849.23376480000002</v>
      </c>
      <c r="G10" s="22">
        <f t="shared" si="0"/>
        <v>197.65719979999997</v>
      </c>
      <c r="H10" s="22">
        <f t="shared" si="0"/>
        <v>222.77137069999998</v>
      </c>
      <c r="I10" s="22">
        <f t="shared" si="0"/>
        <v>21.1704379</v>
      </c>
      <c r="J10" s="22">
        <f t="shared" si="0"/>
        <v>0</v>
      </c>
      <c r="K10" s="22">
        <f t="shared" si="0"/>
        <v>2223.0922938999997</v>
      </c>
      <c r="L10" s="25"/>
      <c r="M10" s="25"/>
      <c r="N10" s="25"/>
      <c r="O10" s="25"/>
      <c r="P10" s="17"/>
      <c r="Q10" s="21" t="s">
        <v>17</v>
      </c>
      <c r="R10" s="22">
        <v>5445.49</v>
      </c>
      <c r="S10" s="22">
        <v>727.26</v>
      </c>
      <c r="T10" s="22">
        <v>64658.23</v>
      </c>
      <c r="U10" s="22">
        <v>9328.9</v>
      </c>
      <c r="V10" s="22">
        <v>73020.960000000006</v>
      </c>
      <c r="W10" s="22">
        <v>16995.46</v>
      </c>
      <c r="X10" s="22">
        <v>19154.89</v>
      </c>
      <c r="Y10" s="22">
        <v>1820.33</v>
      </c>
      <c r="Z10" s="22">
        <v>0</v>
      </c>
      <c r="AA10" s="22">
        <v>191151.53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-0.36146039999999996</v>
      </c>
      <c r="C11" s="24">
        <f t="shared" si="0"/>
        <v>4.7915600000000003E-2</v>
      </c>
      <c r="D11" s="24">
        <f t="shared" si="0"/>
        <v>0.3376189</v>
      </c>
      <c r="E11" s="24">
        <f t="shared" si="0"/>
        <v>-0.1657275</v>
      </c>
      <c r="F11" s="24">
        <f t="shared" si="0"/>
        <v>-10.210209599999999</v>
      </c>
      <c r="G11" s="24">
        <f t="shared" si="0"/>
        <v>0</v>
      </c>
      <c r="H11" s="24">
        <f t="shared" si="0"/>
        <v>0</v>
      </c>
      <c r="I11" s="24">
        <f t="shared" si="0"/>
        <v>-3.4308499999999999E-2</v>
      </c>
      <c r="J11" s="24">
        <f t="shared" si="0"/>
        <v>0</v>
      </c>
      <c r="K11" s="24">
        <f t="shared" si="0"/>
        <v>-10.386055199999999</v>
      </c>
      <c r="L11" s="24"/>
      <c r="M11" s="24"/>
      <c r="N11" s="24"/>
      <c r="O11" s="24"/>
      <c r="P11" s="17"/>
      <c r="Q11" s="21" t="s">
        <v>75</v>
      </c>
      <c r="R11" s="24">
        <v>-31.08</v>
      </c>
      <c r="S11" s="24">
        <v>4.12</v>
      </c>
      <c r="T11" s="24">
        <v>29.03</v>
      </c>
      <c r="U11" s="24">
        <v>-14.25</v>
      </c>
      <c r="V11" s="24">
        <v>-877.92</v>
      </c>
      <c r="W11" s="24">
        <v>0</v>
      </c>
      <c r="X11" s="24">
        <v>0</v>
      </c>
      <c r="Y11" s="24">
        <v>-2.95</v>
      </c>
      <c r="Z11" s="24">
        <v>0</v>
      </c>
      <c r="AA11" s="24">
        <v>-893.04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63.692509099999995</v>
      </c>
      <c r="C12" s="22">
        <f t="shared" si="0"/>
        <v>8.4100018999999993</v>
      </c>
      <c r="D12" s="22">
        <f t="shared" si="0"/>
        <v>751.63759599999992</v>
      </c>
      <c r="E12" s="22">
        <f t="shared" si="0"/>
        <v>108.66083449999999</v>
      </c>
      <c r="F12" s="22">
        <f t="shared" si="0"/>
        <v>859.4439744</v>
      </c>
      <c r="G12" s="22">
        <f t="shared" si="0"/>
        <v>197.65719979999997</v>
      </c>
      <c r="H12" s="22">
        <f t="shared" si="0"/>
        <v>222.77137069999998</v>
      </c>
      <c r="I12" s="22">
        <f t="shared" si="0"/>
        <v>21.204746399999998</v>
      </c>
      <c r="J12" s="22">
        <f t="shared" si="0"/>
        <v>0</v>
      </c>
      <c r="K12" s="22">
        <f t="shared" si="0"/>
        <v>2233.4783490999998</v>
      </c>
      <c r="L12" s="25"/>
      <c r="M12" s="25"/>
      <c r="N12" s="25"/>
      <c r="O12" s="25"/>
      <c r="P12" s="17"/>
      <c r="Q12" s="21" t="s">
        <v>19</v>
      </c>
      <c r="R12" s="22">
        <v>5476.57</v>
      </c>
      <c r="S12" s="22">
        <v>723.13</v>
      </c>
      <c r="T12" s="22">
        <v>64629.2</v>
      </c>
      <c r="U12" s="22">
        <v>9343.15</v>
      </c>
      <c r="V12" s="22">
        <v>73898.880000000005</v>
      </c>
      <c r="W12" s="22">
        <v>16995.46</v>
      </c>
      <c r="X12" s="22">
        <v>19154.89</v>
      </c>
      <c r="Y12" s="22">
        <v>1823.28</v>
      </c>
      <c r="Z12" s="22">
        <v>0</v>
      </c>
      <c r="AA12" s="22">
        <v>192044.57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0.27865479999999998</v>
      </c>
      <c r="D13" s="24">
        <f t="shared" si="0"/>
        <v>-4.1346976</v>
      </c>
      <c r="E13" s="24">
        <f t="shared" si="0"/>
        <v>4.1173688999999998</v>
      </c>
      <c r="F13" s="24">
        <f t="shared" si="0"/>
        <v>5.8203497999999998</v>
      </c>
      <c r="G13" s="24">
        <f t="shared" si="0"/>
        <v>-5.8068590000000002</v>
      </c>
      <c r="H13" s="24">
        <f t="shared" si="0"/>
        <v>-82.199793299999996</v>
      </c>
      <c r="I13" s="24">
        <f t="shared" si="0"/>
        <v>82.199793299999996</v>
      </c>
      <c r="J13" s="24">
        <f t="shared" si="0"/>
        <v>0</v>
      </c>
      <c r="K13" s="24">
        <f t="shared" si="0"/>
        <v>0.27481689999999998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23.96</v>
      </c>
      <c r="T13" s="24">
        <v>-355.52</v>
      </c>
      <c r="U13" s="24">
        <v>354.03</v>
      </c>
      <c r="V13" s="24">
        <v>500.46</v>
      </c>
      <c r="W13" s="24">
        <v>-499.3</v>
      </c>
      <c r="X13" s="24">
        <v>-7067.91</v>
      </c>
      <c r="Y13" s="24">
        <v>7067.91</v>
      </c>
      <c r="Z13" s="24">
        <v>0</v>
      </c>
      <c r="AA13" s="24">
        <v>23.63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-48.575486199999993</v>
      </c>
      <c r="C14" s="25">
        <f t="shared" si="0"/>
        <v>4.0313068999999997</v>
      </c>
      <c r="D14" s="25">
        <f t="shared" si="0"/>
        <v>-747.50278209999999</v>
      </c>
      <c r="E14" s="25">
        <f t="shared" si="0"/>
        <v>739.86082539999995</v>
      </c>
      <c r="F14" s="25">
        <f t="shared" si="0"/>
        <v>-301.01661510000002</v>
      </c>
      <c r="G14" s="25">
        <f t="shared" si="0"/>
        <v>-125.04517850000001</v>
      </c>
      <c r="H14" s="25">
        <f t="shared" si="0"/>
        <v>-140.5715774</v>
      </c>
      <c r="I14" s="25">
        <f t="shared" si="0"/>
        <v>243.13515179999999</v>
      </c>
      <c r="J14" s="25">
        <f t="shared" si="0"/>
        <v>18.423082999999998</v>
      </c>
      <c r="K14" s="25">
        <f t="shared" si="0"/>
        <v>-357.26127219999995</v>
      </c>
      <c r="L14" s="25"/>
      <c r="M14" s="25"/>
      <c r="N14" s="25"/>
      <c r="O14" s="25"/>
      <c r="P14" s="17"/>
      <c r="Q14" s="16" t="s">
        <v>21</v>
      </c>
      <c r="R14" s="25">
        <v>-4176.74</v>
      </c>
      <c r="S14" s="25">
        <v>346.63</v>
      </c>
      <c r="T14" s="25">
        <v>-64273.67</v>
      </c>
      <c r="U14" s="25">
        <v>63616.58</v>
      </c>
      <c r="V14" s="25">
        <v>-25882.77</v>
      </c>
      <c r="W14" s="25">
        <v>-10751.95</v>
      </c>
      <c r="X14" s="25">
        <v>-12086.98</v>
      </c>
      <c r="Y14" s="25">
        <v>20905.86</v>
      </c>
      <c r="Z14" s="25">
        <v>1584.1</v>
      </c>
      <c r="AA14" s="25">
        <v>-30718.94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-21.371753200000001</v>
      </c>
      <c r="C15" s="17">
        <f t="shared" si="0"/>
        <v>-4.9858972999999995</v>
      </c>
      <c r="D15" s="17">
        <f t="shared" si="0"/>
        <v>0</v>
      </c>
      <c r="E15" s="17">
        <f t="shared" si="0"/>
        <v>-3.6840350999999996</v>
      </c>
      <c r="F15" s="17">
        <f t="shared" si="0"/>
        <v>-273.0780987</v>
      </c>
      <c r="G15" s="17">
        <f t="shared" si="0"/>
        <v>-122.8990946</v>
      </c>
      <c r="H15" s="17">
        <f t="shared" si="0"/>
        <v>-140.5715774</v>
      </c>
      <c r="I15" s="17">
        <f t="shared" si="0"/>
        <v>243.13515179999999</v>
      </c>
      <c r="J15" s="17">
        <f t="shared" si="0"/>
        <v>0</v>
      </c>
      <c r="K15" s="17">
        <f t="shared" si="0"/>
        <v>-323.45542080000001</v>
      </c>
      <c r="L15" s="17"/>
      <c r="M15" s="17"/>
      <c r="N15" s="17"/>
      <c r="O15" s="17"/>
      <c r="P15" s="17"/>
      <c r="Q15" s="6" t="s">
        <v>22</v>
      </c>
      <c r="R15" s="17">
        <v>-1837.64</v>
      </c>
      <c r="S15" s="17">
        <v>-428.71</v>
      </c>
      <c r="T15" s="17">
        <v>0</v>
      </c>
      <c r="U15" s="17">
        <v>-316.77</v>
      </c>
      <c r="V15" s="17">
        <v>-23480.49</v>
      </c>
      <c r="W15" s="17">
        <v>-10567.42</v>
      </c>
      <c r="X15" s="17">
        <v>-12086.98</v>
      </c>
      <c r="Y15" s="17">
        <v>20905.86</v>
      </c>
      <c r="Z15" s="17">
        <v>0</v>
      </c>
      <c r="AA15" s="17">
        <v>-27812.16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-21.2785969</v>
      </c>
      <c r="C16" s="17">
        <f t="shared" si="0"/>
        <v>0</v>
      </c>
      <c r="D16" s="17">
        <f t="shared" si="0"/>
        <v>0</v>
      </c>
      <c r="E16" s="17">
        <f t="shared" si="0"/>
        <v>-1.2670885000000001</v>
      </c>
      <c r="F16" s="17">
        <f t="shared" si="0"/>
        <v>-245.11213549999997</v>
      </c>
      <c r="G16" s="17">
        <f t="shared" si="0"/>
        <v>-60.038828299999999</v>
      </c>
      <c r="H16" s="17">
        <f t="shared" si="0"/>
        <v>-140.5715774</v>
      </c>
      <c r="I16" s="17">
        <f t="shared" si="0"/>
        <v>204.31258360000001</v>
      </c>
      <c r="J16" s="17">
        <f t="shared" si="0"/>
        <v>0</v>
      </c>
      <c r="K16" s="17">
        <f t="shared" si="0"/>
        <v>-263.95587559999996</v>
      </c>
      <c r="L16" s="17"/>
      <c r="M16" s="17"/>
      <c r="N16" s="17"/>
      <c r="O16" s="17"/>
      <c r="P16" s="17"/>
      <c r="Q16" s="6" t="s">
        <v>23</v>
      </c>
      <c r="R16" s="17">
        <v>-1829.63</v>
      </c>
      <c r="S16" s="17">
        <v>0</v>
      </c>
      <c r="T16" s="17">
        <v>0</v>
      </c>
      <c r="U16" s="17">
        <v>-108.95</v>
      </c>
      <c r="V16" s="17">
        <v>-21075.85</v>
      </c>
      <c r="W16" s="17">
        <v>-5162.41</v>
      </c>
      <c r="X16" s="17">
        <v>-12086.98</v>
      </c>
      <c r="Y16" s="17">
        <v>17567.72</v>
      </c>
      <c r="Z16" s="17">
        <v>0</v>
      </c>
      <c r="AA16" s="17">
        <v>-22696.12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-9.3156299999999997E-2</v>
      </c>
      <c r="C17" s="17">
        <f t="shared" si="0"/>
        <v>-4.9858972999999995</v>
      </c>
      <c r="D17" s="17">
        <f t="shared" si="0"/>
        <v>0</v>
      </c>
      <c r="E17" s="17">
        <f t="shared" si="0"/>
        <v>-2.4169465999999997</v>
      </c>
      <c r="F17" s="17">
        <f t="shared" si="0"/>
        <v>-27.965963199999997</v>
      </c>
      <c r="G17" s="17">
        <f t="shared" si="0"/>
        <v>-62.860266299999999</v>
      </c>
      <c r="H17" s="17">
        <f t="shared" si="0"/>
        <v>0</v>
      </c>
      <c r="I17" s="17">
        <f t="shared" si="0"/>
        <v>38.822568199999999</v>
      </c>
      <c r="J17" s="17">
        <f t="shared" si="0"/>
        <v>0</v>
      </c>
      <c r="K17" s="17">
        <f t="shared" si="0"/>
        <v>-59.4995452</v>
      </c>
      <c r="L17" s="17"/>
      <c r="M17" s="17"/>
      <c r="N17" s="17"/>
      <c r="O17" s="17"/>
      <c r="P17" s="17"/>
      <c r="Q17" s="6" t="s">
        <v>24</v>
      </c>
      <c r="R17" s="17">
        <v>-8.01</v>
      </c>
      <c r="S17" s="17">
        <v>-428.71</v>
      </c>
      <c r="T17" s="17">
        <v>0</v>
      </c>
      <c r="U17" s="17">
        <v>-207.82</v>
      </c>
      <c r="V17" s="17">
        <v>-2404.64</v>
      </c>
      <c r="W17" s="17">
        <v>-5405.01</v>
      </c>
      <c r="X17" s="17">
        <v>0</v>
      </c>
      <c r="Y17" s="17">
        <v>3338.14</v>
      </c>
      <c r="Z17" s="17">
        <v>0</v>
      </c>
      <c r="AA17" s="17">
        <v>-5116.04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-4.1984299999999995E-2</v>
      </c>
      <c r="C18" s="17">
        <f t="shared" si="0"/>
        <v>-1.3490799999999999E-2</v>
      </c>
      <c r="D18" s="17">
        <f t="shared" si="0"/>
        <v>0</v>
      </c>
      <c r="E18" s="17">
        <f t="shared" si="0"/>
        <v>-0.50730059999999999</v>
      </c>
      <c r="F18" s="17">
        <f t="shared" si="0"/>
        <v>-27.938516400000001</v>
      </c>
      <c r="G18" s="17">
        <f t="shared" si="0"/>
        <v>-2.1460838999999998</v>
      </c>
      <c r="H18" s="17">
        <f t="shared" si="0"/>
        <v>0</v>
      </c>
      <c r="I18" s="17">
        <f t="shared" si="0"/>
        <v>0</v>
      </c>
      <c r="J18" s="17">
        <f t="shared" si="0"/>
        <v>18.423082999999998</v>
      </c>
      <c r="K18" s="17">
        <f t="shared" si="0"/>
        <v>-12.224176699999999</v>
      </c>
      <c r="L18" s="17"/>
      <c r="M18" s="17"/>
      <c r="N18" s="17"/>
      <c r="O18" s="17"/>
      <c r="P18" s="17"/>
      <c r="Q18" s="6" t="s">
        <v>25</v>
      </c>
      <c r="R18" s="17">
        <v>-3.61</v>
      </c>
      <c r="S18" s="17">
        <v>-1.1599999999999999</v>
      </c>
      <c r="T18" s="17">
        <v>0</v>
      </c>
      <c r="U18" s="17">
        <v>-43.62</v>
      </c>
      <c r="V18" s="17">
        <v>-2402.2800000000002</v>
      </c>
      <c r="W18" s="17">
        <v>-184.53</v>
      </c>
      <c r="X18" s="17">
        <v>0</v>
      </c>
      <c r="Y18" s="17">
        <v>0</v>
      </c>
      <c r="Z18" s="17">
        <v>1584.1</v>
      </c>
      <c r="AA18" s="17">
        <v>-1051.0899999999999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-752.19595229999993</v>
      </c>
      <c r="E19" s="17">
        <f t="shared" si="0"/>
        <v>749.73481169999991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-2.4611405999999998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-64677.21</v>
      </c>
      <c r="U19" s="17">
        <v>64465.59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-211.62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-15.994622699999999</v>
      </c>
      <c r="C20" s="17">
        <f t="shared" si="1"/>
        <v>15.031542399999999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-0.9630803</v>
      </c>
      <c r="L20" s="17"/>
      <c r="M20" s="17"/>
      <c r="N20" s="17"/>
      <c r="O20" s="17"/>
      <c r="P20" s="17"/>
      <c r="Q20" s="6" t="s">
        <v>27</v>
      </c>
      <c r="R20" s="17">
        <v>-1375.29</v>
      </c>
      <c r="S20" s="17">
        <v>1292.48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-82.81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-10.0319217</v>
      </c>
      <c r="C21" s="17">
        <f t="shared" si="1"/>
        <v>-7.5104213999999994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-17.542459400000002</v>
      </c>
      <c r="L21" s="17"/>
      <c r="M21" s="17"/>
      <c r="N21" s="17"/>
      <c r="O21" s="17"/>
      <c r="P21" s="17"/>
      <c r="Q21" s="6" t="s">
        <v>28</v>
      </c>
      <c r="R21" s="17">
        <v>-862.59</v>
      </c>
      <c r="S21" s="17">
        <v>-645.78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-1508.38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-1.1350879999999999</v>
      </c>
      <c r="C22" s="17">
        <f t="shared" si="1"/>
        <v>1.5094576999999998</v>
      </c>
      <c r="D22" s="17">
        <f t="shared" si="1"/>
        <v>0</v>
      </c>
      <c r="E22" s="17">
        <f t="shared" si="1"/>
        <v>-0.53509629999999997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-0.16061030000000001</v>
      </c>
      <c r="L22" s="17"/>
      <c r="M22" s="17"/>
      <c r="N22" s="17"/>
      <c r="O22" s="17"/>
      <c r="P22" s="17"/>
      <c r="Q22" s="6" t="s">
        <v>29</v>
      </c>
      <c r="R22" s="17">
        <v>-97.6</v>
      </c>
      <c r="S22" s="17">
        <v>129.79</v>
      </c>
      <c r="T22" s="17">
        <v>0</v>
      </c>
      <c r="U22" s="17">
        <v>-46.01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-13.81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4.6931702</v>
      </c>
      <c r="E23" s="28">
        <f t="shared" si="1"/>
        <v>-5.1476705999999997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-0.45450039999999997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403.54</v>
      </c>
      <c r="U23" s="28">
        <v>-442.62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-39.08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0</v>
      </c>
      <c r="C24" s="25">
        <f t="shared" si="1"/>
        <v>5.1689534999999998</v>
      </c>
      <c r="D24" s="25">
        <f t="shared" si="1"/>
        <v>0</v>
      </c>
      <c r="E24" s="25">
        <f t="shared" si="1"/>
        <v>47.543091099999998</v>
      </c>
      <c r="F24" s="25">
        <f t="shared" si="1"/>
        <v>64.104211100000001</v>
      </c>
      <c r="G24" s="25">
        <f t="shared" si="1"/>
        <v>0</v>
      </c>
      <c r="H24" s="25">
        <f t="shared" si="1"/>
        <v>0</v>
      </c>
      <c r="I24" s="25">
        <f t="shared" si="1"/>
        <v>22.101186799999997</v>
      </c>
      <c r="J24" s="25">
        <f t="shared" si="1"/>
        <v>3.9935093999999998</v>
      </c>
      <c r="K24" s="25">
        <f t="shared" si="1"/>
        <v>142.91095189999999</v>
      </c>
      <c r="L24" s="25"/>
      <c r="M24" s="25"/>
      <c r="N24" s="25"/>
      <c r="O24" s="25"/>
      <c r="P24" s="17"/>
      <c r="Q24" s="16" t="s">
        <v>31</v>
      </c>
      <c r="R24" s="25">
        <v>0</v>
      </c>
      <c r="S24" s="25">
        <v>444.45</v>
      </c>
      <c r="T24" s="25">
        <v>0</v>
      </c>
      <c r="U24" s="25">
        <v>4087.97</v>
      </c>
      <c r="V24" s="25">
        <v>5511.97</v>
      </c>
      <c r="W24" s="25">
        <v>0</v>
      </c>
      <c r="X24" s="25">
        <v>0</v>
      </c>
      <c r="Y24" s="25">
        <v>1900.36</v>
      </c>
      <c r="Z24" s="25">
        <v>343.38</v>
      </c>
      <c r="AA24" s="25">
        <v>12288.13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14.578205000000001</v>
      </c>
      <c r="J25" s="17">
        <f t="shared" si="1"/>
        <v>0</v>
      </c>
      <c r="K25" s="17">
        <f t="shared" si="1"/>
        <v>14.578205000000001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1253.5</v>
      </c>
      <c r="Z25" s="17">
        <v>0</v>
      </c>
      <c r="AA25" s="17">
        <v>1253.5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7.0559210000000006</v>
      </c>
      <c r="F26" s="17">
        <f t="shared" si="1"/>
        <v>54.877201700000001</v>
      </c>
      <c r="G26" s="17">
        <f t="shared" si="1"/>
        <v>0</v>
      </c>
      <c r="H26" s="17">
        <f t="shared" si="1"/>
        <v>0</v>
      </c>
      <c r="I26" s="17">
        <f t="shared" si="1"/>
        <v>0.60173620000000005</v>
      </c>
      <c r="J26" s="17">
        <f t="shared" si="1"/>
        <v>0</v>
      </c>
      <c r="K26" s="17">
        <f t="shared" si="1"/>
        <v>62.534742600000001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606.70000000000005</v>
      </c>
      <c r="V26" s="17">
        <v>4718.59</v>
      </c>
      <c r="W26" s="17">
        <v>0</v>
      </c>
      <c r="X26" s="17">
        <v>0</v>
      </c>
      <c r="Y26" s="17">
        <v>51.74</v>
      </c>
      <c r="Z26" s="17">
        <v>0</v>
      </c>
      <c r="AA26" s="17">
        <v>5377.02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40.4871701</v>
      </c>
      <c r="F27" s="17">
        <f t="shared" si="1"/>
        <v>2.6778075000000001</v>
      </c>
      <c r="G27" s="17">
        <f t="shared" si="1"/>
        <v>0</v>
      </c>
      <c r="H27" s="17">
        <f t="shared" si="1"/>
        <v>0</v>
      </c>
      <c r="I27" s="17">
        <f t="shared" si="1"/>
        <v>4.5370955999999998</v>
      </c>
      <c r="J27" s="17">
        <f t="shared" si="1"/>
        <v>3.9935093999999998</v>
      </c>
      <c r="K27" s="17">
        <f t="shared" si="1"/>
        <v>51.695582600000002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3481.27</v>
      </c>
      <c r="V27" s="17">
        <v>230.25</v>
      </c>
      <c r="W27" s="17">
        <v>0</v>
      </c>
      <c r="X27" s="17">
        <v>0</v>
      </c>
      <c r="Y27" s="17">
        <v>390.12</v>
      </c>
      <c r="Z27" s="17">
        <v>343.38</v>
      </c>
      <c r="AA27" s="17">
        <v>4445.0200000000004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0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8.0479599999999998E-2</v>
      </c>
      <c r="G28" s="17">
        <f t="shared" si="1"/>
        <v>0</v>
      </c>
      <c r="H28" s="17">
        <f t="shared" si="1"/>
        <v>0</v>
      </c>
      <c r="I28" s="17">
        <f t="shared" si="1"/>
        <v>0.36820579999999997</v>
      </c>
      <c r="J28" s="17">
        <f t="shared" si="1"/>
        <v>0</v>
      </c>
      <c r="K28" s="17">
        <f t="shared" si="1"/>
        <v>0.4485691</v>
      </c>
      <c r="L28" s="17"/>
      <c r="M28" s="17"/>
      <c r="N28" s="17"/>
      <c r="O28" s="17"/>
      <c r="P28" s="17"/>
      <c r="Q28" s="6" t="s">
        <v>33</v>
      </c>
      <c r="R28" s="17">
        <v>0</v>
      </c>
      <c r="S28" s="17">
        <v>0</v>
      </c>
      <c r="T28" s="17">
        <v>0</v>
      </c>
      <c r="U28" s="17">
        <v>0</v>
      </c>
      <c r="V28" s="17">
        <v>6.92</v>
      </c>
      <c r="W28" s="17">
        <v>0</v>
      </c>
      <c r="X28" s="17">
        <v>0</v>
      </c>
      <c r="Y28" s="17">
        <v>31.66</v>
      </c>
      <c r="Z28" s="17">
        <v>0</v>
      </c>
      <c r="AA28" s="17">
        <v>38.57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2.1080538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1.7793900000000001E-2</v>
      </c>
      <c r="J29" s="17">
        <f t="shared" si="1"/>
        <v>0</v>
      </c>
      <c r="K29" s="17">
        <f t="shared" si="1"/>
        <v>2.1259640000000002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181.26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1.53</v>
      </c>
      <c r="Z29" s="17">
        <v>0</v>
      </c>
      <c r="AA29" s="17">
        <v>182.8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3.0608996999999998</v>
      </c>
      <c r="D30" s="17">
        <f t="shared" si="1"/>
        <v>0</v>
      </c>
      <c r="E30" s="17">
        <f t="shared" si="1"/>
        <v>0</v>
      </c>
      <c r="F30" s="17">
        <f t="shared" si="1"/>
        <v>0.31354480000000001</v>
      </c>
      <c r="G30" s="17">
        <f t="shared" si="1"/>
        <v>0</v>
      </c>
      <c r="H30" s="17">
        <f t="shared" si="1"/>
        <v>0</v>
      </c>
      <c r="I30" s="17">
        <f t="shared" si="1"/>
        <v>0.17444999999999999</v>
      </c>
      <c r="J30" s="17">
        <f t="shared" si="1"/>
        <v>0</v>
      </c>
      <c r="K30" s="17">
        <f t="shared" si="1"/>
        <v>3.5488944999999998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263.19</v>
      </c>
      <c r="T30" s="17">
        <v>0</v>
      </c>
      <c r="U30" s="17">
        <v>0</v>
      </c>
      <c r="V30" s="17">
        <v>26.96</v>
      </c>
      <c r="W30" s="17">
        <v>0</v>
      </c>
      <c r="X30" s="17">
        <v>0</v>
      </c>
      <c r="Y30" s="17">
        <v>15</v>
      </c>
      <c r="Z30" s="17">
        <v>0</v>
      </c>
      <c r="AA30" s="17">
        <v>305.14999999999998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111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0.55044789999999999</v>
      </c>
      <c r="J32" s="17">
        <f t="shared" si="1"/>
        <v>0</v>
      </c>
      <c r="K32" s="17">
        <f t="shared" si="1"/>
        <v>0.55044789999999999</v>
      </c>
      <c r="L32" s="17"/>
      <c r="M32" s="17"/>
      <c r="N32" s="17"/>
      <c r="O32" s="17"/>
      <c r="P32" s="17"/>
      <c r="Q32" s="6" t="s">
        <v>111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47.33</v>
      </c>
      <c r="Z32" s="17">
        <v>0</v>
      </c>
      <c r="AA32" s="17">
        <v>47.33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6.1552937999999999</v>
      </c>
      <c r="G33" s="17">
        <f t="shared" si="1"/>
        <v>0</v>
      </c>
      <c r="H33" s="17">
        <f t="shared" si="1"/>
        <v>0</v>
      </c>
      <c r="I33" s="17">
        <f t="shared" si="1"/>
        <v>1.2732524000000001</v>
      </c>
      <c r="J33" s="17">
        <f t="shared" si="1"/>
        <v>0</v>
      </c>
      <c r="K33" s="17">
        <f t="shared" si="1"/>
        <v>7.4285461999999995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529.26</v>
      </c>
      <c r="W33" s="17">
        <v>0</v>
      </c>
      <c r="X33" s="17">
        <v>0</v>
      </c>
      <c r="Y33" s="17">
        <v>109.48</v>
      </c>
      <c r="Z33" s="17">
        <v>0</v>
      </c>
      <c r="AA33" s="17">
        <v>638.74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0.97377990000000003</v>
      </c>
      <c r="D34" s="25">
        <f t="shared" si="1"/>
        <v>0</v>
      </c>
      <c r="E34" s="25">
        <f t="shared" si="1"/>
        <v>0</v>
      </c>
      <c r="F34" s="25">
        <f t="shared" si="1"/>
        <v>3.5394741999999995</v>
      </c>
      <c r="G34" s="25">
        <f t="shared" si="1"/>
        <v>0</v>
      </c>
      <c r="H34" s="25">
        <f t="shared" si="1"/>
        <v>0</v>
      </c>
      <c r="I34" s="25">
        <f t="shared" si="1"/>
        <v>27.298052299999998</v>
      </c>
      <c r="J34" s="25">
        <f t="shared" si="1"/>
        <v>0</v>
      </c>
      <c r="K34" s="25">
        <f t="shared" si="1"/>
        <v>31.811306400000003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83.73</v>
      </c>
      <c r="T34" s="25">
        <v>0</v>
      </c>
      <c r="U34" s="25">
        <v>0</v>
      </c>
      <c r="V34" s="25">
        <v>304.33999999999997</v>
      </c>
      <c r="W34" s="25">
        <v>0</v>
      </c>
      <c r="X34" s="25">
        <v>0</v>
      </c>
      <c r="Y34" s="25">
        <v>2347.21</v>
      </c>
      <c r="Z34" s="25">
        <v>0</v>
      </c>
      <c r="AA34" s="25">
        <v>2735.28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15.117022899999998</v>
      </c>
      <c r="C35" s="31">
        <f t="shared" si="1"/>
        <v>6.5771138999999996</v>
      </c>
      <c r="D35" s="31">
        <f t="shared" si="1"/>
        <v>0</v>
      </c>
      <c r="E35" s="31">
        <f t="shared" si="1"/>
        <v>805.09593769999992</v>
      </c>
      <c r="F35" s="31">
        <f t="shared" si="1"/>
        <v>496.60402379999999</v>
      </c>
      <c r="G35" s="31">
        <f t="shared" si="1"/>
        <v>66.805278600000008</v>
      </c>
      <c r="H35" s="31">
        <f t="shared" si="1"/>
        <v>0</v>
      </c>
      <c r="I35" s="31">
        <f t="shared" si="1"/>
        <v>297.14056870000002</v>
      </c>
      <c r="J35" s="31">
        <f t="shared" si="1"/>
        <v>14.4296899</v>
      </c>
      <c r="K35" s="31">
        <f t="shared" si="1"/>
        <v>1701.7696355</v>
      </c>
      <c r="L35" s="39"/>
      <c r="M35" s="39"/>
      <c r="N35" s="39"/>
      <c r="O35" s="39"/>
      <c r="P35" s="17"/>
      <c r="Q35" s="30" t="s">
        <v>36</v>
      </c>
      <c r="R35" s="31">
        <v>1299.83</v>
      </c>
      <c r="S35" s="31">
        <v>565.53</v>
      </c>
      <c r="T35" s="31">
        <v>0</v>
      </c>
      <c r="U35" s="31">
        <v>69225.789999999994</v>
      </c>
      <c r="V35" s="31">
        <v>42700.26</v>
      </c>
      <c r="W35" s="31">
        <v>5744.22</v>
      </c>
      <c r="X35" s="31">
        <v>0</v>
      </c>
      <c r="Y35" s="31">
        <v>25549.49</v>
      </c>
      <c r="Z35" s="31">
        <v>1240.73</v>
      </c>
      <c r="AA35" s="31">
        <v>146325.85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10.822529100000001</v>
      </c>
      <c r="C36" s="25">
        <f t="shared" si="1"/>
        <v>4.3449679999999997</v>
      </c>
      <c r="D36" s="25">
        <f t="shared" si="1"/>
        <v>0</v>
      </c>
      <c r="E36" s="25">
        <f t="shared" si="1"/>
        <v>24.408811400000001</v>
      </c>
      <c r="F36" s="25">
        <f t="shared" si="1"/>
        <v>101.39522459999999</v>
      </c>
      <c r="G36" s="25">
        <f t="shared" si="1"/>
        <v>17.701208899999997</v>
      </c>
      <c r="H36" s="25">
        <f t="shared" si="1"/>
        <v>0</v>
      </c>
      <c r="I36" s="25">
        <f t="shared" si="1"/>
        <v>92.356737499999994</v>
      </c>
      <c r="J36" s="25">
        <f t="shared" si="1"/>
        <v>8.0185361000000004</v>
      </c>
      <c r="K36" s="25">
        <f t="shared" si="1"/>
        <v>259.04801559999999</v>
      </c>
      <c r="L36" s="25"/>
      <c r="M36" s="25"/>
      <c r="N36" s="25"/>
      <c r="O36" s="25"/>
      <c r="P36" s="17"/>
      <c r="Q36" s="16" t="s">
        <v>37</v>
      </c>
      <c r="R36" s="25">
        <v>930.57</v>
      </c>
      <c r="S36" s="25">
        <v>373.6</v>
      </c>
      <c r="T36" s="25">
        <v>0</v>
      </c>
      <c r="U36" s="25">
        <v>2098.7800000000002</v>
      </c>
      <c r="V36" s="25">
        <v>8718.42</v>
      </c>
      <c r="W36" s="25">
        <v>1522.03</v>
      </c>
      <c r="X36" s="25">
        <v>0</v>
      </c>
      <c r="Y36" s="25">
        <v>7941.25</v>
      </c>
      <c r="Z36" s="25">
        <v>689.47</v>
      </c>
      <c r="AA36" s="25">
        <v>22274.12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1.0942666999999999</v>
      </c>
      <c r="C37" s="17">
        <f t="shared" si="1"/>
        <v>0</v>
      </c>
      <c r="D37" s="17">
        <f t="shared" si="1"/>
        <v>0</v>
      </c>
      <c r="E37" s="17">
        <f t="shared" si="1"/>
        <v>13.895756599999999</v>
      </c>
      <c r="F37" s="17">
        <f t="shared" si="1"/>
        <v>5.6987000000000001E-3</v>
      </c>
      <c r="G37" s="17">
        <f t="shared" si="1"/>
        <v>3.2113918999999997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18.206881299999999</v>
      </c>
      <c r="L37" s="17"/>
      <c r="M37" s="17"/>
      <c r="N37" s="17"/>
      <c r="O37" s="17"/>
      <c r="P37" s="17"/>
      <c r="Q37" s="6" t="s">
        <v>38</v>
      </c>
      <c r="R37" s="17">
        <v>94.09</v>
      </c>
      <c r="S37" s="17">
        <v>0</v>
      </c>
      <c r="T37" s="17">
        <v>0</v>
      </c>
      <c r="U37" s="17">
        <v>1194.82</v>
      </c>
      <c r="V37" s="17">
        <v>0.49</v>
      </c>
      <c r="W37" s="17">
        <v>276.13</v>
      </c>
      <c r="X37" s="17">
        <v>0</v>
      </c>
      <c r="Y37" s="17">
        <v>0</v>
      </c>
      <c r="Z37" s="17">
        <v>0</v>
      </c>
      <c r="AA37" s="17">
        <v>1565.51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0.1739848</v>
      </c>
      <c r="C38" s="17">
        <f t="shared" si="1"/>
        <v>4.3449679999999997</v>
      </c>
      <c r="D38" s="17">
        <f t="shared" si="1"/>
        <v>0</v>
      </c>
      <c r="E38" s="17">
        <f t="shared" si="1"/>
        <v>0.1882897</v>
      </c>
      <c r="F38" s="17">
        <f t="shared" si="1"/>
        <v>4.5331413999999999</v>
      </c>
      <c r="G38" s="17">
        <f t="shared" si="1"/>
        <v>2.0468799999999999E-2</v>
      </c>
      <c r="H38" s="17">
        <f t="shared" si="1"/>
        <v>0</v>
      </c>
      <c r="I38" s="17">
        <f t="shared" si="1"/>
        <v>2.4432304</v>
      </c>
      <c r="J38" s="17">
        <f t="shared" si="1"/>
        <v>0</v>
      </c>
      <c r="K38" s="17">
        <f t="shared" si="1"/>
        <v>11.7039668</v>
      </c>
      <c r="L38" s="17"/>
      <c r="M38" s="17"/>
      <c r="N38" s="17"/>
      <c r="O38" s="17"/>
      <c r="P38" s="17"/>
      <c r="Q38" s="6" t="s">
        <v>39</v>
      </c>
      <c r="R38" s="17">
        <v>14.96</v>
      </c>
      <c r="S38" s="17">
        <v>373.6</v>
      </c>
      <c r="T38" s="17">
        <v>0</v>
      </c>
      <c r="U38" s="17">
        <v>16.190000000000001</v>
      </c>
      <c r="V38" s="17">
        <v>389.78</v>
      </c>
      <c r="W38" s="17">
        <v>1.76</v>
      </c>
      <c r="X38" s="17">
        <v>0</v>
      </c>
      <c r="Y38" s="17">
        <v>210.08</v>
      </c>
      <c r="Z38" s="17">
        <v>0</v>
      </c>
      <c r="AA38" s="17">
        <v>1006.36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0.1839866</v>
      </c>
      <c r="C39" s="17">
        <f t="shared" si="1"/>
        <v>0</v>
      </c>
      <c r="D39" s="17">
        <f t="shared" si="1"/>
        <v>0</v>
      </c>
      <c r="E39" s="17">
        <f t="shared" si="1"/>
        <v>1.00018E-2</v>
      </c>
      <c r="F39" s="17">
        <f t="shared" si="1"/>
        <v>2.9157573000000001</v>
      </c>
      <c r="G39" s="17">
        <f t="shared" si="1"/>
        <v>0</v>
      </c>
      <c r="H39" s="17">
        <f t="shared" si="1"/>
        <v>0</v>
      </c>
      <c r="I39" s="17">
        <f t="shared" si="1"/>
        <v>4.1130658000000002</v>
      </c>
      <c r="J39" s="17">
        <f t="shared" si="1"/>
        <v>0</v>
      </c>
      <c r="K39" s="17">
        <f t="shared" si="1"/>
        <v>7.2228114999999997</v>
      </c>
      <c r="L39" s="17"/>
      <c r="M39" s="17"/>
      <c r="N39" s="17"/>
      <c r="O39" s="17"/>
      <c r="P39" s="17"/>
      <c r="Q39" s="6" t="s">
        <v>40</v>
      </c>
      <c r="R39" s="17">
        <v>15.82</v>
      </c>
      <c r="S39" s="17">
        <v>0</v>
      </c>
      <c r="T39" s="17">
        <v>0</v>
      </c>
      <c r="U39" s="17">
        <v>0.86</v>
      </c>
      <c r="V39" s="17">
        <v>250.71</v>
      </c>
      <c r="W39" s="17">
        <v>0</v>
      </c>
      <c r="X39" s="17">
        <v>0</v>
      </c>
      <c r="Y39" s="17">
        <v>353.66</v>
      </c>
      <c r="Z39" s="17">
        <v>0</v>
      </c>
      <c r="AA39" s="17">
        <v>621.04999999999995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5.0460243999999994</v>
      </c>
      <c r="C40" s="17">
        <f t="shared" si="1"/>
        <v>0</v>
      </c>
      <c r="D40" s="17">
        <f t="shared" si="1"/>
        <v>0</v>
      </c>
      <c r="E40" s="17">
        <f t="shared" si="1"/>
        <v>1.4278150999999999</v>
      </c>
      <c r="F40" s="17">
        <f t="shared" si="1"/>
        <v>14.5686684</v>
      </c>
      <c r="G40" s="17">
        <f t="shared" si="1"/>
        <v>4.1256262000000001</v>
      </c>
      <c r="H40" s="17">
        <f t="shared" si="1"/>
        <v>0</v>
      </c>
      <c r="I40" s="17">
        <f t="shared" si="1"/>
        <v>6.5286168</v>
      </c>
      <c r="J40" s="17">
        <f t="shared" si="1"/>
        <v>0</v>
      </c>
      <c r="K40" s="17">
        <f t="shared" si="1"/>
        <v>31.6968672</v>
      </c>
      <c r="L40" s="17"/>
      <c r="M40" s="17"/>
      <c r="N40" s="17"/>
      <c r="O40" s="17"/>
      <c r="P40" s="17"/>
      <c r="Q40" s="6" t="s">
        <v>41</v>
      </c>
      <c r="R40" s="17">
        <v>433.88</v>
      </c>
      <c r="S40" s="17">
        <v>0</v>
      </c>
      <c r="T40" s="17">
        <v>0</v>
      </c>
      <c r="U40" s="17">
        <v>122.77</v>
      </c>
      <c r="V40" s="17">
        <v>1252.68</v>
      </c>
      <c r="W40" s="17">
        <v>354.74</v>
      </c>
      <c r="X40" s="17">
        <v>0</v>
      </c>
      <c r="Y40" s="17">
        <v>561.36</v>
      </c>
      <c r="Z40" s="17">
        <v>0</v>
      </c>
      <c r="AA40" s="17">
        <v>2725.44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0.53102579999999999</v>
      </c>
      <c r="C41" s="17">
        <f t="shared" si="1"/>
        <v>0</v>
      </c>
      <c r="D41" s="17">
        <f t="shared" si="1"/>
        <v>0</v>
      </c>
      <c r="E41" s="17">
        <f t="shared" si="1"/>
        <v>1.6024976999999998</v>
      </c>
      <c r="F41" s="17">
        <f t="shared" si="1"/>
        <v>20.852706299999998</v>
      </c>
      <c r="G41" s="17">
        <f t="shared" si="1"/>
        <v>1.0832181999999999</v>
      </c>
      <c r="H41" s="17">
        <f t="shared" si="1"/>
        <v>0</v>
      </c>
      <c r="I41" s="17">
        <f t="shared" si="1"/>
        <v>15.8116828</v>
      </c>
      <c r="J41" s="17">
        <f t="shared" si="1"/>
        <v>2.4154347</v>
      </c>
      <c r="K41" s="17">
        <f t="shared" si="1"/>
        <v>42.296449199999998</v>
      </c>
      <c r="L41" s="17"/>
      <c r="M41" s="17"/>
      <c r="N41" s="17"/>
      <c r="O41" s="17"/>
      <c r="P41" s="17"/>
      <c r="Q41" s="6" t="s">
        <v>42</v>
      </c>
      <c r="R41" s="17">
        <v>45.66</v>
      </c>
      <c r="S41" s="17">
        <v>0</v>
      </c>
      <c r="T41" s="17">
        <v>0</v>
      </c>
      <c r="U41" s="17">
        <v>137.79</v>
      </c>
      <c r="V41" s="17">
        <v>1793.01</v>
      </c>
      <c r="W41" s="17">
        <v>93.14</v>
      </c>
      <c r="X41" s="17">
        <v>0</v>
      </c>
      <c r="Y41" s="17">
        <v>1359.56</v>
      </c>
      <c r="Z41" s="17">
        <v>207.69</v>
      </c>
      <c r="AA41" s="17">
        <v>3636.84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7.8037300000000004E-2</v>
      </c>
      <c r="C42" s="17">
        <f t="shared" si="1"/>
        <v>0</v>
      </c>
      <c r="D42" s="17">
        <f t="shared" si="1"/>
        <v>0</v>
      </c>
      <c r="E42" s="17">
        <f t="shared" si="1"/>
        <v>4.7682999999999996E-3</v>
      </c>
      <c r="F42" s="17">
        <f t="shared" si="1"/>
        <v>10.680410500000001</v>
      </c>
      <c r="G42" s="17">
        <f t="shared" si="1"/>
        <v>0</v>
      </c>
      <c r="H42" s="17">
        <f t="shared" si="1"/>
        <v>0</v>
      </c>
      <c r="I42" s="17">
        <f t="shared" si="1"/>
        <v>6.0360863</v>
      </c>
      <c r="J42" s="17">
        <f t="shared" si="1"/>
        <v>0</v>
      </c>
      <c r="K42" s="17">
        <f t="shared" si="1"/>
        <v>16.7994187</v>
      </c>
      <c r="L42" s="17"/>
      <c r="M42" s="17"/>
      <c r="N42" s="17"/>
      <c r="O42" s="17"/>
      <c r="P42" s="17"/>
      <c r="Q42" s="6" t="s">
        <v>43</v>
      </c>
      <c r="R42" s="17">
        <v>6.71</v>
      </c>
      <c r="S42" s="17">
        <v>0</v>
      </c>
      <c r="T42" s="17">
        <v>0</v>
      </c>
      <c r="U42" s="17">
        <v>0.41</v>
      </c>
      <c r="V42" s="17">
        <v>918.35</v>
      </c>
      <c r="W42" s="17">
        <v>0</v>
      </c>
      <c r="X42" s="17">
        <v>0</v>
      </c>
      <c r="Y42" s="17">
        <v>519.01</v>
      </c>
      <c r="Z42" s="17">
        <v>0</v>
      </c>
      <c r="AA42" s="17">
        <v>1444.49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3.4192199999999999E-2</v>
      </c>
      <c r="C43" s="17">
        <f t="shared" si="1"/>
        <v>0</v>
      </c>
      <c r="D43" s="17">
        <f t="shared" si="1"/>
        <v>0</v>
      </c>
      <c r="E43" s="17">
        <f t="shared" si="1"/>
        <v>1.08159E-2</v>
      </c>
      <c r="F43" s="17">
        <f t="shared" si="1"/>
        <v>3.2871031999999998</v>
      </c>
      <c r="G43" s="17">
        <f t="shared" si="1"/>
        <v>0</v>
      </c>
      <c r="H43" s="17">
        <f t="shared" si="1"/>
        <v>0</v>
      </c>
      <c r="I43" s="17">
        <f t="shared" si="1"/>
        <v>5.9947998</v>
      </c>
      <c r="J43" s="17">
        <f t="shared" si="1"/>
        <v>0</v>
      </c>
      <c r="K43" s="17">
        <f t="shared" si="1"/>
        <v>9.3269111000000002</v>
      </c>
      <c r="L43" s="17"/>
      <c r="M43" s="17"/>
      <c r="N43" s="17"/>
      <c r="O43" s="17"/>
      <c r="P43" s="17"/>
      <c r="Q43" s="6" t="s">
        <v>44</v>
      </c>
      <c r="R43" s="17">
        <v>2.94</v>
      </c>
      <c r="S43" s="17">
        <v>0</v>
      </c>
      <c r="T43" s="17">
        <v>0</v>
      </c>
      <c r="U43" s="17">
        <v>0.93</v>
      </c>
      <c r="V43" s="17">
        <v>282.64</v>
      </c>
      <c r="W43" s="17">
        <v>0</v>
      </c>
      <c r="X43" s="17">
        <v>0</v>
      </c>
      <c r="Y43" s="17">
        <v>515.46</v>
      </c>
      <c r="Z43" s="17">
        <v>0</v>
      </c>
      <c r="AA43" s="17">
        <v>801.97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</v>
      </c>
      <c r="C44" s="17">
        <f t="shared" si="2"/>
        <v>0</v>
      </c>
      <c r="D44" s="17">
        <f t="shared" si="2"/>
        <v>0</v>
      </c>
      <c r="E44" s="17">
        <f t="shared" si="2"/>
        <v>0.37146220000000002</v>
      </c>
      <c r="F44" s="17">
        <f t="shared" si="2"/>
        <v>6.0015451999999998</v>
      </c>
      <c r="G44" s="17">
        <f t="shared" si="2"/>
        <v>0.1183934</v>
      </c>
      <c r="H44" s="17">
        <f t="shared" si="2"/>
        <v>0</v>
      </c>
      <c r="I44" s="17">
        <f t="shared" si="2"/>
        <v>4.4545225999999998</v>
      </c>
      <c r="J44" s="17">
        <f t="shared" si="2"/>
        <v>8.1409999999999989E-3</v>
      </c>
      <c r="K44" s="17">
        <f t="shared" si="2"/>
        <v>10.9540644</v>
      </c>
      <c r="L44" s="17"/>
      <c r="M44" s="17"/>
      <c r="N44" s="17"/>
      <c r="O44" s="17"/>
      <c r="P44" s="17"/>
      <c r="Q44" s="6" t="s">
        <v>45</v>
      </c>
      <c r="R44" s="17">
        <v>0</v>
      </c>
      <c r="S44" s="17">
        <v>0</v>
      </c>
      <c r="T44" s="17">
        <v>0</v>
      </c>
      <c r="U44" s="17">
        <v>31.94</v>
      </c>
      <c r="V44" s="17">
        <v>516.04</v>
      </c>
      <c r="W44" s="17">
        <v>10.18</v>
      </c>
      <c r="X44" s="17">
        <v>0</v>
      </c>
      <c r="Y44" s="17">
        <v>383.02</v>
      </c>
      <c r="Z44" s="17">
        <v>0.7</v>
      </c>
      <c r="AA44" s="17">
        <v>941.88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0.54951749999999999</v>
      </c>
      <c r="C45" s="17">
        <f t="shared" si="2"/>
        <v>0</v>
      </c>
      <c r="D45" s="17">
        <f t="shared" si="2"/>
        <v>0</v>
      </c>
      <c r="E45" s="17">
        <f t="shared" si="2"/>
        <v>1.5961012000000001</v>
      </c>
      <c r="F45" s="17">
        <f t="shared" si="2"/>
        <v>19.152749199999999</v>
      </c>
      <c r="G45" s="17">
        <f t="shared" si="2"/>
        <v>1.0361167</v>
      </c>
      <c r="H45" s="17">
        <f t="shared" si="2"/>
        <v>0</v>
      </c>
      <c r="I45" s="17">
        <f t="shared" si="2"/>
        <v>11.7937504</v>
      </c>
      <c r="J45" s="17">
        <f t="shared" si="2"/>
        <v>6.6058399999999989E-2</v>
      </c>
      <c r="K45" s="17">
        <f t="shared" si="2"/>
        <v>34.194293399999999</v>
      </c>
      <c r="L45" s="17"/>
      <c r="M45" s="17"/>
      <c r="N45" s="17"/>
      <c r="O45" s="17"/>
      <c r="P45" s="17"/>
      <c r="Q45" s="6" t="s">
        <v>46</v>
      </c>
      <c r="R45" s="17">
        <v>47.25</v>
      </c>
      <c r="S45" s="17">
        <v>0</v>
      </c>
      <c r="T45" s="17">
        <v>0</v>
      </c>
      <c r="U45" s="17">
        <v>137.24</v>
      </c>
      <c r="V45" s="17">
        <v>1646.84</v>
      </c>
      <c r="W45" s="17">
        <v>89.09</v>
      </c>
      <c r="X45" s="17">
        <v>0</v>
      </c>
      <c r="Y45" s="17">
        <v>1014.08</v>
      </c>
      <c r="Z45" s="17">
        <v>5.68</v>
      </c>
      <c r="AA45" s="17">
        <v>2940.18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</v>
      </c>
      <c r="C46" s="17">
        <f t="shared" si="2"/>
        <v>0</v>
      </c>
      <c r="D46" s="17">
        <f t="shared" si="2"/>
        <v>0</v>
      </c>
      <c r="E46" s="17">
        <f t="shared" si="2"/>
        <v>0.50753320000000002</v>
      </c>
      <c r="F46" s="17">
        <f t="shared" si="2"/>
        <v>2.6774586</v>
      </c>
      <c r="G46" s="17">
        <f t="shared" si="2"/>
        <v>0</v>
      </c>
      <c r="H46" s="17">
        <f t="shared" si="2"/>
        <v>0</v>
      </c>
      <c r="I46" s="17">
        <f t="shared" si="2"/>
        <v>2.7504949999999999</v>
      </c>
      <c r="J46" s="17">
        <f t="shared" si="2"/>
        <v>0</v>
      </c>
      <c r="K46" s="17">
        <f t="shared" si="2"/>
        <v>5.9354867999999996</v>
      </c>
      <c r="L46" s="17"/>
      <c r="M46" s="17"/>
      <c r="N46" s="17"/>
      <c r="O46" s="17"/>
      <c r="P46" s="17"/>
      <c r="Q46" s="6" t="s">
        <v>47</v>
      </c>
      <c r="R46" s="17">
        <v>0</v>
      </c>
      <c r="S46" s="17">
        <v>0</v>
      </c>
      <c r="T46" s="17">
        <v>0</v>
      </c>
      <c r="U46" s="17">
        <v>43.64</v>
      </c>
      <c r="V46" s="17">
        <v>230.22</v>
      </c>
      <c r="W46" s="17">
        <v>0</v>
      </c>
      <c r="X46" s="17">
        <v>0</v>
      </c>
      <c r="Y46" s="17">
        <v>236.5</v>
      </c>
      <c r="Z46" s="17">
        <v>0</v>
      </c>
      <c r="AA46" s="17">
        <v>510.36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</v>
      </c>
      <c r="C47" s="17">
        <f t="shared" si="2"/>
        <v>0</v>
      </c>
      <c r="D47" s="17">
        <f t="shared" si="2"/>
        <v>0</v>
      </c>
      <c r="E47" s="17">
        <f t="shared" si="2"/>
        <v>0.36518199999999995</v>
      </c>
      <c r="F47" s="17">
        <f t="shared" si="2"/>
        <v>4.4330071000000002</v>
      </c>
      <c r="G47" s="17">
        <f t="shared" si="2"/>
        <v>4.9679871000000002</v>
      </c>
      <c r="H47" s="17">
        <f t="shared" si="2"/>
        <v>0</v>
      </c>
      <c r="I47" s="17">
        <f t="shared" si="2"/>
        <v>10.0523905</v>
      </c>
      <c r="J47" s="17">
        <f t="shared" si="2"/>
        <v>1.6282000000000002E-3</v>
      </c>
      <c r="K47" s="17">
        <f t="shared" si="2"/>
        <v>19.820194900000001</v>
      </c>
      <c r="L47" s="17"/>
      <c r="M47" s="17"/>
      <c r="N47" s="17"/>
      <c r="O47" s="17"/>
      <c r="P47" s="17"/>
      <c r="Q47" s="6" t="s">
        <v>48</v>
      </c>
      <c r="R47" s="17">
        <v>0</v>
      </c>
      <c r="S47" s="17">
        <v>0</v>
      </c>
      <c r="T47" s="17">
        <v>0</v>
      </c>
      <c r="U47" s="17">
        <v>31.4</v>
      </c>
      <c r="V47" s="17">
        <v>381.17</v>
      </c>
      <c r="W47" s="17">
        <v>427.17</v>
      </c>
      <c r="X47" s="17">
        <v>0</v>
      </c>
      <c r="Y47" s="17">
        <v>864.35</v>
      </c>
      <c r="Z47" s="17">
        <v>0.14000000000000001</v>
      </c>
      <c r="AA47" s="17">
        <v>1704.23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3.0909050999999996</v>
      </c>
      <c r="C48" s="17">
        <f t="shared" si="2"/>
        <v>0</v>
      </c>
      <c r="D48" s="17">
        <f t="shared" si="2"/>
        <v>0</v>
      </c>
      <c r="E48" s="17">
        <f t="shared" si="2"/>
        <v>0.57184710000000005</v>
      </c>
      <c r="F48" s="17">
        <f t="shared" si="2"/>
        <v>7.2859623999999998</v>
      </c>
      <c r="G48" s="17">
        <f t="shared" si="2"/>
        <v>3.1380065999999998</v>
      </c>
      <c r="H48" s="17">
        <f t="shared" si="2"/>
        <v>0</v>
      </c>
      <c r="I48" s="17">
        <f t="shared" si="2"/>
        <v>20.934116299999999</v>
      </c>
      <c r="J48" s="17">
        <f t="shared" si="2"/>
        <v>5.5273900999999999</v>
      </c>
      <c r="K48" s="17">
        <f t="shared" si="2"/>
        <v>40.548343899999999</v>
      </c>
      <c r="L48" s="17"/>
      <c r="M48" s="17"/>
      <c r="N48" s="17"/>
      <c r="O48" s="17"/>
      <c r="P48" s="17"/>
      <c r="Q48" s="6" t="s">
        <v>49</v>
      </c>
      <c r="R48" s="17">
        <v>265.77</v>
      </c>
      <c r="S48" s="17">
        <v>0</v>
      </c>
      <c r="T48" s="17">
        <v>0</v>
      </c>
      <c r="U48" s="17">
        <v>49.17</v>
      </c>
      <c r="V48" s="17">
        <v>626.48</v>
      </c>
      <c r="W48" s="17">
        <v>269.82</v>
      </c>
      <c r="X48" s="17">
        <v>0</v>
      </c>
      <c r="Y48" s="17">
        <v>1800.01</v>
      </c>
      <c r="Z48" s="17">
        <v>475.27</v>
      </c>
      <c r="AA48" s="17">
        <v>3486.53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4.0588699999999998E-2</v>
      </c>
      <c r="C49" s="17">
        <f t="shared" si="2"/>
        <v>0</v>
      </c>
      <c r="D49" s="17">
        <f t="shared" si="2"/>
        <v>0</v>
      </c>
      <c r="E49" s="17">
        <f t="shared" si="2"/>
        <v>3.8567405999999997</v>
      </c>
      <c r="F49" s="17">
        <f t="shared" si="2"/>
        <v>5.0008999999999997</v>
      </c>
      <c r="G49" s="17">
        <f t="shared" si="2"/>
        <v>0</v>
      </c>
      <c r="H49" s="17">
        <f t="shared" si="2"/>
        <v>0</v>
      </c>
      <c r="I49" s="17">
        <f t="shared" si="2"/>
        <v>1.4440971</v>
      </c>
      <c r="J49" s="17">
        <f t="shared" si="2"/>
        <v>0</v>
      </c>
      <c r="K49" s="17">
        <f t="shared" si="2"/>
        <v>10.342326399999999</v>
      </c>
      <c r="L49" s="17"/>
      <c r="M49" s="17"/>
      <c r="N49" s="17"/>
      <c r="O49" s="17"/>
      <c r="P49" s="17"/>
      <c r="Q49" s="6" t="s">
        <v>50</v>
      </c>
      <c r="R49" s="17">
        <v>3.49</v>
      </c>
      <c r="S49" s="17">
        <v>0</v>
      </c>
      <c r="T49" s="17">
        <v>0</v>
      </c>
      <c r="U49" s="17">
        <v>331.62</v>
      </c>
      <c r="V49" s="17">
        <v>430</v>
      </c>
      <c r="W49" s="17">
        <v>0</v>
      </c>
      <c r="X49" s="17">
        <v>0</v>
      </c>
      <c r="Y49" s="17">
        <v>124.17</v>
      </c>
      <c r="Z49" s="17">
        <v>0</v>
      </c>
      <c r="AA49" s="17">
        <v>889.28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0.12525509999999998</v>
      </c>
      <c r="C50" s="25">
        <f t="shared" si="2"/>
        <v>0</v>
      </c>
      <c r="D50" s="25">
        <f t="shared" si="2"/>
        <v>0</v>
      </c>
      <c r="E50" s="25">
        <f t="shared" si="2"/>
        <v>625.53269189999992</v>
      </c>
      <c r="F50" s="25">
        <f t="shared" si="2"/>
        <v>0.49694989999999994</v>
      </c>
      <c r="G50" s="25">
        <f t="shared" si="2"/>
        <v>22.181666399999997</v>
      </c>
      <c r="H50" s="25">
        <f t="shared" si="2"/>
        <v>0</v>
      </c>
      <c r="I50" s="25">
        <f t="shared" si="2"/>
        <v>6.1434312000000002</v>
      </c>
      <c r="J50" s="25">
        <f t="shared" si="2"/>
        <v>0</v>
      </c>
      <c r="K50" s="25">
        <f t="shared" si="2"/>
        <v>654.47999449999998</v>
      </c>
      <c r="L50" s="25"/>
      <c r="M50" s="25"/>
      <c r="N50" s="25"/>
      <c r="O50" s="25"/>
      <c r="P50" s="17"/>
      <c r="Q50" s="16" t="s">
        <v>76</v>
      </c>
      <c r="R50" s="25">
        <v>10.77</v>
      </c>
      <c r="S50" s="25">
        <v>0</v>
      </c>
      <c r="T50" s="25">
        <v>0</v>
      </c>
      <c r="U50" s="25">
        <v>53786.13</v>
      </c>
      <c r="V50" s="25">
        <v>42.73</v>
      </c>
      <c r="W50" s="25">
        <v>1907.28</v>
      </c>
      <c r="X50" s="25">
        <v>0</v>
      </c>
      <c r="Y50" s="25">
        <v>528.24</v>
      </c>
      <c r="Z50" s="25">
        <v>0</v>
      </c>
      <c r="AA50" s="25">
        <v>56275.15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155.16850669999999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155.16850669999999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13342.09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13342.09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0.12525509999999998</v>
      </c>
      <c r="C52" s="17">
        <f t="shared" si="2"/>
        <v>0</v>
      </c>
      <c r="D52" s="17">
        <f t="shared" si="2"/>
        <v>0</v>
      </c>
      <c r="E52" s="17">
        <f t="shared" si="2"/>
        <v>6.9916070999999995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5.2899054999999997</v>
      </c>
      <c r="J52" s="17">
        <f t="shared" si="2"/>
        <v>0</v>
      </c>
      <c r="K52" s="17">
        <f t="shared" si="2"/>
        <v>12.4067677</v>
      </c>
      <c r="L52" s="17"/>
      <c r="M52" s="17"/>
      <c r="N52" s="17"/>
      <c r="O52" s="17"/>
      <c r="P52" s="17"/>
      <c r="Q52" s="6" t="s">
        <v>53</v>
      </c>
      <c r="R52" s="17">
        <v>10.77</v>
      </c>
      <c r="S52" s="17">
        <v>0</v>
      </c>
      <c r="T52" s="17">
        <v>0</v>
      </c>
      <c r="U52" s="17">
        <v>601.16999999999996</v>
      </c>
      <c r="V52" s="17">
        <v>0</v>
      </c>
      <c r="W52" s="17">
        <v>0</v>
      </c>
      <c r="X52" s="17">
        <v>0</v>
      </c>
      <c r="Y52" s="17">
        <v>454.85</v>
      </c>
      <c r="Z52" s="17">
        <v>0</v>
      </c>
      <c r="AA52" s="17">
        <v>1066.79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452.06240310000004</v>
      </c>
      <c r="F53" s="17">
        <f t="shared" si="2"/>
        <v>0.49694989999999994</v>
      </c>
      <c r="G53" s="17">
        <f t="shared" si="2"/>
        <v>22.181666399999997</v>
      </c>
      <c r="H53" s="17">
        <f t="shared" si="2"/>
        <v>0</v>
      </c>
      <c r="I53" s="17">
        <f t="shared" si="2"/>
        <v>0.85364200000000001</v>
      </c>
      <c r="J53" s="17">
        <f t="shared" si="2"/>
        <v>0</v>
      </c>
      <c r="K53" s="17">
        <f t="shared" si="2"/>
        <v>475.59454509999995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38870.370000000003</v>
      </c>
      <c r="V53" s="17">
        <v>42.73</v>
      </c>
      <c r="W53" s="17">
        <v>1907.28</v>
      </c>
      <c r="X53" s="17">
        <v>0</v>
      </c>
      <c r="Y53" s="17">
        <v>73.400000000000006</v>
      </c>
      <c r="Z53" s="17">
        <v>0</v>
      </c>
      <c r="AA53" s="17">
        <v>40893.769999999997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11.310174999999999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11.310174999999999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972.5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972.5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4.1692387000000002</v>
      </c>
      <c r="C56" s="25">
        <f t="shared" si="2"/>
        <v>1.6516926000000001</v>
      </c>
      <c r="D56" s="25">
        <f t="shared" si="2"/>
        <v>0</v>
      </c>
      <c r="E56" s="25">
        <f t="shared" si="2"/>
        <v>75.667222299999992</v>
      </c>
      <c r="F56" s="25">
        <f t="shared" si="2"/>
        <v>390.04914970000004</v>
      </c>
      <c r="G56" s="25">
        <f t="shared" si="2"/>
        <v>26.922403299999999</v>
      </c>
      <c r="H56" s="25">
        <f t="shared" si="2"/>
        <v>0</v>
      </c>
      <c r="I56" s="25">
        <f t="shared" si="2"/>
        <v>198.6404</v>
      </c>
      <c r="J56" s="25">
        <f t="shared" si="2"/>
        <v>6.4111538000000001</v>
      </c>
      <c r="K56" s="25">
        <f t="shared" si="2"/>
        <v>703.51114410000002</v>
      </c>
      <c r="L56" s="25"/>
      <c r="M56" s="25"/>
      <c r="N56" s="25"/>
      <c r="O56" s="25"/>
      <c r="P56" s="17"/>
      <c r="Q56" s="16" t="s">
        <v>30</v>
      </c>
      <c r="R56" s="25">
        <v>358.49</v>
      </c>
      <c r="S56" s="25">
        <v>142.02000000000001</v>
      </c>
      <c r="T56" s="25">
        <v>0</v>
      </c>
      <c r="U56" s="25">
        <v>6506.21</v>
      </c>
      <c r="V56" s="25">
        <v>33538.19</v>
      </c>
      <c r="W56" s="25">
        <v>2314.91</v>
      </c>
      <c r="X56" s="25">
        <v>0</v>
      </c>
      <c r="Y56" s="25">
        <v>17080</v>
      </c>
      <c r="Z56" s="25">
        <v>551.26</v>
      </c>
      <c r="AA56" s="25">
        <v>60491.07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3.9190773999999999</v>
      </c>
      <c r="C57" s="17">
        <f t="shared" si="2"/>
        <v>1.6516926000000001</v>
      </c>
      <c r="D57" s="17">
        <f t="shared" si="2"/>
        <v>0</v>
      </c>
      <c r="E57" s="17">
        <f t="shared" si="2"/>
        <v>29.922710699999996</v>
      </c>
      <c r="F57" s="17">
        <f t="shared" si="2"/>
        <v>292.42879049999999</v>
      </c>
      <c r="G57" s="17">
        <f t="shared" si="2"/>
        <v>10.949877599999999</v>
      </c>
      <c r="H57" s="17">
        <f t="shared" si="2"/>
        <v>0</v>
      </c>
      <c r="I57" s="17">
        <f t="shared" si="2"/>
        <v>103.9789454</v>
      </c>
      <c r="J57" s="17">
        <f t="shared" si="2"/>
        <v>3.0289172</v>
      </c>
      <c r="K57" s="17">
        <f t="shared" si="2"/>
        <v>445.8800114</v>
      </c>
      <c r="L57" s="17"/>
      <c r="M57" s="17"/>
      <c r="N57" s="17"/>
      <c r="O57" s="17"/>
      <c r="P57" s="17"/>
      <c r="Q57" s="6" t="s">
        <v>57</v>
      </c>
      <c r="R57" s="17">
        <v>336.98</v>
      </c>
      <c r="S57" s="17">
        <v>142.02000000000001</v>
      </c>
      <c r="T57" s="17">
        <v>0</v>
      </c>
      <c r="U57" s="17">
        <v>2572.89</v>
      </c>
      <c r="V57" s="17">
        <v>25144.35</v>
      </c>
      <c r="W57" s="17">
        <v>941.52</v>
      </c>
      <c r="X57" s="17">
        <v>0</v>
      </c>
      <c r="Y57" s="17">
        <v>8940.58</v>
      </c>
      <c r="Z57" s="17">
        <v>260.44</v>
      </c>
      <c r="AA57" s="17">
        <v>38338.78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0.15212039999999999</v>
      </c>
      <c r="C58" s="17">
        <f t="shared" si="2"/>
        <v>0</v>
      </c>
      <c r="D58" s="17">
        <f t="shared" si="2"/>
        <v>0</v>
      </c>
      <c r="E58" s="17">
        <f t="shared" si="2"/>
        <v>10.1097264</v>
      </c>
      <c r="F58" s="17">
        <f t="shared" si="2"/>
        <v>39.211824300000004</v>
      </c>
      <c r="G58" s="17">
        <f t="shared" si="2"/>
        <v>0.4049566</v>
      </c>
      <c r="H58" s="17">
        <f t="shared" si="2"/>
        <v>0</v>
      </c>
      <c r="I58" s="17">
        <f t="shared" si="2"/>
        <v>17.853329299999999</v>
      </c>
      <c r="J58" s="17">
        <f t="shared" si="2"/>
        <v>0.8952774</v>
      </c>
      <c r="K58" s="17">
        <f t="shared" si="2"/>
        <v>68.627350700000008</v>
      </c>
      <c r="L58" s="17"/>
      <c r="M58" s="17"/>
      <c r="N58" s="17"/>
      <c r="O58" s="17"/>
      <c r="P58" s="17"/>
      <c r="Q58" s="6" t="s">
        <v>58</v>
      </c>
      <c r="R58" s="17">
        <v>13.08</v>
      </c>
      <c r="S58" s="17">
        <v>0</v>
      </c>
      <c r="T58" s="17">
        <v>0</v>
      </c>
      <c r="U58" s="17">
        <v>869.28</v>
      </c>
      <c r="V58" s="17">
        <v>3371.61</v>
      </c>
      <c r="W58" s="17">
        <v>34.82</v>
      </c>
      <c r="X58" s="17">
        <v>0</v>
      </c>
      <c r="Y58" s="17">
        <v>1535.11</v>
      </c>
      <c r="Z58" s="17">
        <v>76.98</v>
      </c>
      <c r="AA58" s="17">
        <v>5900.89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4.0821299999999998E-2</v>
      </c>
      <c r="C59" s="17">
        <f t="shared" si="2"/>
        <v>0</v>
      </c>
      <c r="D59" s="17">
        <f t="shared" si="2"/>
        <v>0</v>
      </c>
      <c r="E59" s="17">
        <f t="shared" si="2"/>
        <v>19.014003299999999</v>
      </c>
      <c r="F59" s="17">
        <f t="shared" si="2"/>
        <v>46.692821799999997</v>
      </c>
      <c r="G59" s="17">
        <f t="shared" si="2"/>
        <v>13.1215475</v>
      </c>
      <c r="H59" s="17">
        <f t="shared" si="2"/>
        <v>0</v>
      </c>
      <c r="I59" s="17">
        <f t="shared" si="2"/>
        <v>72.649237299999996</v>
      </c>
      <c r="J59" s="17">
        <f t="shared" si="2"/>
        <v>2.4285766</v>
      </c>
      <c r="K59" s="17">
        <f t="shared" si="2"/>
        <v>153.9472404</v>
      </c>
      <c r="L59" s="17"/>
      <c r="M59" s="17"/>
      <c r="N59" s="17"/>
      <c r="O59" s="17"/>
      <c r="P59" s="17"/>
      <c r="Q59" s="6" t="s">
        <v>59</v>
      </c>
      <c r="R59" s="17">
        <v>3.51</v>
      </c>
      <c r="S59" s="17">
        <v>0</v>
      </c>
      <c r="T59" s="17">
        <v>0</v>
      </c>
      <c r="U59" s="17">
        <v>1634.91</v>
      </c>
      <c r="V59" s="17">
        <v>4014.86</v>
      </c>
      <c r="W59" s="17">
        <v>1128.25</v>
      </c>
      <c r="X59" s="17">
        <v>0</v>
      </c>
      <c r="Y59" s="17">
        <v>6246.71</v>
      </c>
      <c r="Z59" s="17">
        <v>208.82</v>
      </c>
      <c r="AA59" s="17">
        <v>13237.08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10.771357099999999</v>
      </c>
      <c r="F60" s="17">
        <f t="shared" si="2"/>
        <v>1.0344884999999999</v>
      </c>
      <c r="G60" s="17">
        <f t="shared" si="2"/>
        <v>2.3905465000000001</v>
      </c>
      <c r="H60" s="17">
        <f t="shared" si="2"/>
        <v>0</v>
      </c>
      <c r="I60" s="17">
        <f t="shared" si="2"/>
        <v>4.1587717</v>
      </c>
      <c r="J60" s="17">
        <f t="shared" si="2"/>
        <v>4.1984299999999995E-2</v>
      </c>
      <c r="K60" s="17">
        <f t="shared" si="2"/>
        <v>18.397148099999999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926.17</v>
      </c>
      <c r="V60" s="17">
        <v>88.95</v>
      </c>
      <c r="W60" s="17">
        <v>205.55</v>
      </c>
      <c r="X60" s="17">
        <v>0</v>
      </c>
      <c r="Y60" s="17">
        <v>357.59</v>
      </c>
      <c r="Z60" s="17">
        <v>3.61</v>
      </c>
      <c r="AA60" s="17">
        <v>1581.87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5.7219599999999995E-2</v>
      </c>
      <c r="C61" s="28">
        <f t="shared" si="2"/>
        <v>0</v>
      </c>
      <c r="D61" s="28">
        <f t="shared" si="2"/>
        <v>0</v>
      </c>
      <c r="E61" s="28">
        <f t="shared" si="2"/>
        <v>5.8493084999999994</v>
      </c>
      <c r="F61" s="28">
        <f t="shared" si="2"/>
        <v>10.681224599999998</v>
      </c>
      <c r="G61" s="28">
        <f t="shared" si="2"/>
        <v>5.5358799999999993E-2</v>
      </c>
      <c r="H61" s="28">
        <f t="shared" si="2"/>
        <v>0</v>
      </c>
      <c r="I61" s="28">
        <f t="shared" si="2"/>
        <v>0</v>
      </c>
      <c r="J61" s="28">
        <f t="shared" si="2"/>
        <v>1.6281999999999998E-2</v>
      </c>
      <c r="K61" s="28">
        <f t="shared" si="2"/>
        <v>16.6593935</v>
      </c>
      <c r="L61" s="17"/>
      <c r="M61" s="17"/>
      <c r="N61" s="17"/>
      <c r="O61" s="17"/>
      <c r="P61" s="17"/>
      <c r="Q61" s="27" t="s">
        <v>61</v>
      </c>
      <c r="R61" s="28">
        <v>4.92</v>
      </c>
      <c r="S61" s="28">
        <v>0</v>
      </c>
      <c r="T61" s="28">
        <v>0</v>
      </c>
      <c r="U61" s="28">
        <v>502.95</v>
      </c>
      <c r="V61" s="28">
        <v>918.42</v>
      </c>
      <c r="W61" s="28">
        <v>4.76</v>
      </c>
      <c r="X61" s="28">
        <v>0</v>
      </c>
      <c r="Y61" s="28">
        <v>0</v>
      </c>
      <c r="Z61" s="28">
        <v>1.4</v>
      </c>
      <c r="AA61" s="28">
        <v>1432.45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0.58056960000000002</v>
      </c>
      <c r="D62" s="33">
        <f t="shared" si="2"/>
        <v>0</v>
      </c>
      <c r="E62" s="33">
        <f t="shared" si="2"/>
        <v>79.487095799999992</v>
      </c>
      <c r="F62" s="33">
        <f t="shared" si="2"/>
        <v>4.6626995999999998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84.730364999999992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49.92</v>
      </c>
      <c r="T62" s="33">
        <v>0</v>
      </c>
      <c r="U62" s="33">
        <v>6834.66</v>
      </c>
      <c r="V62" s="33">
        <v>400.92</v>
      </c>
      <c r="W62" s="33">
        <v>0</v>
      </c>
      <c r="X62" s="33">
        <v>0</v>
      </c>
      <c r="Y62" s="33">
        <v>0</v>
      </c>
      <c r="Z62" s="33">
        <v>0</v>
      </c>
      <c r="AA62" s="33">
        <v>7285.5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0" spans="1:33" x14ac:dyDescent="0.25">
      <c r="A70" s="36" t="s">
        <v>112</v>
      </c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B6F85103-19F7-4F71-9FE6-681B5A215CFA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157A5-6F74-4548-91FC-5C1056E771C7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105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2018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22.107118099999997</v>
      </c>
      <c r="C5" s="17">
        <f t="shared" ref="C5:K19" si="0">S5*$N$4</f>
        <v>0</v>
      </c>
      <c r="D5" s="17">
        <f t="shared" si="0"/>
        <v>651.85731320000002</v>
      </c>
      <c r="E5" s="17">
        <f t="shared" si="0"/>
        <v>0</v>
      </c>
      <c r="F5" s="17">
        <f t="shared" si="0"/>
        <v>450.58550939999998</v>
      </c>
      <c r="G5" s="17">
        <f t="shared" si="0"/>
        <v>139.12654989999999</v>
      </c>
      <c r="H5" s="17">
        <f t="shared" si="0"/>
        <v>238.55479260000001</v>
      </c>
      <c r="I5" s="17">
        <f t="shared" si="0"/>
        <v>0</v>
      </c>
      <c r="J5" s="17">
        <f t="shared" si="0"/>
        <v>0</v>
      </c>
      <c r="K5" s="17">
        <f t="shared" si="0"/>
        <v>1502.2312832</v>
      </c>
      <c r="L5" s="17"/>
      <c r="M5" s="17"/>
      <c r="N5" s="17"/>
      <c r="O5" s="17"/>
      <c r="P5" s="17"/>
      <c r="Q5" s="6" t="s">
        <v>80</v>
      </c>
      <c r="R5" s="17">
        <v>1900.87</v>
      </c>
      <c r="S5" s="17">
        <v>0</v>
      </c>
      <c r="T5" s="17">
        <v>56049.64</v>
      </c>
      <c r="U5" s="17">
        <v>0</v>
      </c>
      <c r="V5" s="17">
        <v>38743.379999999997</v>
      </c>
      <c r="W5" s="17">
        <v>11962.73</v>
      </c>
      <c r="X5" s="17">
        <v>20512.02</v>
      </c>
      <c r="Y5" s="17">
        <v>0</v>
      </c>
      <c r="Z5" s="17">
        <v>0</v>
      </c>
      <c r="AA5" s="17">
        <v>129168.64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78.069166199999998</v>
      </c>
      <c r="C6" s="17">
        <f t="shared" si="0"/>
        <v>8.3010287999999992</v>
      </c>
      <c r="D6" s="17">
        <f t="shared" si="0"/>
        <v>665.13656349999997</v>
      </c>
      <c r="E6" s="17">
        <f t="shared" si="0"/>
        <v>448.89613560000004</v>
      </c>
      <c r="F6" s="17">
        <f t="shared" si="0"/>
        <v>513.75955310000006</v>
      </c>
      <c r="G6" s="17">
        <f t="shared" si="0"/>
        <v>53.142354599999997</v>
      </c>
      <c r="H6" s="17">
        <f t="shared" si="0"/>
        <v>0</v>
      </c>
      <c r="I6" s="17">
        <f t="shared" si="0"/>
        <v>21.3324438</v>
      </c>
      <c r="J6" s="17">
        <f t="shared" si="0"/>
        <v>0</v>
      </c>
      <c r="K6" s="17">
        <f t="shared" si="0"/>
        <v>1788.6373619000001</v>
      </c>
      <c r="L6" s="17"/>
      <c r="M6" s="17"/>
      <c r="N6" s="17"/>
      <c r="O6" s="17"/>
      <c r="P6" s="17"/>
      <c r="Q6" s="6" t="s">
        <v>13</v>
      </c>
      <c r="R6" s="17">
        <v>6712.74</v>
      </c>
      <c r="S6" s="17">
        <v>713.76</v>
      </c>
      <c r="T6" s="17">
        <v>57191.45</v>
      </c>
      <c r="U6" s="17">
        <v>38598.120000000003</v>
      </c>
      <c r="V6" s="17">
        <v>44175.37</v>
      </c>
      <c r="W6" s="17">
        <v>4569.42</v>
      </c>
      <c r="X6" s="17">
        <v>0</v>
      </c>
      <c r="Y6" s="17">
        <v>1834.26</v>
      </c>
      <c r="Z6" s="17">
        <v>0</v>
      </c>
      <c r="AA6" s="17">
        <v>153795.13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-4.9284450999999994</v>
      </c>
      <c r="C7" s="17">
        <f t="shared" si="0"/>
        <v>-9.6994200000000003E-2</v>
      </c>
      <c r="D7" s="17">
        <f t="shared" si="0"/>
        <v>-566.15095859999997</v>
      </c>
      <c r="E7" s="17">
        <f t="shared" si="0"/>
        <v>-283.03977520000001</v>
      </c>
      <c r="F7" s="17">
        <f t="shared" si="0"/>
        <v>-83.6757566</v>
      </c>
      <c r="G7" s="17">
        <f t="shared" si="0"/>
        <v>-4.9726390999999994</v>
      </c>
      <c r="H7" s="17">
        <f t="shared" si="0"/>
        <v>0</v>
      </c>
      <c r="I7" s="17">
        <f t="shared" si="0"/>
        <v>-2.2248190000000001</v>
      </c>
      <c r="J7" s="17">
        <f t="shared" si="0"/>
        <v>0</v>
      </c>
      <c r="K7" s="17">
        <f t="shared" si="0"/>
        <v>-945.0892715</v>
      </c>
      <c r="L7" s="17"/>
      <c r="M7" s="17"/>
      <c r="N7" s="17"/>
      <c r="O7" s="17"/>
      <c r="P7" s="17"/>
      <c r="Q7" s="6" t="s">
        <v>14</v>
      </c>
      <c r="R7" s="17">
        <v>-423.77</v>
      </c>
      <c r="S7" s="17">
        <v>-8.34</v>
      </c>
      <c r="T7" s="17">
        <v>-48680.22</v>
      </c>
      <c r="U7" s="17">
        <v>-24337.040000000001</v>
      </c>
      <c r="V7" s="17">
        <v>-7194.82</v>
      </c>
      <c r="W7" s="17">
        <v>-427.57</v>
      </c>
      <c r="X7" s="17">
        <v>0</v>
      </c>
      <c r="Y7" s="17">
        <v>-191.3</v>
      </c>
      <c r="Z7" s="17">
        <v>0</v>
      </c>
      <c r="AA7" s="17">
        <v>-81263.05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-30.417683499999995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-30.417683499999995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-2615.4499999999998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-2615.4499999999998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-1.408393</v>
      </c>
      <c r="C9" s="24">
        <f t="shared" si="0"/>
        <v>-0.54951749999999999</v>
      </c>
      <c r="D9" s="24">
        <f t="shared" si="0"/>
        <v>1.7532224999999999</v>
      </c>
      <c r="E9" s="24">
        <f t="shared" si="0"/>
        <v>3.4232905000000002</v>
      </c>
      <c r="F9" s="24">
        <f t="shared" si="0"/>
        <v>-6.6304955999999997</v>
      </c>
      <c r="G9" s="24">
        <f t="shared" si="0"/>
        <v>-0.1085079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-3.5205172999999998</v>
      </c>
      <c r="L9" s="20"/>
      <c r="M9" s="20"/>
      <c r="N9" s="20"/>
      <c r="O9" s="20"/>
      <c r="P9" s="20"/>
      <c r="Q9" s="6" t="s">
        <v>74</v>
      </c>
      <c r="R9" s="24">
        <v>-121.1</v>
      </c>
      <c r="S9" s="24">
        <v>-47.25</v>
      </c>
      <c r="T9" s="24">
        <v>150.75</v>
      </c>
      <c r="U9" s="24">
        <v>294.35000000000002</v>
      </c>
      <c r="V9" s="24">
        <v>-570.12</v>
      </c>
      <c r="W9" s="24">
        <v>-9.33</v>
      </c>
      <c r="X9" s="24">
        <v>0</v>
      </c>
      <c r="Y9" s="24">
        <v>0</v>
      </c>
      <c r="Z9" s="24">
        <v>0</v>
      </c>
      <c r="AA9" s="24">
        <v>-302.70999999999998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93.8395625</v>
      </c>
      <c r="C10" s="22">
        <f t="shared" si="0"/>
        <v>7.6544007999999994</v>
      </c>
      <c r="D10" s="22">
        <f t="shared" si="0"/>
        <v>752.59602429999995</v>
      </c>
      <c r="E10" s="22">
        <f t="shared" si="0"/>
        <v>138.8620837</v>
      </c>
      <c r="F10" s="22">
        <f t="shared" si="0"/>
        <v>874.03892660000008</v>
      </c>
      <c r="G10" s="22">
        <f t="shared" si="0"/>
        <v>187.1877575</v>
      </c>
      <c r="H10" s="22">
        <f t="shared" si="0"/>
        <v>238.55479260000001</v>
      </c>
      <c r="I10" s="22">
        <f t="shared" si="0"/>
        <v>19.1076248</v>
      </c>
      <c r="J10" s="22">
        <f t="shared" si="0"/>
        <v>0</v>
      </c>
      <c r="K10" s="22">
        <f t="shared" si="0"/>
        <v>2311.8411728000001</v>
      </c>
      <c r="L10" s="25"/>
      <c r="M10" s="25"/>
      <c r="N10" s="25"/>
      <c r="O10" s="25"/>
      <c r="P10" s="17"/>
      <c r="Q10" s="21" t="s">
        <v>17</v>
      </c>
      <c r="R10" s="22">
        <v>8068.75</v>
      </c>
      <c r="S10" s="22">
        <v>658.16</v>
      </c>
      <c r="T10" s="22">
        <v>64711.61</v>
      </c>
      <c r="U10" s="22">
        <v>11939.99</v>
      </c>
      <c r="V10" s="22">
        <v>75153.820000000007</v>
      </c>
      <c r="W10" s="22">
        <v>16095.25</v>
      </c>
      <c r="X10" s="22">
        <v>20512.02</v>
      </c>
      <c r="Y10" s="22">
        <v>1642.96</v>
      </c>
      <c r="Z10" s="22">
        <v>0</v>
      </c>
      <c r="AA10" s="22">
        <v>198782.56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0.42914699999999995</v>
      </c>
      <c r="C11" s="24">
        <f t="shared" si="0"/>
        <v>-3.66345E-2</v>
      </c>
      <c r="D11" s="24">
        <f t="shared" si="0"/>
        <v>-0.42309940000000001</v>
      </c>
      <c r="E11" s="24">
        <f t="shared" si="0"/>
        <v>-6.8151799999999998E-2</v>
      </c>
      <c r="F11" s="24">
        <f t="shared" si="0"/>
        <v>3.0575269999999994</v>
      </c>
      <c r="G11" s="24">
        <f t="shared" si="0"/>
        <v>0</v>
      </c>
      <c r="H11" s="24">
        <f t="shared" si="0"/>
        <v>0</v>
      </c>
      <c r="I11" s="24">
        <f t="shared" si="0"/>
        <v>-0.2883077</v>
      </c>
      <c r="J11" s="24">
        <f t="shared" si="0"/>
        <v>0</v>
      </c>
      <c r="K11" s="24">
        <f t="shared" si="0"/>
        <v>2.6704805999999999</v>
      </c>
      <c r="L11" s="24"/>
      <c r="M11" s="24"/>
      <c r="N11" s="24"/>
      <c r="O11" s="24"/>
      <c r="P11" s="17"/>
      <c r="Q11" s="21" t="s">
        <v>75</v>
      </c>
      <c r="R11" s="24">
        <v>36.9</v>
      </c>
      <c r="S11" s="24">
        <v>-3.15</v>
      </c>
      <c r="T11" s="24">
        <v>-36.380000000000003</v>
      </c>
      <c r="U11" s="24">
        <v>-5.86</v>
      </c>
      <c r="V11" s="24">
        <v>262.89999999999998</v>
      </c>
      <c r="W11" s="24">
        <v>0</v>
      </c>
      <c r="X11" s="24">
        <v>0</v>
      </c>
      <c r="Y11" s="24">
        <v>-24.79</v>
      </c>
      <c r="Z11" s="24">
        <v>0</v>
      </c>
      <c r="AA11" s="24">
        <v>229.62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93.410415499999999</v>
      </c>
      <c r="C12" s="22">
        <f t="shared" si="0"/>
        <v>7.6911516000000004</v>
      </c>
      <c r="D12" s="22">
        <f t="shared" si="0"/>
        <v>753.01912369999991</v>
      </c>
      <c r="E12" s="22">
        <f t="shared" si="0"/>
        <v>138.93023550000001</v>
      </c>
      <c r="F12" s="22">
        <f t="shared" si="0"/>
        <v>870.98139959999992</v>
      </c>
      <c r="G12" s="22">
        <f t="shared" si="0"/>
        <v>187.1877575</v>
      </c>
      <c r="H12" s="22">
        <f t="shared" si="0"/>
        <v>238.55479260000001</v>
      </c>
      <c r="I12" s="22">
        <f t="shared" si="0"/>
        <v>19.395932500000001</v>
      </c>
      <c r="J12" s="22">
        <f t="shared" si="0"/>
        <v>0</v>
      </c>
      <c r="K12" s="22">
        <f t="shared" si="0"/>
        <v>2309.1706921999998</v>
      </c>
      <c r="L12" s="25"/>
      <c r="M12" s="25"/>
      <c r="N12" s="25"/>
      <c r="O12" s="25"/>
      <c r="P12" s="17"/>
      <c r="Q12" s="21" t="s">
        <v>19</v>
      </c>
      <c r="R12" s="22">
        <v>8031.85</v>
      </c>
      <c r="S12" s="22">
        <v>661.32</v>
      </c>
      <c r="T12" s="22">
        <v>64747.99</v>
      </c>
      <c r="U12" s="22">
        <v>11945.85</v>
      </c>
      <c r="V12" s="22">
        <v>74890.92</v>
      </c>
      <c r="W12" s="22">
        <v>16095.25</v>
      </c>
      <c r="X12" s="22">
        <v>20512.02</v>
      </c>
      <c r="Y12" s="22">
        <v>1667.75</v>
      </c>
      <c r="Z12" s="22">
        <v>0</v>
      </c>
      <c r="AA12" s="22">
        <v>198552.94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4.6636299999999999E-2</v>
      </c>
      <c r="D13" s="24">
        <f t="shared" si="0"/>
        <v>-12.125205399999999</v>
      </c>
      <c r="E13" s="24">
        <f t="shared" si="0"/>
        <v>11.8680661</v>
      </c>
      <c r="F13" s="24">
        <f t="shared" si="0"/>
        <v>5.1151065999999998</v>
      </c>
      <c r="G13" s="24">
        <f t="shared" si="0"/>
        <v>-5.1054537</v>
      </c>
      <c r="H13" s="24">
        <f t="shared" si="0"/>
        <v>-75.028619000000006</v>
      </c>
      <c r="I13" s="24">
        <f t="shared" si="0"/>
        <v>75.028619000000006</v>
      </c>
      <c r="J13" s="24">
        <f t="shared" si="0"/>
        <v>0</v>
      </c>
      <c r="K13" s="24">
        <f t="shared" si="0"/>
        <v>-0.2008501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4.01</v>
      </c>
      <c r="T13" s="24">
        <v>-1042.58</v>
      </c>
      <c r="U13" s="24">
        <v>1020.47</v>
      </c>
      <c r="V13" s="24">
        <v>439.82</v>
      </c>
      <c r="W13" s="24">
        <v>-438.99</v>
      </c>
      <c r="X13" s="24">
        <v>-6451.3</v>
      </c>
      <c r="Y13" s="24">
        <v>6451.3</v>
      </c>
      <c r="Z13" s="24">
        <v>0</v>
      </c>
      <c r="AA13" s="24">
        <v>-17.27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-76.345949099999999</v>
      </c>
      <c r="C14" s="25">
        <f t="shared" si="0"/>
        <v>4.1386517999999999</v>
      </c>
      <c r="D14" s="25">
        <f t="shared" si="0"/>
        <v>-740.89403459999994</v>
      </c>
      <c r="E14" s="25">
        <f t="shared" si="0"/>
        <v>732.40576279999993</v>
      </c>
      <c r="F14" s="25">
        <f t="shared" si="0"/>
        <v>-303.3333111</v>
      </c>
      <c r="G14" s="25">
        <f t="shared" si="0"/>
        <v>-123.3848797</v>
      </c>
      <c r="H14" s="25">
        <f t="shared" si="0"/>
        <v>-163.52628989999999</v>
      </c>
      <c r="I14" s="25">
        <f t="shared" si="0"/>
        <v>256.18936159999998</v>
      </c>
      <c r="J14" s="25">
        <f t="shared" si="0"/>
        <v>18.8808398</v>
      </c>
      <c r="K14" s="25">
        <f t="shared" si="0"/>
        <v>-395.86973209999996</v>
      </c>
      <c r="L14" s="25"/>
      <c r="M14" s="25"/>
      <c r="N14" s="25"/>
      <c r="O14" s="25"/>
      <c r="P14" s="17"/>
      <c r="Q14" s="16" t="s">
        <v>21</v>
      </c>
      <c r="R14" s="25">
        <v>-6564.57</v>
      </c>
      <c r="S14" s="25">
        <v>355.86</v>
      </c>
      <c r="T14" s="25">
        <v>-63705.42</v>
      </c>
      <c r="U14" s="25">
        <v>62975.56</v>
      </c>
      <c r="V14" s="25">
        <v>-26081.97</v>
      </c>
      <c r="W14" s="25">
        <v>-10609.19</v>
      </c>
      <c r="X14" s="25">
        <v>-14060.73</v>
      </c>
      <c r="Y14" s="25">
        <v>22028.32</v>
      </c>
      <c r="Z14" s="25">
        <v>1623.46</v>
      </c>
      <c r="AA14" s="25">
        <v>-34038.67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-48.988816399999997</v>
      </c>
      <c r="C15" s="17">
        <f t="shared" si="0"/>
        <v>-5.6904427000000002</v>
      </c>
      <c r="D15" s="17">
        <f t="shared" si="0"/>
        <v>0</v>
      </c>
      <c r="E15" s="17">
        <f t="shared" si="0"/>
        <v>-5.0603293000000003</v>
      </c>
      <c r="F15" s="17">
        <f t="shared" si="0"/>
        <v>-273.77857360000002</v>
      </c>
      <c r="G15" s="17">
        <f t="shared" si="0"/>
        <v>-121.19623</v>
      </c>
      <c r="H15" s="17">
        <f t="shared" si="0"/>
        <v>-163.52628989999999</v>
      </c>
      <c r="I15" s="17">
        <f t="shared" si="0"/>
        <v>256.18936159999998</v>
      </c>
      <c r="J15" s="17">
        <f t="shared" si="0"/>
        <v>0</v>
      </c>
      <c r="K15" s="17">
        <f t="shared" si="0"/>
        <v>-362.05132029999999</v>
      </c>
      <c r="L15" s="17"/>
      <c r="M15" s="17"/>
      <c r="N15" s="17"/>
      <c r="O15" s="17"/>
      <c r="P15" s="17"/>
      <c r="Q15" s="6" t="s">
        <v>22</v>
      </c>
      <c r="R15" s="17">
        <v>-4212.28</v>
      </c>
      <c r="S15" s="17">
        <v>-489.29</v>
      </c>
      <c r="T15" s="17">
        <v>0</v>
      </c>
      <c r="U15" s="17">
        <v>-435.11</v>
      </c>
      <c r="V15" s="17">
        <v>-23540.720000000001</v>
      </c>
      <c r="W15" s="17">
        <v>-10421</v>
      </c>
      <c r="X15" s="17">
        <v>-14060.73</v>
      </c>
      <c r="Y15" s="17">
        <v>22028.32</v>
      </c>
      <c r="Z15" s="17">
        <v>0</v>
      </c>
      <c r="AA15" s="17">
        <v>-31130.81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-48.876005399999997</v>
      </c>
      <c r="C16" s="17">
        <f t="shared" si="0"/>
        <v>0</v>
      </c>
      <c r="D16" s="17">
        <f t="shared" si="0"/>
        <v>0</v>
      </c>
      <c r="E16" s="17">
        <f t="shared" si="0"/>
        <v>-1.6276184999999999</v>
      </c>
      <c r="F16" s="17">
        <f t="shared" si="0"/>
        <v>-246.27699629999998</v>
      </c>
      <c r="G16" s="17">
        <f t="shared" si="0"/>
        <v>-56.561807199999997</v>
      </c>
      <c r="H16" s="17">
        <f t="shared" si="0"/>
        <v>-163.52628989999999</v>
      </c>
      <c r="I16" s="17">
        <f t="shared" si="0"/>
        <v>223.19714500000001</v>
      </c>
      <c r="J16" s="17">
        <f t="shared" si="0"/>
        <v>0</v>
      </c>
      <c r="K16" s="17">
        <f t="shared" si="0"/>
        <v>-293.67145599999998</v>
      </c>
      <c r="L16" s="17"/>
      <c r="M16" s="17"/>
      <c r="N16" s="17"/>
      <c r="O16" s="17"/>
      <c r="P16" s="17"/>
      <c r="Q16" s="6" t="s">
        <v>23</v>
      </c>
      <c r="R16" s="17">
        <v>-4202.58</v>
      </c>
      <c r="S16" s="17">
        <v>0</v>
      </c>
      <c r="T16" s="17">
        <v>0</v>
      </c>
      <c r="U16" s="17">
        <v>-139.94999999999999</v>
      </c>
      <c r="V16" s="17">
        <v>-21176.01</v>
      </c>
      <c r="W16" s="17">
        <v>-4863.4399999999996</v>
      </c>
      <c r="X16" s="17">
        <v>-14060.73</v>
      </c>
      <c r="Y16" s="17">
        <v>19191.5</v>
      </c>
      <c r="Z16" s="17">
        <v>0</v>
      </c>
      <c r="AA16" s="17">
        <v>-25251.200000000001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-0.11281099999999999</v>
      </c>
      <c r="C17" s="17">
        <f t="shared" si="0"/>
        <v>-5.6904427000000002</v>
      </c>
      <c r="D17" s="17">
        <f t="shared" si="0"/>
        <v>0</v>
      </c>
      <c r="E17" s="17">
        <f t="shared" si="0"/>
        <v>-3.4327108000000002</v>
      </c>
      <c r="F17" s="17">
        <f t="shared" si="0"/>
        <v>-27.501577300000001</v>
      </c>
      <c r="G17" s="17">
        <f t="shared" si="0"/>
        <v>-64.63442280000001</v>
      </c>
      <c r="H17" s="17">
        <f t="shared" si="0"/>
        <v>0</v>
      </c>
      <c r="I17" s="17">
        <f t="shared" si="0"/>
        <v>32.992100299999997</v>
      </c>
      <c r="J17" s="17">
        <f t="shared" si="0"/>
        <v>0</v>
      </c>
      <c r="K17" s="17">
        <f t="shared" si="0"/>
        <v>-68.379864299999994</v>
      </c>
      <c r="L17" s="17"/>
      <c r="M17" s="17"/>
      <c r="N17" s="17"/>
      <c r="O17" s="17"/>
      <c r="P17" s="17"/>
      <c r="Q17" s="6" t="s">
        <v>24</v>
      </c>
      <c r="R17" s="17">
        <v>-9.6999999999999993</v>
      </c>
      <c r="S17" s="17">
        <v>-489.29</v>
      </c>
      <c r="T17" s="17">
        <v>0</v>
      </c>
      <c r="U17" s="17">
        <v>-295.16000000000003</v>
      </c>
      <c r="V17" s="17">
        <v>-2364.71</v>
      </c>
      <c r="W17" s="17">
        <v>-5557.56</v>
      </c>
      <c r="X17" s="17">
        <v>0</v>
      </c>
      <c r="Y17" s="17">
        <v>2836.81</v>
      </c>
      <c r="Z17" s="17">
        <v>0</v>
      </c>
      <c r="AA17" s="17">
        <v>-5879.61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-4.1984299999999995E-2</v>
      </c>
      <c r="C18" s="17">
        <f t="shared" si="0"/>
        <v>-1.3490799999999999E-2</v>
      </c>
      <c r="D18" s="17">
        <f t="shared" si="0"/>
        <v>0</v>
      </c>
      <c r="E18" s="17">
        <f t="shared" si="0"/>
        <v>-0.55847259999999999</v>
      </c>
      <c r="F18" s="17">
        <f t="shared" si="0"/>
        <v>-29.554737499999998</v>
      </c>
      <c r="G18" s="17">
        <f t="shared" si="0"/>
        <v>-2.1886497</v>
      </c>
      <c r="H18" s="17">
        <f t="shared" si="0"/>
        <v>0</v>
      </c>
      <c r="I18" s="17">
        <f t="shared" si="0"/>
        <v>0</v>
      </c>
      <c r="J18" s="17">
        <f t="shared" si="0"/>
        <v>18.8808398</v>
      </c>
      <c r="K18" s="17">
        <f t="shared" si="0"/>
        <v>-13.476378799999999</v>
      </c>
      <c r="L18" s="17"/>
      <c r="M18" s="17"/>
      <c r="N18" s="17"/>
      <c r="O18" s="17"/>
      <c r="P18" s="17"/>
      <c r="Q18" s="6" t="s">
        <v>25</v>
      </c>
      <c r="R18" s="17">
        <v>-3.61</v>
      </c>
      <c r="S18" s="17">
        <v>-1.1599999999999999</v>
      </c>
      <c r="T18" s="17">
        <v>0</v>
      </c>
      <c r="U18" s="17">
        <v>-48.02</v>
      </c>
      <c r="V18" s="17">
        <v>-2541.25</v>
      </c>
      <c r="W18" s="17">
        <v>-188.19</v>
      </c>
      <c r="X18" s="17">
        <v>0</v>
      </c>
      <c r="Y18" s="17">
        <v>0</v>
      </c>
      <c r="Z18" s="17">
        <v>1623.46</v>
      </c>
      <c r="AA18" s="17">
        <v>-1158.76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-745.52800809999997</v>
      </c>
      <c r="E19" s="17">
        <f t="shared" si="0"/>
        <v>743.77059880000002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-1.7574093000000002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-64103.87</v>
      </c>
      <c r="U19" s="17">
        <v>63952.76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-151.11000000000001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-15.619555199999999</v>
      </c>
      <c r="C20" s="17">
        <f t="shared" si="1"/>
        <v>14.637052799999999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-0.9825024</v>
      </c>
      <c r="L20" s="17"/>
      <c r="M20" s="17"/>
      <c r="N20" s="17"/>
      <c r="O20" s="17"/>
      <c r="P20" s="17"/>
      <c r="Q20" s="6" t="s">
        <v>27</v>
      </c>
      <c r="R20" s="17">
        <v>-1343.04</v>
      </c>
      <c r="S20" s="17">
        <v>1258.56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-84.48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-10.2221885</v>
      </c>
      <c r="C21" s="17">
        <f t="shared" si="1"/>
        <v>-6.4267380000000003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-16.648926499999998</v>
      </c>
      <c r="L21" s="17"/>
      <c r="M21" s="17"/>
      <c r="N21" s="17"/>
      <c r="O21" s="17"/>
      <c r="P21" s="17"/>
      <c r="Q21" s="6" t="s">
        <v>28</v>
      </c>
      <c r="R21" s="17">
        <v>-878.95</v>
      </c>
      <c r="S21" s="17">
        <v>-552.6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-1431.55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-1.4734046999999999</v>
      </c>
      <c r="C22" s="17">
        <f t="shared" si="1"/>
        <v>1.6322705</v>
      </c>
      <c r="D22" s="17">
        <f t="shared" si="1"/>
        <v>0</v>
      </c>
      <c r="E22" s="17">
        <f t="shared" si="1"/>
        <v>-0.71419829999999995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-0.55533250000000001</v>
      </c>
      <c r="L22" s="17"/>
      <c r="M22" s="17"/>
      <c r="N22" s="17"/>
      <c r="O22" s="17"/>
      <c r="P22" s="17"/>
      <c r="Q22" s="6" t="s">
        <v>29</v>
      </c>
      <c r="R22" s="17">
        <v>-126.69</v>
      </c>
      <c r="S22" s="17">
        <v>140.35</v>
      </c>
      <c r="T22" s="17">
        <v>0</v>
      </c>
      <c r="U22" s="17">
        <v>-61.41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-47.75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4.6339734999999997</v>
      </c>
      <c r="E23" s="28">
        <f t="shared" si="1"/>
        <v>-5.0317194999999995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-0.39774600000000004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398.45</v>
      </c>
      <c r="U23" s="28">
        <v>-432.65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-34.200000000000003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0</v>
      </c>
      <c r="C24" s="25">
        <f t="shared" si="1"/>
        <v>5.1915157000000001</v>
      </c>
      <c r="D24" s="25">
        <f t="shared" si="1"/>
        <v>0</v>
      </c>
      <c r="E24" s="25">
        <f t="shared" si="1"/>
        <v>48.224609099999995</v>
      </c>
      <c r="F24" s="25">
        <f t="shared" si="1"/>
        <v>58.791510799999998</v>
      </c>
      <c r="G24" s="25">
        <f t="shared" si="1"/>
        <v>0</v>
      </c>
      <c r="H24" s="25">
        <f t="shared" si="1"/>
        <v>0</v>
      </c>
      <c r="I24" s="25">
        <f t="shared" si="1"/>
        <v>23.039378899999999</v>
      </c>
      <c r="J24" s="25">
        <f t="shared" si="1"/>
        <v>3.9419884999999999</v>
      </c>
      <c r="K24" s="25">
        <f t="shared" si="1"/>
        <v>139.18900300000001</v>
      </c>
      <c r="L24" s="25"/>
      <c r="M24" s="25"/>
      <c r="N24" s="25"/>
      <c r="O24" s="25"/>
      <c r="P24" s="17"/>
      <c r="Q24" s="16" t="s">
        <v>31</v>
      </c>
      <c r="R24" s="25">
        <v>0</v>
      </c>
      <c r="S24" s="25">
        <v>446.39</v>
      </c>
      <c r="T24" s="25">
        <v>0</v>
      </c>
      <c r="U24" s="25">
        <v>4146.57</v>
      </c>
      <c r="V24" s="25">
        <v>5055.16</v>
      </c>
      <c r="W24" s="25">
        <v>0</v>
      </c>
      <c r="X24" s="25">
        <v>0</v>
      </c>
      <c r="Y24" s="25">
        <v>1981.03</v>
      </c>
      <c r="Z24" s="25">
        <v>338.95</v>
      </c>
      <c r="AA24" s="25">
        <v>11968.1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15.1879659</v>
      </c>
      <c r="J25" s="17">
        <f t="shared" si="1"/>
        <v>0</v>
      </c>
      <c r="K25" s="17">
        <f t="shared" si="1"/>
        <v>15.1879659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1305.93</v>
      </c>
      <c r="Z25" s="17">
        <v>0</v>
      </c>
      <c r="AA25" s="17">
        <v>1305.93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6.9824193999999995</v>
      </c>
      <c r="F26" s="17">
        <f t="shared" si="1"/>
        <v>51.111756599999993</v>
      </c>
      <c r="G26" s="17">
        <f t="shared" si="1"/>
        <v>0</v>
      </c>
      <c r="H26" s="17">
        <f t="shared" si="1"/>
        <v>0</v>
      </c>
      <c r="I26" s="17">
        <f t="shared" si="1"/>
        <v>0.61418030000000001</v>
      </c>
      <c r="J26" s="17">
        <f t="shared" si="1"/>
        <v>0</v>
      </c>
      <c r="K26" s="17">
        <f t="shared" si="1"/>
        <v>58.708239999999996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600.38</v>
      </c>
      <c r="V26" s="17">
        <v>4394.82</v>
      </c>
      <c r="W26" s="17">
        <v>0</v>
      </c>
      <c r="X26" s="17">
        <v>0</v>
      </c>
      <c r="Y26" s="17">
        <v>52.81</v>
      </c>
      <c r="Z26" s="17">
        <v>0</v>
      </c>
      <c r="AA26" s="17">
        <v>5048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41.242189699999997</v>
      </c>
      <c r="F27" s="17">
        <f t="shared" si="1"/>
        <v>2.1144503000000001</v>
      </c>
      <c r="G27" s="17">
        <f t="shared" si="1"/>
        <v>0</v>
      </c>
      <c r="H27" s="17">
        <f t="shared" si="1"/>
        <v>0</v>
      </c>
      <c r="I27" s="17">
        <f t="shared" si="1"/>
        <v>4.3735777999999996</v>
      </c>
      <c r="J27" s="17">
        <f t="shared" si="1"/>
        <v>3.9419884999999999</v>
      </c>
      <c r="K27" s="17">
        <f t="shared" si="1"/>
        <v>51.672206299999999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3546.19</v>
      </c>
      <c r="V27" s="17">
        <v>181.81</v>
      </c>
      <c r="W27" s="17">
        <v>0</v>
      </c>
      <c r="X27" s="17">
        <v>0</v>
      </c>
      <c r="Y27" s="17">
        <v>376.06</v>
      </c>
      <c r="Z27" s="17">
        <v>338.95</v>
      </c>
      <c r="AA27" s="17">
        <v>4443.01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0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7.9084000000000002E-2</v>
      </c>
      <c r="G28" s="17">
        <f t="shared" si="1"/>
        <v>0</v>
      </c>
      <c r="H28" s="17">
        <f t="shared" si="1"/>
        <v>0</v>
      </c>
      <c r="I28" s="17">
        <f t="shared" si="1"/>
        <v>0.40739890000000001</v>
      </c>
      <c r="J28" s="17">
        <f t="shared" si="1"/>
        <v>0</v>
      </c>
      <c r="K28" s="17">
        <f t="shared" si="1"/>
        <v>0.48636659999999998</v>
      </c>
      <c r="L28" s="17"/>
      <c r="M28" s="17"/>
      <c r="N28" s="17"/>
      <c r="O28" s="17"/>
      <c r="P28" s="17"/>
      <c r="Q28" s="6" t="s">
        <v>33</v>
      </c>
      <c r="R28" s="17">
        <v>0</v>
      </c>
      <c r="S28" s="17">
        <v>0</v>
      </c>
      <c r="T28" s="17">
        <v>0</v>
      </c>
      <c r="U28" s="17">
        <v>0</v>
      </c>
      <c r="V28" s="17">
        <v>6.8</v>
      </c>
      <c r="W28" s="17">
        <v>0</v>
      </c>
      <c r="X28" s="17">
        <v>0</v>
      </c>
      <c r="Y28" s="17">
        <v>35.03</v>
      </c>
      <c r="Z28" s="17">
        <v>0</v>
      </c>
      <c r="AA28" s="17">
        <v>41.82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2.1014246999999999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1.6165699999999998E-2</v>
      </c>
      <c r="J29" s="17">
        <f t="shared" si="1"/>
        <v>0</v>
      </c>
      <c r="K29" s="17">
        <f t="shared" si="1"/>
        <v>2.1175904000000001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180.69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1.39</v>
      </c>
      <c r="Z29" s="17">
        <v>0</v>
      </c>
      <c r="AA29" s="17">
        <v>182.08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3.0899747</v>
      </c>
      <c r="D30" s="17">
        <f t="shared" si="1"/>
        <v>0</v>
      </c>
      <c r="E30" s="17">
        <f t="shared" si="1"/>
        <v>0</v>
      </c>
      <c r="F30" s="17">
        <f t="shared" si="1"/>
        <v>0.31947609999999999</v>
      </c>
      <c r="G30" s="17">
        <f t="shared" si="1"/>
        <v>0</v>
      </c>
      <c r="H30" s="17">
        <f t="shared" si="1"/>
        <v>0</v>
      </c>
      <c r="I30" s="17">
        <f t="shared" si="1"/>
        <v>0.17782269999999997</v>
      </c>
      <c r="J30" s="17">
        <f t="shared" si="1"/>
        <v>0</v>
      </c>
      <c r="K30" s="17">
        <f t="shared" si="1"/>
        <v>3.5873897999999995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265.69</v>
      </c>
      <c r="T30" s="17">
        <v>0</v>
      </c>
      <c r="U30" s="17">
        <v>0</v>
      </c>
      <c r="V30" s="17">
        <v>27.47</v>
      </c>
      <c r="W30" s="17">
        <v>0</v>
      </c>
      <c r="X30" s="17">
        <v>0</v>
      </c>
      <c r="Y30" s="17">
        <v>15.29</v>
      </c>
      <c r="Z30" s="17">
        <v>0</v>
      </c>
      <c r="AA30" s="17">
        <v>308.45999999999998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111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0.86829579999999995</v>
      </c>
      <c r="J32" s="17">
        <f t="shared" si="1"/>
        <v>0</v>
      </c>
      <c r="K32" s="17">
        <f t="shared" si="1"/>
        <v>0.86829579999999995</v>
      </c>
      <c r="L32" s="17"/>
      <c r="M32" s="17"/>
      <c r="N32" s="17"/>
      <c r="O32" s="17"/>
      <c r="P32" s="17"/>
      <c r="Q32" s="6" t="s">
        <v>111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74.66</v>
      </c>
      <c r="Z32" s="17">
        <v>0</v>
      </c>
      <c r="AA32" s="17">
        <v>74.66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5.1668601000000001</v>
      </c>
      <c r="G33" s="17">
        <f t="shared" si="1"/>
        <v>0</v>
      </c>
      <c r="H33" s="17">
        <f t="shared" si="1"/>
        <v>0</v>
      </c>
      <c r="I33" s="17">
        <f t="shared" si="1"/>
        <v>1.3940881000000001</v>
      </c>
      <c r="J33" s="17">
        <f t="shared" si="1"/>
        <v>0</v>
      </c>
      <c r="K33" s="17">
        <f t="shared" si="1"/>
        <v>6.5609481999999995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444.27</v>
      </c>
      <c r="W33" s="17">
        <v>0</v>
      </c>
      <c r="X33" s="17">
        <v>0</v>
      </c>
      <c r="Y33" s="17">
        <v>119.87</v>
      </c>
      <c r="Z33" s="17">
        <v>0</v>
      </c>
      <c r="AA33" s="17">
        <v>564.14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1.0520497999999998</v>
      </c>
      <c r="D34" s="25">
        <f t="shared" si="1"/>
        <v>0</v>
      </c>
      <c r="E34" s="25">
        <f t="shared" si="1"/>
        <v>0</v>
      </c>
      <c r="F34" s="25">
        <f t="shared" si="1"/>
        <v>4.0103729000000001</v>
      </c>
      <c r="G34" s="25">
        <f t="shared" si="1"/>
        <v>0</v>
      </c>
      <c r="H34" s="25">
        <f t="shared" si="1"/>
        <v>0</v>
      </c>
      <c r="I34" s="25">
        <f t="shared" si="1"/>
        <v>27.210129500000001</v>
      </c>
      <c r="J34" s="25">
        <f t="shared" si="1"/>
        <v>0</v>
      </c>
      <c r="K34" s="25">
        <f t="shared" si="1"/>
        <v>32.2725522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90.46</v>
      </c>
      <c r="T34" s="25">
        <v>0</v>
      </c>
      <c r="U34" s="25">
        <v>0</v>
      </c>
      <c r="V34" s="25">
        <v>344.83</v>
      </c>
      <c r="W34" s="25">
        <v>0</v>
      </c>
      <c r="X34" s="25">
        <v>0</v>
      </c>
      <c r="Y34" s="25">
        <v>2339.65</v>
      </c>
      <c r="Z34" s="25">
        <v>0</v>
      </c>
      <c r="AA34" s="25">
        <v>2774.94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17.064466400000001</v>
      </c>
      <c r="C35" s="31">
        <f t="shared" si="1"/>
        <v>5.6328741999999998</v>
      </c>
      <c r="D35" s="31">
        <f t="shared" si="1"/>
        <v>0</v>
      </c>
      <c r="E35" s="31">
        <f t="shared" si="1"/>
        <v>834.97945529999993</v>
      </c>
      <c r="F35" s="31">
        <f t="shared" si="1"/>
        <v>509.96119509999994</v>
      </c>
      <c r="G35" s="31">
        <f t="shared" si="1"/>
        <v>58.697424099999992</v>
      </c>
      <c r="H35" s="31">
        <f t="shared" si="1"/>
        <v>0</v>
      </c>
      <c r="I35" s="31">
        <f t="shared" si="1"/>
        <v>300.36428840000002</v>
      </c>
      <c r="J35" s="31">
        <f t="shared" si="1"/>
        <v>14.9388513</v>
      </c>
      <c r="K35" s="31">
        <f t="shared" si="1"/>
        <v>1741.6386711</v>
      </c>
      <c r="L35" s="39"/>
      <c r="M35" s="39"/>
      <c r="N35" s="39"/>
      <c r="O35" s="39"/>
      <c r="P35" s="17"/>
      <c r="Q35" s="30" t="s">
        <v>36</v>
      </c>
      <c r="R35" s="31">
        <v>1467.28</v>
      </c>
      <c r="S35" s="31">
        <v>484.34</v>
      </c>
      <c r="T35" s="31">
        <v>0</v>
      </c>
      <c r="U35" s="31">
        <v>71795.31</v>
      </c>
      <c r="V35" s="31">
        <v>43848.77</v>
      </c>
      <c r="W35" s="31">
        <v>5047.07</v>
      </c>
      <c r="X35" s="31">
        <v>0</v>
      </c>
      <c r="Y35" s="31">
        <v>25826.68</v>
      </c>
      <c r="Z35" s="31">
        <v>1284.51</v>
      </c>
      <c r="AA35" s="31">
        <v>149753.97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12.4635221</v>
      </c>
      <c r="C36" s="25">
        <f t="shared" si="1"/>
        <v>3.0890443000000003</v>
      </c>
      <c r="D36" s="25">
        <f t="shared" si="1"/>
        <v>0</v>
      </c>
      <c r="E36" s="25">
        <f t="shared" si="1"/>
        <v>24.693513800000002</v>
      </c>
      <c r="F36" s="25">
        <f t="shared" si="1"/>
        <v>104.34412739999999</v>
      </c>
      <c r="G36" s="25">
        <f t="shared" si="1"/>
        <v>16.659974999999999</v>
      </c>
      <c r="H36" s="25">
        <f t="shared" si="1"/>
        <v>0</v>
      </c>
      <c r="I36" s="25">
        <f t="shared" si="1"/>
        <v>91.905958699999999</v>
      </c>
      <c r="J36" s="25">
        <f t="shared" si="1"/>
        <v>8.1977543999999991</v>
      </c>
      <c r="K36" s="25">
        <f t="shared" si="1"/>
        <v>261.35401200000001</v>
      </c>
      <c r="L36" s="25"/>
      <c r="M36" s="25"/>
      <c r="N36" s="25"/>
      <c r="O36" s="25"/>
      <c r="P36" s="17"/>
      <c r="Q36" s="16" t="s">
        <v>37</v>
      </c>
      <c r="R36" s="25">
        <v>1071.67</v>
      </c>
      <c r="S36" s="25">
        <v>265.61</v>
      </c>
      <c r="T36" s="25">
        <v>0</v>
      </c>
      <c r="U36" s="25">
        <v>2123.2600000000002</v>
      </c>
      <c r="V36" s="25">
        <v>8971.98</v>
      </c>
      <c r="W36" s="25">
        <v>1432.5</v>
      </c>
      <c r="X36" s="25">
        <v>0</v>
      </c>
      <c r="Y36" s="25">
        <v>7902.49</v>
      </c>
      <c r="Z36" s="25">
        <v>704.88</v>
      </c>
      <c r="AA36" s="25">
        <v>22472.400000000001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1.1682334999999999</v>
      </c>
      <c r="C37" s="17">
        <f t="shared" si="1"/>
        <v>0</v>
      </c>
      <c r="D37" s="17">
        <f t="shared" si="1"/>
        <v>0</v>
      </c>
      <c r="E37" s="17">
        <f t="shared" si="1"/>
        <v>13.974142799999999</v>
      </c>
      <c r="F37" s="17">
        <f t="shared" si="1"/>
        <v>6.6290999999999989E-3</v>
      </c>
      <c r="G37" s="17">
        <f t="shared" si="1"/>
        <v>1.9557008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17.104706199999999</v>
      </c>
      <c r="L37" s="17"/>
      <c r="M37" s="17"/>
      <c r="N37" s="17"/>
      <c r="O37" s="17"/>
      <c r="P37" s="17"/>
      <c r="Q37" s="6" t="s">
        <v>38</v>
      </c>
      <c r="R37" s="17">
        <v>100.45</v>
      </c>
      <c r="S37" s="17">
        <v>0</v>
      </c>
      <c r="T37" s="17">
        <v>0</v>
      </c>
      <c r="U37" s="17">
        <v>1201.56</v>
      </c>
      <c r="V37" s="17">
        <v>0.56999999999999995</v>
      </c>
      <c r="W37" s="17">
        <v>168.16</v>
      </c>
      <c r="X37" s="17">
        <v>0</v>
      </c>
      <c r="Y37" s="17">
        <v>0</v>
      </c>
      <c r="Z37" s="17">
        <v>0</v>
      </c>
      <c r="AA37" s="17">
        <v>1470.74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0.24969609999999998</v>
      </c>
      <c r="C38" s="17">
        <f t="shared" si="1"/>
        <v>3.0890443000000003</v>
      </c>
      <c r="D38" s="17">
        <f t="shared" si="1"/>
        <v>0</v>
      </c>
      <c r="E38" s="17">
        <f t="shared" si="1"/>
        <v>0.18770819999999999</v>
      </c>
      <c r="F38" s="17">
        <f t="shared" si="1"/>
        <v>4.3132181000000003</v>
      </c>
      <c r="G38" s="17">
        <f t="shared" si="1"/>
        <v>0</v>
      </c>
      <c r="H38" s="17">
        <f t="shared" si="1"/>
        <v>0</v>
      </c>
      <c r="I38" s="17">
        <f t="shared" si="1"/>
        <v>2.5602281999999996</v>
      </c>
      <c r="J38" s="17">
        <f t="shared" si="1"/>
        <v>0</v>
      </c>
      <c r="K38" s="17">
        <f t="shared" si="1"/>
        <v>10.3998949</v>
      </c>
      <c r="L38" s="17"/>
      <c r="M38" s="17"/>
      <c r="N38" s="17"/>
      <c r="O38" s="17"/>
      <c r="P38" s="17"/>
      <c r="Q38" s="6" t="s">
        <v>39</v>
      </c>
      <c r="R38" s="17">
        <v>21.47</v>
      </c>
      <c r="S38" s="17">
        <v>265.61</v>
      </c>
      <c r="T38" s="17">
        <v>0</v>
      </c>
      <c r="U38" s="17">
        <v>16.14</v>
      </c>
      <c r="V38" s="17">
        <v>370.87</v>
      </c>
      <c r="W38" s="17">
        <v>0</v>
      </c>
      <c r="X38" s="17">
        <v>0</v>
      </c>
      <c r="Y38" s="17">
        <v>220.14</v>
      </c>
      <c r="Z38" s="17">
        <v>0</v>
      </c>
      <c r="AA38" s="17">
        <v>894.23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0.20480429999999999</v>
      </c>
      <c r="C39" s="17">
        <f t="shared" si="1"/>
        <v>0</v>
      </c>
      <c r="D39" s="17">
        <f t="shared" si="1"/>
        <v>0</v>
      </c>
      <c r="E39" s="17">
        <f t="shared" si="1"/>
        <v>1.53516E-2</v>
      </c>
      <c r="F39" s="17">
        <f t="shared" si="1"/>
        <v>3.1639415</v>
      </c>
      <c r="G39" s="17">
        <f t="shared" si="1"/>
        <v>0</v>
      </c>
      <c r="H39" s="17">
        <f t="shared" si="1"/>
        <v>0</v>
      </c>
      <c r="I39" s="17">
        <f t="shared" si="1"/>
        <v>4.3212428000000003</v>
      </c>
      <c r="J39" s="17">
        <f t="shared" si="1"/>
        <v>0</v>
      </c>
      <c r="K39" s="17">
        <f t="shared" si="1"/>
        <v>7.7054564999999995</v>
      </c>
      <c r="L39" s="17"/>
      <c r="M39" s="17"/>
      <c r="N39" s="17"/>
      <c r="O39" s="17"/>
      <c r="P39" s="17"/>
      <c r="Q39" s="6" t="s">
        <v>40</v>
      </c>
      <c r="R39" s="17">
        <v>17.61</v>
      </c>
      <c r="S39" s="17">
        <v>0</v>
      </c>
      <c r="T39" s="17">
        <v>0</v>
      </c>
      <c r="U39" s="17">
        <v>1.32</v>
      </c>
      <c r="V39" s="17">
        <v>272.05</v>
      </c>
      <c r="W39" s="17">
        <v>0</v>
      </c>
      <c r="X39" s="17">
        <v>0</v>
      </c>
      <c r="Y39" s="17">
        <v>371.56</v>
      </c>
      <c r="Z39" s="17">
        <v>0</v>
      </c>
      <c r="AA39" s="17">
        <v>662.55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5.0446287999999999</v>
      </c>
      <c r="C40" s="17">
        <f t="shared" si="1"/>
        <v>0</v>
      </c>
      <c r="D40" s="17">
        <f t="shared" si="1"/>
        <v>0</v>
      </c>
      <c r="E40" s="17">
        <f t="shared" si="1"/>
        <v>1.7326373999999998</v>
      </c>
      <c r="F40" s="17">
        <f t="shared" si="1"/>
        <v>14.557968799999999</v>
      </c>
      <c r="G40" s="17">
        <f t="shared" si="1"/>
        <v>3.2268597999999997</v>
      </c>
      <c r="H40" s="17">
        <f t="shared" si="1"/>
        <v>0</v>
      </c>
      <c r="I40" s="17">
        <f t="shared" si="1"/>
        <v>6.3400944999999993</v>
      </c>
      <c r="J40" s="17">
        <f t="shared" si="1"/>
        <v>0</v>
      </c>
      <c r="K40" s="17">
        <f t="shared" si="1"/>
        <v>30.9021893</v>
      </c>
      <c r="L40" s="17"/>
      <c r="M40" s="17"/>
      <c r="N40" s="17"/>
      <c r="O40" s="17"/>
      <c r="P40" s="17"/>
      <c r="Q40" s="6" t="s">
        <v>41</v>
      </c>
      <c r="R40" s="17">
        <v>433.76</v>
      </c>
      <c r="S40" s="17">
        <v>0</v>
      </c>
      <c r="T40" s="17">
        <v>0</v>
      </c>
      <c r="U40" s="17">
        <v>148.97999999999999</v>
      </c>
      <c r="V40" s="17">
        <v>1251.76</v>
      </c>
      <c r="W40" s="17">
        <v>277.45999999999998</v>
      </c>
      <c r="X40" s="17">
        <v>0</v>
      </c>
      <c r="Y40" s="17">
        <v>545.15</v>
      </c>
      <c r="Z40" s="17">
        <v>0</v>
      </c>
      <c r="AA40" s="17">
        <v>2657.11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0.52334999999999998</v>
      </c>
      <c r="C41" s="17">
        <f t="shared" si="1"/>
        <v>0</v>
      </c>
      <c r="D41" s="17">
        <f t="shared" si="1"/>
        <v>0</v>
      </c>
      <c r="E41" s="17">
        <f t="shared" si="1"/>
        <v>1.5794702999999999</v>
      </c>
      <c r="F41" s="17">
        <f t="shared" si="1"/>
        <v>20.6452271</v>
      </c>
      <c r="G41" s="17">
        <f t="shared" si="1"/>
        <v>1.1202015999999999</v>
      </c>
      <c r="H41" s="17">
        <f t="shared" si="1"/>
        <v>0</v>
      </c>
      <c r="I41" s="17">
        <f t="shared" si="1"/>
        <v>15.216343099999998</v>
      </c>
      <c r="J41" s="17">
        <f t="shared" si="1"/>
        <v>2.9670456000000001</v>
      </c>
      <c r="K41" s="17">
        <f t="shared" si="1"/>
        <v>42.051637700000001</v>
      </c>
      <c r="L41" s="17"/>
      <c r="M41" s="17"/>
      <c r="N41" s="17"/>
      <c r="O41" s="17"/>
      <c r="P41" s="17"/>
      <c r="Q41" s="6" t="s">
        <v>42</v>
      </c>
      <c r="R41" s="17">
        <v>45</v>
      </c>
      <c r="S41" s="17">
        <v>0</v>
      </c>
      <c r="T41" s="17">
        <v>0</v>
      </c>
      <c r="U41" s="17">
        <v>135.81</v>
      </c>
      <c r="V41" s="17">
        <v>1775.17</v>
      </c>
      <c r="W41" s="17">
        <v>96.32</v>
      </c>
      <c r="X41" s="17">
        <v>0</v>
      </c>
      <c r="Y41" s="17">
        <v>1308.3699999999999</v>
      </c>
      <c r="Z41" s="17">
        <v>255.12</v>
      </c>
      <c r="AA41" s="17">
        <v>3615.79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8.2107799999999995E-2</v>
      </c>
      <c r="C42" s="17">
        <f t="shared" si="1"/>
        <v>0</v>
      </c>
      <c r="D42" s="17">
        <f t="shared" si="1"/>
        <v>0</v>
      </c>
      <c r="E42" s="17">
        <f t="shared" si="1"/>
        <v>4.7682999999999996E-3</v>
      </c>
      <c r="F42" s="17">
        <f t="shared" si="1"/>
        <v>11.3876308</v>
      </c>
      <c r="G42" s="17">
        <f t="shared" si="1"/>
        <v>1.6049399999999998E-2</v>
      </c>
      <c r="H42" s="17">
        <f t="shared" si="1"/>
        <v>0</v>
      </c>
      <c r="I42" s="17">
        <f t="shared" si="1"/>
        <v>6.2598475000000002</v>
      </c>
      <c r="J42" s="17">
        <f t="shared" si="1"/>
        <v>7.7921000000000006E-3</v>
      </c>
      <c r="K42" s="17">
        <f t="shared" si="1"/>
        <v>17.7581959</v>
      </c>
      <c r="L42" s="17"/>
      <c r="M42" s="17"/>
      <c r="N42" s="17"/>
      <c r="O42" s="17"/>
      <c r="P42" s="17"/>
      <c r="Q42" s="6" t="s">
        <v>43</v>
      </c>
      <c r="R42" s="17">
        <v>7.06</v>
      </c>
      <c r="S42" s="17">
        <v>0</v>
      </c>
      <c r="T42" s="17">
        <v>0</v>
      </c>
      <c r="U42" s="17">
        <v>0.41</v>
      </c>
      <c r="V42" s="17">
        <v>979.16</v>
      </c>
      <c r="W42" s="17">
        <v>1.38</v>
      </c>
      <c r="X42" s="17">
        <v>0</v>
      </c>
      <c r="Y42" s="17">
        <v>538.25</v>
      </c>
      <c r="Z42" s="17">
        <v>0.67</v>
      </c>
      <c r="AA42" s="17">
        <v>1526.93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3.66345E-2</v>
      </c>
      <c r="C43" s="17">
        <f t="shared" si="1"/>
        <v>0</v>
      </c>
      <c r="D43" s="17">
        <f t="shared" si="1"/>
        <v>0</v>
      </c>
      <c r="E43" s="17">
        <f t="shared" si="1"/>
        <v>1.08159E-2</v>
      </c>
      <c r="F43" s="17">
        <f t="shared" si="1"/>
        <v>3.4579478999999997</v>
      </c>
      <c r="G43" s="17">
        <f t="shared" si="1"/>
        <v>0</v>
      </c>
      <c r="H43" s="17">
        <f t="shared" si="1"/>
        <v>0</v>
      </c>
      <c r="I43" s="17">
        <f t="shared" si="1"/>
        <v>5.7796447999999998</v>
      </c>
      <c r="J43" s="17">
        <f t="shared" si="1"/>
        <v>0</v>
      </c>
      <c r="K43" s="17">
        <f t="shared" si="1"/>
        <v>9.2850430999999993</v>
      </c>
      <c r="L43" s="17"/>
      <c r="M43" s="17"/>
      <c r="N43" s="17"/>
      <c r="O43" s="17"/>
      <c r="P43" s="17"/>
      <c r="Q43" s="6" t="s">
        <v>44</v>
      </c>
      <c r="R43" s="17">
        <v>3.15</v>
      </c>
      <c r="S43" s="17">
        <v>0</v>
      </c>
      <c r="T43" s="17">
        <v>0</v>
      </c>
      <c r="U43" s="17">
        <v>0.93</v>
      </c>
      <c r="V43" s="17">
        <v>297.33</v>
      </c>
      <c r="W43" s="17">
        <v>0</v>
      </c>
      <c r="X43" s="17">
        <v>0</v>
      </c>
      <c r="Y43" s="17">
        <v>496.96</v>
      </c>
      <c r="Z43" s="17">
        <v>0</v>
      </c>
      <c r="AA43" s="17">
        <v>798.37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</v>
      </c>
      <c r="C44" s="17">
        <f t="shared" si="2"/>
        <v>0</v>
      </c>
      <c r="D44" s="17">
        <f t="shared" si="2"/>
        <v>0</v>
      </c>
      <c r="E44" s="17">
        <f t="shared" si="2"/>
        <v>0.38774420000000004</v>
      </c>
      <c r="F44" s="17">
        <f t="shared" si="2"/>
        <v>6.6033976999999995</v>
      </c>
      <c r="G44" s="17">
        <f t="shared" si="2"/>
        <v>0</v>
      </c>
      <c r="H44" s="17">
        <f t="shared" si="2"/>
        <v>0</v>
      </c>
      <c r="I44" s="17">
        <f t="shared" si="2"/>
        <v>4.7589959999999998</v>
      </c>
      <c r="J44" s="17">
        <f t="shared" si="2"/>
        <v>0</v>
      </c>
      <c r="K44" s="17">
        <f t="shared" si="2"/>
        <v>11.7501379</v>
      </c>
      <c r="L44" s="17"/>
      <c r="M44" s="17"/>
      <c r="N44" s="17"/>
      <c r="O44" s="17"/>
      <c r="P44" s="17"/>
      <c r="Q44" s="6" t="s">
        <v>45</v>
      </c>
      <c r="R44" s="17">
        <v>0</v>
      </c>
      <c r="S44" s="17">
        <v>0</v>
      </c>
      <c r="T44" s="17">
        <v>0</v>
      </c>
      <c r="U44" s="17">
        <v>33.340000000000003</v>
      </c>
      <c r="V44" s="17">
        <v>567.79</v>
      </c>
      <c r="W44" s="17">
        <v>0</v>
      </c>
      <c r="X44" s="17">
        <v>0</v>
      </c>
      <c r="Y44" s="17">
        <v>409.2</v>
      </c>
      <c r="Z44" s="17">
        <v>0</v>
      </c>
      <c r="AA44" s="17">
        <v>1010.33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0.66779460000000002</v>
      </c>
      <c r="C45" s="17">
        <f t="shared" si="2"/>
        <v>0</v>
      </c>
      <c r="D45" s="17">
        <f t="shared" si="2"/>
        <v>0</v>
      </c>
      <c r="E45" s="17">
        <f t="shared" si="2"/>
        <v>1.5842385999999999</v>
      </c>
      <c r="F45" s="17">
        <f t="shared" si="2"/>
        <v>19.562590399999998</v>
      </c>
      <c r="G45" s="17">
        <f t="shared" si="2"/>
        <v>1.0632146</v>
      </c>
      <c r="H45" s="17">
        <f t="shared" si="2"/>
        <v>0</v>
      </c>
      <c r="I45" s="17">
        <f t="shared" si="2"/>
        <v>11.772234899999999</v>
      </c>
      <c r="J45" s="17">
        <f t="shared" si="2"/>
        <v>0.1739848</v>
      </c>
      <c r="K45" s="17">
        <f t="shared" si="2"/>
        <v>34.823941599999998</v>
      </c>
      <c r="L45" s="17"/>
      <c r="M45" s="17"/>
      <c r="N45" s="17"/>
      <c r="O45" s="17"/>
      <c r="P45" s="17"/>
      <c r="Q45" s="6" t="s">
        <v>46</v>
      </c>
      <c r="R45" s="17">
        <v>57.42</v>
      </c>
      <c r="S45" s="17">
        <v>0</v>
      </c>
      <c r="T45" s="17">
        <v>0</v>
      </c>
      <c r="U45" s="17">
        <v>136.22</v>
      </c>
      <c r="V45" s="17">
        <v>1682.08</v>
      </c>
      <c r="W45" s="17">
        <v>91.42</v>
      </c>
      <c r="X45" s="17">
        <v>0</v>
      </c>
      <c r="Y45" s="17">
        <v>1012.23</v>
      </c>
      <c r="Z45" s="17">
        <v>14.96</v>
      </c>
      <c r="AA45" s="17">
        <v>2994.32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</v>
      </c>
      <c r="C46" s="17">
        <f t="shared" si="2"/>
        <v>0</v>
      </c>
      <c r="D46" s="17">
        <f t="shared" si="2"/>
        <v>0</v>
      </c>
      <c r="E46" s="17">
        <f t="shared" si="2"/>
        <v>0.49950850000000002</v>
      </c>
      <c r="F46" s="17">
        <f t="shared" si="2"/>
        <v>3.0039127000000003</v>
      </c>
      <c r="G46" s="17">
        <f t="shared" si="2"/>
        <v>0</v>
      </c>
      <c r="H46" s="17">
        <f t="shared" si="2"/>
        <v>0</v>
      </c>
      <c r="I46" s="17">
        <f t="shared" si="2"/>
        <v>2.7164191</v>
      </c>
      <c r="J46" s="17">
        <f t="shared" si="2"/>
        <v>0</v>
      </c>
      <c r="K46" s="17">
        <f t="shared" si="2"/>
        <v>6.2198402999999995</v>
      </c>
      <c r="L46" s="17"/>
      <c r="M46" s="17"/>
      <c r="N46" s="17"/>
      <c r="O46" s="17"/>
      <c r="P46" s="17"/>
      <c r="Q46" s="6" t="s">
        <v>47</v>
      </c>
      <c r="R46" s="17">
        <v>0</v>
      </c>
      <c r="S46" s="17">
        <v>0</v>
      </c>
      <c r="T46" s="17">
        <v>0</v>
      </c>
      <c r="U46" s="17">
        <v>42.95</v>
      </c>
      <c r="V46" s="17">
        <v>258.29000000000002</v>
      </c>
      <c r="W46" s="17">
        <v>0</v>
      </c>
      <c r="X46" s="17">
        <v>0</v>
      </c>
      <c r="Y46" s="17">
        <v>233.57</v>
      </c>
      <c r="Z46" s="17">
        <v>0</v>
      </c>
      <c r="AA46" s="17">
        <v>534.80999999999995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</v>
      </c>
      <c r="C47" s="17">
        <f t="shared" si="2"/>
        <v>0</v>
      </c>
      <c r="D47" s="17">
        <f t="shared" si="2"/>
        <v>0</v>
      </c>
      <c r="E47" s="17">
        <f t="shared" si="2"/>
        <v>0.3613441</v>
      </c>
      <c r="F47" s="17">
        <f t="shared" si="2"/>
        <v>4.6972407</v>
      </c>
      <c r="G47" s="17">
        <f t="shared" si="2"/>
        <v>5.4954076000000001</v>
      </c>
      <c r="H47" s="17">
        <f t="shared" si="2"/>
        <v>0</v>
      </c>
      <c r="I47" s="17">
        <f t="shared" si="2"/>
        <v>10.4301329</v>
      </c>
      <c r="J47" s="17">
        <f t="shared" si="2"/>
        <v>0</v>
      </c>
      <c r="K47" s="17">
        <f t="shared" si="2"/>
        <v>20.984125299999999</v>
      </c>
      <c r="L47" s="17"/>
      <c r="M47" s="17"/>
      <c r="N47" s="17"/>
      <c r="O47" s="17"/>
      <c r="P47" s="17"/>
      <c r="Q47" s="6" t="s">
        <v>48</v>
      </c>
      <c r="R47" s="17">
        <v>0</v>
      </c>
      <c r="S47" s="17">
        <v>0</v>
      </c>
      <c r="T47" s="17">
        <v>0</v>
      </c>
      <c r="U47" s="17">
        <v>31.07</v>
      </c>
      <c r="V47" s="17">
        <v>403.89</v>
      </c>
      <c r="W47" s="17">
        <v>472.52</v>
      </c>
      <c r="X47" s="17">
        <v>0</v>
      </c>
      <c r="Y47" s="17">
        <v>896.83</v>
      </c>
      <c r="Z47" s="17">
        <v>0</v>
      </c>
      <c r="AA47" s="17">
        <v>1804.31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4.4437066999999999</v>
      </c>
      <c r="C48" s="17">
        <f t="shared" si="2"/>
        <v>0</v>
      </c>
      <c r="D48" s="17">
        <f t="shared" si="2"/>
        <v>0</v>
      </c>
      <c r="E48" s="17">
        <f t="shared" si="2"/>
        <v>0.56928849999999998</v>
      </c>
      <c r="F48" s="17">
        <f t="shared" si="2"/>
        <v>8.2689299999999992</v>
      </c>
      <c r="G48" s="17">
        <f t="shared" si="2"/>
        <v>3.7825411999999998</v>
      </c>
      <c r="H48" s="17">
        <f t="shared" si="2"/>
        <v>0</v>
      </c>
      <c r="I48" s="17">
        <f t="shared" si="2"/>
        <v>20.340637399999999</v>
      </c>
      <c r="J48" s="17">
        <f t="shared" si="2"/>
        <v>5.0490481999999997</v>
      </c>
      <c r="K48" s="17">
        <f t="shared" si="2"/>
        <v>42.454152000000001</v>
      </c>
      <c r="L48" s="17"/>
      <c r="M48" s="17"/>
      <c r="N48" s="17"/>
      <c r="O48" s="17"/>
      <c r="P48" s="17"/>
      <c r="Q48" s="6" t="s">
        <v>49</v>
      </c>
      <c r="R48" s="17">
        <v>382.09</v>
      </c>
      <c r="S48" s="17">
        <v>0</v>
      </c>
      <c r="T48" s="17">
        <v>0</v>
      </c>
      <c r="U48" s="17">
        <v>48.95</v>
      </c>
      <c r="V48" s="17">
        <v>711</v>
      </c>
      <c r="W48" s="17">
        <v>325.24</v>
      </c>
      <c r="X48" s="17">
        <v>0</v>
      </c>
      <c r="Y48" s="17">
        <v>1748.98</v>
      </c>
      <c r="Z48" s="17">
        <v>434.14</v>
      </c>
      <c r="AA48" s="17">
        <v>3650.4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4.2449500000000001E-2</v>
      </c>
      <c r="C49" s="17">
        <f t="shared" si="2"/>
        <v>0</v>
      </c>
      <c r="D49" s="17">
        <f t="shared" si="2"/>
        <v>0</v>
      </c>
      <c r="E49" s="17">
        <f t="shared" si="2"/>
        <v>3.7864953999999997</v>
      </c>
      <c r="F49" s="17">
        <f t="shared" si="2"/>
        <v>4.6754926000000001</v>
      </c>
      <c r="G49" s="17">
        <f t="shared" si="2"/>
        <v>0</v>
      </c>
      <c r="H49" s="17">
        <f t="shared" si="2"/>
        <v>0</v>
      </c>
      <c r="I49" s="17">
        <f t="shared" si="2"/>
        <v>1.4102538</v>
      </c>
      <c r="J49" s="17">
        <f t="shared" si="2"/>
        <v>0</v>
      </c>
      <c r="K49" s="17">
        <f t="shared" si="2"/>
        <v>9.9146912999999994</v>
      </c>
      <c r="L49" s="17"/>
      <c r="M49" s="17"/>
      <c r="N49" s="17"/>
      <c r="O49" s="17"/>
      <c r="P49" s="17"/>
      <c r="Q49" s="6" t="s">
        <v>50</v>
      </c>
      <c r="R49" s="17">
        <v>3.65</v>
      </c>
      <c r="S49" s="17">
        <v>0</v>
      </c>
      <c r="T49" s="17">
        <v>0</v>
      </c>
      <c r="U49" s="17">
        <v>325.58</v>
      </c>
      <c r="V49" s="17">
        <v>402.02</v>
      </c>
      <c r="W49" s="17">
        <v>0</v>
      </c>
      <c r="X49" s="17">
        <v>0</v>
      </c>
      <c r="Y49" s="17">
        <v>121.26</v>
      </c>
      <c r="Z49" s="17">
        <v>0</v>
      </c>
      <c r="AA49" s="17">
        <v>852.51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0.12525509999999998</v>
      </c>
      <c r="C50" s="25">
        <f t="shared" si="2"/>
        <v>0</v>
      </c>
      <c r="D50" s="25">
        <f t="shared" si="2"/>
        <v>0</v>
      </c>
      <c r="E50" s="25">
        <f t="shared" si="2"/>
        <v>643.39916310000001</v>
      </c>
      <c r="F50" s="25">
        <f t="shared" si="2"/>
        <v>0.11304360000000001</v>
      </c>
      <c r="G50" s="25">
        <f t="shared" si="2"/>
        <v>16.524950700000002</v>
      </c>
      <c r="H50" s="25">
        <f t="shared" si="2"/>
        <v>0</v>
      </c>
      <c r="I50" s="25">
        <f t="shared" si="2"/>
        <v>5.6671826999999997</v>
      </c>
      <c r="J50" s="25">
        <f t="shared" si="2"/>
        <v>0</v>
      </c>
      <c r="K50" s="25">
        <f t="shared" si="2"/>
        <v>665.82959519999997</v>
      </c>
      <c r="L50" s="25"/>
      <c r="M50" s="25"/>
      <c r="N50" s="25"/>
      <c r="O50" s="25"/>
      <c r="P50" s="17"/>
      <c r="Q50" s="16" t="s">
        <v>76</v>
      </c>
      <c r="R50" s="25">
        <v>10.77</v>
      </c>
      <c r="S50" s="25">
        <v>0</v>
      </c>
      <c r="T50" s="25">
        <v>0</v>
      </c>
      <c r="U50" s="25">
        <v>55322.37</v>
      </c>
      <c r="V50" s="25">
        <v>9.7200000000000006</v>
      </c>
      <c r="W50" s="25">
        <v>1420.89</v>
      </c>
      <c r="X50" s="25">
        <v>0</v>
      </c>
      <c r="Y50" s="25">
        <v>487.29</v>
      </c>
      <c r="Z50" s="25">
        <v>0</v>
      </c>
      <c r="AA50" s="25">
        <v>57251.040000000001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157.76595090000001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157.76595090000001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13565.43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13565.43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0.12525509999999998</v>
      </c>
      <c r="C52" s="17">
        <f t="shared" si="2"/>
        <v>0</v>
      </c>
      <c r="D52" s="17">
        <f t="shared" si="2"/>
        <v>0</v>
      </c>
      <c r="E52" s="17">
        <f t="shared" si="2"/>
        <v>6.7131848999999999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5.0534675999999994</v>
      </c>
      <c r="J52" s="17">
        <f t="shared" si="2"/>
        <v>0</v>
      </c>
      <c r="K52" s="17">
        <f t="shared" si="2"/>
        <v>11.8917913</v>
      </c>
      <c r="L52" s="17"/>
      <c r="M52" s="17"/>
      <c r="N52" s="17"/>
      <c r="O52" s="17"/>
      <c r="P52" s="17"/>
      <c r="Q52" s="6" t="s">
        <v>53</v>
      </c>
      <c r="R52" s="17">
        <v>10.77</v>
      </c>
      <c r="S52" s="17">
        <v>0</v>
      </c>
      <c r="T52" s="17">
        <v>0</v>
      </c>
      <c r="U52" s="17">
        <v>577.23</v>
      </c>
      <c r="V52" s="17">
        <v>0</v>
      </c>
      <c r="W52" s="17">
        <v>0</v>
      </c>
      <c r="X52" s="17">
        <v>0</v>
      </c>
      <c r="Y52" s="17">
        <v>434.52</v>
      </c>
      <c r="Z52" s="17">
        <v>0</v>
      </c>
      <c r="AA52" s="17">
        <v>1022.51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466.95822340000001</v>
      </c>
      <c r="F53" s="17">
        <f t="shared" si="2"/>
        <v>0.11304360000000001</v>
      </c>
      <c r="G53" s="17">
        <f t="shared" si="2"/>
        <v>16.524950700000002</v>
      </c>
      <c r="H53" s="17">
        <f t="shared" si="2"/>
        <v>0</v>
      </c>
      <c r="I53" s="17">
        <f t="shared" si="2"/>
        <v>0.61371510000000007</v>
      </c>
      <c r="J53" s="17">
        <f t="shared" si="2"/>
        <v>0</v>
      </c>
      <c r="K53" s="17">
        <f t="shared" si="2"/>
        <v>484.20993279999993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40151.18</v>
      </c>
      <c r="V53" s="17">
        <v>9.7200000000000006</v>
      </c>
      <c r="W53" s="17">
        <v>1420.89</v>
      </c>
      <c r="X53" s="17">
        <v>0</v>
      </c>
      <c r="Y53" s="17">
        <v>52.77</v>
      </c>
      <c r="Z53" s="17">
        <v>0</v>
      </c>
      <c r="AA53" s="17">
        <v>41634.559999999998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11.9618039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11.9618039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1028.53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1028.53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4.4756891999999997</v>
      </c>
      <c r="C56" s="25">
        <f t="shared" si="2"/>
        <v>1.9872181</v>
      </c>
      <c r="D56" s="25">
        <f t="shared" si="2"/>
        <v>0</v>
      </c>
      <c r="E56" s="25">
        <f t="shared" si="2"/>
        <v>76.232789199999999</v>
      </c>
      <c r="F56" s="25">
        <f t="shared" si="2"/>
        <v>400.69699619999994</v>
      </c>
      <c r="G56" s="25">
        <f t="shared" si="2"/>
        <v>25.5126147</v>
      </c>
      <c r="H56" s="25">
        <f t="shared" si="2"/>
        <v>0</v>
      </c>
      <c r="I56" s="25">
        <f t="shared" si="2"/>
        <v>202.79103069999999</v>
      </c>
      <c r="J56" s="25">
        <f t="shared" si="2"/>
        <v>6.7410968999999996</v>
      </c>
      <c r="K56" s="25">
        <f t="shared" si="2"/>
        <v>718.43743499999994</v>
      </c>
      <c r="L56" s="25"/>
      <c r="M56" s="25"/>
      <c r="N56" s="25"/>
      <c r="O56" s="25"/>
      <c r="P56" s="17"/>
      <c r="Q56" s="16" t="s">
        <v>30</v>
      </c>
      <c r="R56" s="25">
        <v>384.84</v>
      </c>
      <c r="S56" s="25">
        <v>170.87</v>
      </c>
      <c r="T56" s="25">
        <v>0</v>
      </c>
      <c r="U56" s="25">
        <v>6554.84</v>
      </c>
      <c r="V56" s="25">
        <v>34453.74</v>
      </c>
      <c r="W56" s="25">
        <v>2193.69</v>
      </c>
      <c r="X56" s="25">
        <v>0</v>
      </c>
      <c r="Y56" s="25">
        <v>17436.89</v>
      </c>
      <c r="Z56" s="25">
        <v>579.63</v>
      </c>
      <c r="AA56" s="25">
        <v>61774.5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4.1692387000000002</v>
      </c>
      <c r="C57" s="17">
        <f t="shared" si="2"/>
        <v>1.9872181</v>
      </c>
      <c r="D57" s="17">
        <f t="shared" si="2"/>
        <v>0</v>
      </c>
      <c r="E57" s="17">
        <f t="shared" si="2"/>
        <v>30.190898499999996</v>
      </c>
      <c r="F57" s="17">
        <f t="shared" si="2"/>
        <v>302.90230329999997</v>
      </c>
      <c r="G57" s="17">
        <f t="shared" si="2"/>
        <v>10.2249797</v>
      </c>
      <c r="H57" s="17">
        <f t="shared" si="2"/>
        <v>0</v>
      </c>
      <c r="I57" s="17">
        <f t="shared" si="2"/>
        <v>105.96127890000001</v>
      </c>
      <c r="J57" s="17">
        <f t="shared" si="2"/>
        <v>3.1384718</v>
      </c>
      <c r="K57" s="17">
        <f t="shared" si="2"/>
        <v>458.57427269999999</v>
      </c>
      <c r="L57" s="17"/>
      <c r="M57" s="17"/>
      <c r="N57" s="17"/>
      <c r="O57" s="17"/>
      <c r="P57" s="17"/>
      <c r="Q57" s="6" t="s">
        <v>57</v>
      </c>
      <c r="R57" s="17">
        <v>358.49</v>
      </c>
      <c r="S57" s="17">
        <v>170.87</v>
      </c>
      <c r="T57" s="17">
        <v>0</v>
      </c>
      <c r="U57" s="17">
        <v>2595.9499999999998</v>
      </c>
      <c r="V57" s="17">
        <v>26044.91</v>
      </c>
      <c r="W57" s="17">
        <v>879.19</v>
      </c>
      <c r="X57" s="17">
        <v>0</v>
      </c>
      <c r="Y57" s="17">
        <v>9111.0300000000007</v>
      </c>
      <c r="Z57" s="17">
        <v>269.86</v>
      </c>
      <c r="AA57" s="17">
        <v>39430.29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0.20840960000000003</v>
      </c>
      <c r="C58" s="17">
        <f t="shared" si="2"/>
        <v>0</v>
      </c>
      <c r="D58" s="17">
        <f t="shared" si="2"/>
        <v>0</v>
      </c>
      <c r="E58" s="17">
        <f t="shared" si="2"/>
        <v>10.231957699999999</v>
      </c>
      <c r="F58" s="17">
        <f t="shared" si="2"/>
        <v>39.204962600000002</v>
      </c>
      <c r="G58" s="17">
        <f t="shared" si="2"/>
        <v>0.45310479999999997</v>
      </c>
      <c r="H58" s="17">
        <f t="shared" si="2"/>
        <v>0</v>
      </c>
      <c r="I58" s="17">
        <f t="shared" si="2"/>
        <v>18.421454799999999</v>
      </c>
      <c r="J58" s="17">
        <f t="shared" si="2"/>
        <v>1.0004126</v>
      </c>
      <c r="K58" s="17">
        <f t="shared" si="2"/>
        <v>69.520418399999997</v>
      </c>
      <c r="L58" s="17"/>
      <c r="M58" s="17"/>
      <c r="N58" s="17"/>
      <c r="O58" s="17"/>
      <c r="P58" s="17"/>
      <c r="Q58" s="6" t="s">
        <v>58</v>
      </c>
      <c r="R58" s="17">
        <v>17.920000000000002</v>
      </c>
      <c r="S58" s="17">
        <v>0</v>
      </c>
      <c r="T58" s="17">
        <v>0</v>
      </c>
      <c r="U58" s="17">
        <v>879.79</v>
      </c>
      <c r="V58" s="17">
        <v>3371.02</v>
      </c>
      <c r="W58" s="17">
        <v>38.96</v>
      </c>
      <c r="X58" s="17">
        <v>0</v>
      </c>
      <c r="Y58" s="17">
        <v>1583.96</v>
      </c>
      <c r="Z58" s="17">
        <v>86.02</v>
      </c>
      <c r="AA58" s="17">
        <v>5977.68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4.0821299999999998E-2</v>
      </c>
      <c r="C59" s="17">
        <f t="shared" si="2"/>
        <v>0</v>
      </c>
      <c r="D59" s="17">
        <f t="shared" si="2"/>
        <v>0</v>
      </c>
      <c r="E59" s="17">
        <f t="shared" si="2"/>
        <v>18.822689799999999</v>
      </c>
      <c r="F59" s="17">
        <f t="shared" si="2"/>
        <v>46.702474699999996</v>
      </c>
      <c r="G59" s="17">
        <f t="shared" si="2"/>
        <v>13.110498999999999</v>
      </c>
      <c r="H59" s="17">
        <f t="shared" si="2"/>
        <v>0</v>
      </c>
      <c r="I59" s="17">
        <f t="shared" si="2"/>
        <v>74.107057800000007</v>
      </c>
      <c r="J59" s="17">
        <f t="shared" si="2"/>
        <v>2.567904</v>
      </c>
      <c r="K59" s="17">
        <f t="shared" si="2"/>
        <v>155.3515629</v>
      </c>
      <c r="L59" s="17"/>
      <c r="M59" s="17"/>
      <c r="N59" s="17"/>
      <c r="O59" s="17"/>
      <c r="P59" s="17"/>
      <c r="Q59" s="6" t="s">
        <v>59</v>
      </c>
      <c r="R59" s="17">
        <v>3.51</v>
      </c>
      <c r="S59" s="17">
        <v>0</v>
      </c>
      <c r="T59" s="17">
        <v>0</v>
      </c>
      <c r="U59" s="17">
        <v>1618.46</v>
      </c>
      <c r="V59" s="17">
        <v>4015.69</v>
      </c>
      <c r="W59" s="17">
        <v>1127.3</v>
      </c>
      <c r="X59" s="17">
        <v>0</v>
      </c>
      <c r="Y59" s="17">
        <v>6372.06</v>
      </c>
      <c r="Z59" s="17">
        <v>220.8</v>
      </c>
      <c r="AA59" s="17">
        <v>13357.83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10.8792835</v>
      </c>
      <c r="F60" s="17">
        <f t="shared" si="2"/>
        <v>1.0585625999999999</v>
      </c>
      <c r="G60" s="17">
        <f t="shared" si="2"/>
        <v>1.6685561</v>
      </c>
      <c r="H60" s="17">
        <f t="shared" si="2"/>
        <v>0</v>
      </c>
      <c r="I60" s="17">
        <f t="shared" si="2"/>
        <v>4.3013555000000006</v>
      </c>
      <c r="J60" s="17">
        <f t="shared" si="2"/>
        <v>3.4308499999999999E-2</v>
      </c>
      <c r="K60" s="17">
        <f t="shared" si="2"/>
        <v>17.941949900000001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935.45</v>
      </c>
      <c r="V60" s="17">
        <v>91.02</v>
      </c>
      <c r="W60" s="17">
        <v>143.47</v>
      </c>
      <c r="X60" s="17">
        <v>0</v>
      </c>
      <c r="Y60" s="17">
        <v>369.85</v>
      </c>
      <c r="Z60" s="17">
        <v>2.95</v>
      </c>
      <c r="AA60" s="17">
        <v>1542.73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5.7219599999999995E-2</v>
      </c>
      <c r="C61" s="28">
        <f t="shared" si="2"/>
        <v>0</v>
      </c>
      <c r="D61" s="28">
        <f t="shared" si="2"/>
        <v>0</v>
      </c>
      <c r="E61" s="28">
        <f t="shared" si="2"/>
        <v>6.1078433999999993</v>
      </c>
      <c r="F61" s="28">
        <f t="shared" si="2"/>
        <v>10.8288093</v>
      </c>
      <c r="G61" s="28">
        <f t="shared" si="2"/>
        <v>5.5358799999999993E-2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17.0492311</v>
      </c>
      <c r="L61" s="17"/>
      <c r="M61" s="17"/>
      <c r="N61" s="17"/>
      <c r="O61" s="17"/>
      <c r="P61" s="17"/>
      <c r="Q61" s="27" t="s">
        <v>61</v>
      </c>
      <c r="R61" s="28">
        <v>4.92</v>
      </c>
      <c r="S61" s="28">
        <v>0</v>
      </c>
      <c r="T61" s="28">
        <v>0</v>
      </c>
      <c r="U61" s="28">
        <v>525.17999999999995</v>
      </c>
      <c r="V61" s="28">
        <v>931.11</v>
      </c>
      <c r="W61" s="28">
        <v>4.76</v>
      </c>
      <c r="X61" s="28">
        <v>0</v>
      </c>
      <c r="Y61" s="28">
        <v>0</v>
      </c>
      <c r="Z61" s="28">
        <v>0</v>
      </c>
      <c r="AA61" s="28">
        <v>1465.97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0.55661179999999999</v>
      </c>
      <c r="D62" s="33">
        <f t="shared" si="2"/>
        <v>0</v>
      </c>
      <c r="E62" s="33">
        <f t="shared" si="2"/>
        <v>90.6541055</v>
      </c>
      <c r="F62" s="33">
        <f t="shared" si="2"/>
        <v>4.8069115999999994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96.017628900000005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47.86</v>
      </c>
      <c r="T62" s="33">
        <v>0</v>
      </c>
      <c r="U62" s="33">
        <v>7794.85</v>
      </c>
      <c r="V62" s="33">
        <v>413.32</v>
      </c>
      <c r="W62" s="33">
        <v>0</v>
      </c>
      <c r="X62" s="33">
        <v>0</v>
      </c>
      <c r="Y62" s="33">
        <v>0</v>
      </c>
      <c r="Z62" s="33">
        <v>0</v>
      </c>
      <c r="AA62" s="33">
        <v>8256.0300000000007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0" spans="1:33" x14ac:dyDescent="0.25">
      <c r="A70" s="36" t="s">
        <v>112</v>
      </c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98E62805-6DD8-4318-A2C6-D299D6E864A3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D5A6-E6DC-4A25-9B99-969945666D34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104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2017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24.062237400000001</v>
      </c>
      <c r="C5" s="17">
        <f t="shared" ref="C5:K19" si="0">S5*$N$4</f>
        <v>0</v>
      </c>
      <c r="D5" s="17">
        <f t="shared" si="0"/>
        <v>594.17355989999999</v>
      </c>
      <c r="E5" s="17">
        <f t="shared" si="0"/>
        <v>0</v>
      </c>
      <c r="F5" s="17">
        <f t="shared" si="0"/>
        <v>465.38503330000003</v>
      </c>
      <c r="G5" s="17">
        <f t="shared" si="0"/>
        <v>129.24302699999998</v>
      </c>
      <c r="H5" s="17">
        <f t="shared" si="0"/>
        <v>242.87429090000001</v>
      </c>
      <c r="I5" s="17">
        <f t="shared" si="0"/>
        <v>0</v>
      </c>
      <c r="J5" s="17">
        <f t="shared" si="0"/>
        <v>0</v>
      </c>
      <c r="K5" s="17">
        <f t="shared" si="0"/>
        <v>1455.7381484999999</v>
      </c>
      <c r="L5" s="17"/>
      <c r="M5" s="17"/>
      <c r="N5" s="17"/>
      <c r="O5" s="17"/>
      <c r="P5" s="17"/>
      <c r="Q5" s="6" t="s">
        <v>80</v>
      </c>
      <c r="R5" s="17">
        <v>2068.98</v>
      </c>
      <c r="S5" s="17">
        <v>0</v>
      </c>
      <c r="T5" s="17">
        <v>51089.73</v>
      </c>
      <c r="U5" s="17">
        <v>0</v>
      </c>
      <c r="V5" s="17">
        <v>40015.910000000003</v>
      </c>
      <c r="W5" s="17">
        <v>11112.9</v>
      </c>
      <c r="X5" s="17">
        <v>20883.43</v>
      </c>
      <c r="Y5" s="17">
        <v>0</v>
      </c>
      <c r="Z5" s="17">
        <v>0</v>
      </c>
      <c r="AA5" s="17">
        <v>125170.95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66.77294719999999</v>
      </c>
      <c r="C6" s="17">
        <f t="shared" si="0"/>
        <v>8.2773035999999998</v>
      </c>
      <c r="D6" s="17">
        <f t="shared" si="0"/>
        <v>678.95346869999992</v>
      </c>
      <c r="E6" s="17">
        <f t="shared" si="0"/>
        <v>443.11521150000004</v>
      </c>
      <c r="F6" s="17">
        <f t="shared" si="0"/>
        <v>514.28825289999997</v>
      </c>
      <c r="G6" s="17">
        <f t="shared" si="0"/>
        <v>41.400008800000002</v>
      </c>
      <c r="H6" s="17">
        <f t="shared" si="0"/>
        <v>0</v>
      </c>
      <c r="I6" s="17">
        <f t="shared" si="0"/>
        <v>18.1669904</v>
      </c>
      <c r="J6" s="17">
        <f t="shared" si="0"/>
        <v>0</v>
      </c>
      <c r="K6" s="17">
        <f t="shared" si="0"/>
        <v>1770.9742994000001</v>
      </c>
      <c r="L6" s="17"/>
      <c r="M6" s="17"/>
      <c r="N6" s="17"/>
      <c r="O6" s="17"/>
      <c r="P6" s="17"/>
      <c r="Q6" s="6" t="s">
        <v>13</v>
      </c>
      <c r="R6" s="17">
        <v>5741.44</v>
      </c>
      <c r="S6" s="17">
        <v>711.72</v>
      </c>
      <c r="T6" s="17">
        <v>58379.49</v>
      </c>
      <c r="U6" s="17">
        <v>38101.050000000003</v>
      </c>
      <c r="V6" s="17">
        <v>44220.83</v>
      </c>
      <c r="W6" s="17">
        <v>3559.76</v>
      </c>
      <c r="X6" s="17">
        <v>0</v>
      </c>
      <c r="Y6" s="17">
        <v>1562.08</v>
      </c>
      <c r="Z6" s="17">
        <v>0</v>
      </c>
      <c r="AA6" s="17">
        <v>152276.38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-4.0399130999999997</v>
      </c>
      <c r="C7" s="17">
        <f t="shared" si="0"/>
        <v>-0.16247110000000001</v>
      </c>
      <c r="D7" s="17">
        <f t="shared" si="0"/>
        <v>-487.92850900000002</v>
      </c>
      <c r="E7" s="17">
        <f t="shared" si="0"/>
        <v>-294.70873569999998</v>
      </c>
      <c r="F7" s="17">
        <f t="shared" si="0"/>
        <v>-126.13921260000001</v>
      </c>
      <c r="G7" s="17">
        <f t="shared" si="0"/>
        <v>-5.178839</v>
      </c>
      <c r="H7" s="17">
        <f t="shared" si="0"/>
        <v>0</v>
      </c>
      <c r="I7" s="17">
        <f t="shared" si="0"/>
        <v>-3.4070084999999999</v>
      </c>
      <c r="J7" s="17">
        <f t="shared" si="0"/>
        <v>0</v>
      </c>
      <c r="K7" s="17">
        <f t="shared" si="0"/>
        <v>-921.56468900000004</v>
      </c>
      <c r="L7" s="17"/>
      <c r="M7" s="17"/>
      <c r="N7" s="17"/>
      <c r="O7" s="17"/>
      <c r="P7" s="17"/>
      <c r="Q7" s="6" t="s">
        <v>14</v>
      </c>
      <c r="R7" s="17">
        <v>-347.37</v>
      </c>
      <c r="S7" s="17">
        <v>-13.97</v>
      </c>
      <c r="T7" s="17">
        <v>-41954.3</v>
      </c>
      <c r="U7" s="17">
        <v>-25340.39</v>
      </c>
      <c r="V7" s="17">
        <v>-10846.02</v>
      </c>
      <c r="W7" s="17">
        <v>-445.3</v>
      </c>
      <c r="X7" s="17">
        <v>0</v>
      </c>
      <c r="Y7" s="17">
        <v>-292.95</v>
      </c>
      <c r="Z7" s="17">
        <v>0</v>
      </c>
      <c r="AA7" s="17">
        <v>-79240.3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-30.455015799999998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-30.455015799999998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-2618.66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-2618.66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25.614842400000001</v>
      </c>
      <c r="C9" s="24">
        <f t="shared" si="0"/>
        <v>-2.3957800000000001E-2</v>
      </c>
      <c r="D9" s="24">
        <f t="shared" si="0"/>
        <v>4.2029657</v>
      </c>
      <c r="E9" s="24">
        <f t="shared" si="0"/>
        <v>-1.5256234</v>
      </c>
      <c r="F9" s="24">
        <f t="shared" si="0"/>
        <v>14.556456900000001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42.824800099999997</v>
      </c>
      <c r="L9" s="20"/>
      <c r="M9" s="20"/>
      <c r="N9" s="20"/>
      <c r="O9" s="20"/>
      <c r="P9" s="20"/>
      <c r="Q9" s="6" t="s">
        <v>74</v>
      </c>
      <c r="R9" s="24">
        <v>2202.48</v>
      </c>
      <c r="S9" s="24">
        <v>-2.06</v>
      </c>
      <c r="T9" s="24">
        <v>361.39</v>
      </c>
      <c r="U9" s="24">
        <v>-131.18</v>
      </c>
      <c r="V9" s="24">
        <v>1251.6300000000001</v>
      </c>
      <c r="W9" s="24">
        <v>0</v>
      </c>
      <c r="X9" s="24">
        <v>0</v>
      </c>
      <c r="Y9" s="24">
        <v>0</v>
      </c>
      <c r="Z9" s="24">
        <v>0</v>
      </c>
      <c r="AA9" s="24">
        <v>3682.27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112.4101139</v>
      </c>
      <c r="C10" s="22">
        <f t="shared" si="0"/>
        <v>8.0908747000000005</v>
      </c>
      <c r="D10" s="22">
        <f t="shared" si="0"/>
        <v>789.40171789999999</v>
      </c>
      <c r="E10" s="22">
        <f t="shared" si="0"/>
        <v>116.4259529</v>
      </c>
      <c r="F10" s="22">
        <f t="shared" si="0"/>
        <v>868.0905305</v>
      </c>
      <c r="G10" s="22">
        <f t="shared" si="0"/>
        <v>165.4643131</v>
      </c>
      <c r="H10" s="22">
        <f t="shared" si="0"/>
        <v>242.87429090000001</v>
      </c>
      <c r="I10" s="22">
        <f t="shared" si="0"/>
        <v>14.759981900000001</v>
      </c>
      <c r="J10" s="22">
        <f t="shared" si="0"/>
        <v>0</v>
      </c>
      <c r="K10" s="22">
        <f t="shared" si="0"/>
        <v>2317.5176594999998</v>
      </c>
      <c r="L10" s="25"/>
      <c r="M10" s="25"/>
      <c r="N10" s="25"/>
      <c r="O10" s="25"/>
      <c r="P10" s="17"/>
      <c r="Q10" s="21" t="s">
        <v>17</v>
      </c>
      <c r="R10" s="22">
        <v>9665.5300000000007</v>
      </c>
      <c r="S10" s="22">
        <v>695.69</v>
      </c>
      <c r="T10" s="22">
        <v>67876.33</v>
      </c>
      <c r="U10" s="22">
        <v>10010.83</v>
      </c>
      <c r="V10" s="22">
        <v>74642.350000000006</v>
      </c>
      <c r="W10" s="22">
        <v>14227.37</v>
      </c>
      <c r="X10" s="22">
        <v>20883.43</v>
      </c>
      <c r="Y10" s="22">
        <v>1269.1300000000001</v>
      </c>
      <c r="Z10" s="22">
        <v>0</v>
      </c>
      <c r="AA10" s="22">
        <v>199270.65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0.65628089999999994</v>
      </c>
      <c r="C11" s="24">
        <f t="shared" si="0"/>
        <v>1.53516E-2</v>
      </c>
      <c r="D11" s="24">
        <f t="shared" si="0"/>
        <v>-7.9084000000000002E-2</v>
      </c>
      <c r="E11" s="24">
        <f t="shared" si="0"/>
        <v>0.91621140000000001</v>
      </c>
      <c r="F11" s="24">
        <f t="shared" si="0"/>
        <v>3.1703380000000001</v>
      </c>
      <c r="G11" s="24">
        <f t="shared" si="0"/>
        <v>0</v>
      </c>
      <c r="H11" s="24">
        <f t="shared" si="0"/>
        <v>0</v>
      </c>
      <c r="I11" s="24">
        <f t="shared" si="0"/>
        <v>0.43310120000000002</v>
      </c>
      <c r="J11" s="24">
        <f t="shared" si="0"/>
        <v>0</v>
      </c>
      <c r="K11" s="24">
        <f t="shared" si="0"/>
        <v>5.1121990999999998</v>
      </c>
      <c r="L11" s="24"/>
      <c r="M11" s="24"/>
      <c r="N11" s="24"/>
      <c r="O11" s="24"/>
      <c r="P11" s="17"/>
      <c r="Q11" s="21" t="s">
        <v>75</v>
      </c>
      <c r="R11" s="24">
        <v>56.43</v>
      </c>
      <c r="S11" s="24">
        <v>1.32</v>
      </c>
      <c r="T11" s="24">
        <v>-6.8</v>
      </c>
      <c r="U11" s="24">
        <v>78.78</v>
      </c>
      <c r="V11" s="24">
        <v>272.60000000000002</v>
      </c>
      <c r="W11" s="24">
        <v>0</v>
      </c>
      <c r="X11" s="24">
        <v>0</v>
      </c>
      <c r="Y11" s="24">
        <v>37.24</v>
      </c>
      <c r="Z11" s="24">
        <v>0</v>
      </c>
      <c r="AA11" s="24">
        <v>439.57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111.753833</v>
      </c>
      <c r="C12" s="22">
        <f t="shared" si="0"/>
        <v>8.0754067999999997</v>
      </c>
      <c r="D12" s="22">
        <f t="shared" si="0"/>
        <v>789.48080190000007</v>
      </c>
      <c r="E12" s="22">
        <f t="shared" si="0"/>
        <v>115.50974149999999</v>
      </c>
      <c r="F12" s="22">
        <f t="shared" si="0"/>
        <v>864.92030879999993</v>
      </c>
      <c r="G12" s="22">
        <f t="shared" si="0"/>
        <v>165.4643131</v>
      </c>
      <c r="H12" s="22">
        <f t="shared" si="0"/>
        <v>242.87429090000001</v>
      </c>
      <c r="I12" s="22">
        <f t="shared" si="0"/>
        <v>14.3267644</v>
      </c>
      <c r="J12" s="22">
        <f t="shared" si="0"/>
        <v>0</v>
      </c>
      <c r="K12" s="22">
        <f t="shared" si="0"/>
        <v>2312.4054603999998</v>
      </c>
      <c r="L12" s="25"/>
      <c r="M12" s="25"/>
      <c r="N12" s="25"/>
      <c r="O12" s="25"/>
      <c r="P12" s="17"/>
      <c r="Q12" s="21" t="s">
        <v>19</v>
      </c>
      <c r="R12" s="22">
        <v>9609.1</v>
      </c>
      <c r="S12" s="22">
        <v>694.36</v>
      </c>
      <c r="T12" s="22">
        <v>67883.13</v>
      </c>
      <c r="U12" s="22">
        <v>9932.0499999999993</v>
      </c>
      <c r="V12" s="22">
        <v>74369.759999999995</v>
      </c>
      <c r="W12" s="22">
        <v>14227.37</v>
      </c>
      <c r="X12" s="22">
        <v>20883.43</v>
      </c>
      <c r="Y12" s="22">
        <v>1231.8800000000001</v>
      </c>
      <c r="Z12" s="22">
        <v>0</v>
      </c>
      <c r="AA12" s="22">
        <v>198831.08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0.11757929999999998</v>
      </c>
      <c r="D13" s="24">
        <f t="shared" si="0"/>
        <v>-29.480770699999997</v>
      </c>
      <c r="E13" s="24">
        <f t="shared" si="0"/>
        <v>29.479607699999999</v>
      </c>
      <c r="F13" s="24">
        <f t="shared" si="0"/>
        <v>4.2882136000000006</v>
      </c>
      <c r="G13" s="24">
        <f t="shared" si="0"/>
        <v>-4.2810030000000001</v>
      </c>
      <c r="H13" s="24">
        <f t="shared" si="0"/>
        <v>-66.984496899999996</v>
      </c>
      <c r="I13" s="24">
        <f t="shared" si="0"/>
        <v>66.984496899999996</v>
      </c>
      <c r="J13" s="24">
        <f t="shared" si="0"/>
        <v>0</v>
      </c>
      <c r="K13" s="24">
        <f t="shared" si="0"/>
        <v>0.1237432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10.11</v>
      </c>
      <c r="T13" s="24">
        <v>-2534.89</v>
      </c>
      <c r="U13" s="24">
        <v>2534.79</v>
      </c>
      <c r="V13" s="24">
        <v>368.72</v>
      </c>
      <c r="W13" s="24">
        <v>-368.1</v>
      </c>
      <c r="X13" s="24">
        <v>-5759.63</v>
      </c>
      <c r="Y13" s="24">
        <v>5759.63</v>
      </c>
      <c r="Z13" s="24">
        <v>0</v>
      </c>
      <c r="AA13" s="24">
        <v>10.64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-93.924810399999998</v>
      </c>
      <c r="C14" s="25">
        <f t="shared" si="0"/>
        <v>4.4073047999999995</v>
      </c>
      <c r="D14" s="25">
        <f t="shared" si="0"/>
        <v>-760.00003119999997</v>
      </c>
      <c r="E14" s="25">
        <f t="shared" si="0"/>
        <v>750.38109080000004</v>
      </c>
      <c r="F14" s="25">
        <f t="shared" si="0"/>
        <v>-314.1792165</v>
      </c>
      <c r="G14" s="25">
        <f t="shared" si="0"/>
        <v>-111.3575989</v>
      </c>
      <c r="H14" s="25">
        <f t="shared" si="0"/>
        <v>-175.8899103</v>
      </c>
      <c r="I14" s="25">
        <f t="shared" si="0"/>
        <v>268.3408508</v>
      </c>
      <c r="J14" s="25">
        <f t="shared" si="0"/>
        <v>18.526357399999998</v>
      </c>
      <c r="K14" s="25">
        <f t="shared" si="0"/>
        <v>-413.69596349999995</v>
      </c>
      <c r="L14" s="25"/>
      <c r="M14" s="25"/>
      <c r="N14" s="25"/>
      <c r="O14" s="25"/>
      <c r="P14" s="17"/>
      <c r="Q14" s="16" t="s">
        <v>21</v>
      </c>
      <c r="R14" s="25">
        <v>-8076.08</v>
      </c>
      <c r="S14" s="25">
        <v>378.96</v>
      </c>
      <c r="T14" s="25">
        <v>-65348.24</v>
      </c>
      <c r="U14" s="25">
        <v>64521.16</v>
      </c>
      <c r="V14" s="25">
        <v>-27014.55</v>
      </c>
      <c r="W14" s="25">
        <v>-9575.0300000000007</v>
      </c>
      <c r="X14" s="25">
        <v>-15123.81</v>
      </c>
      <c r="Y14" s="25">
        <v>23073.16</v>
      </c>
      <c r="Z14" s="25">
        <v>1592.98</v>
      </c>
      <c r="AA14" s="25">
        <v>-35571.449999999997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-64.142473800000005</v>
      </c>
      <c r="C15" s="17">
        <f t="shared" si="0"/>
        <v>-6.0294572000000004</v>
      </c>
      <c r="D15" s="17">
        <f t="shared" si="0"/>
        <v>0</v>
      </c>
      <c r="E15" s="17">
        <f t="shared" si="0"/>
        <v>-6.2036745999999994</v>
      </c>
      <c r="F15" s="17">
        <f t="shared" si="0"/>
        <v>-286.42736159999998</v>
      </c>
      <c r="G15" s="17">
        <f t="shared" si="0"/>
        <v>-109.45237229999999</v>
      </c>
      <c r="H15" s="17">
        <f t="shared" si="0"/>
        <v>-175.8899103</v>
      </c>
      <c r="I15" s="17">
        <f t="shared" si="0"/>
        <v>268.3408508</v>
      </c>
      <c r="J15" s="17">
        <f t="shared" si="0"/>
        <v>0</v>
      </c>
      <c r="K15" s="17">
        <f t="shared" si="0"/>
        <v>-379.80439899999999</v>
      </c>
      <c r="L15" s="17"/>
      <c r="M15" s="17"/>
      <c r="N15" s="17"/>
      <c r="O15" s="17"/>
      <c r="P15" s="17"/>
      <c r="Q15" s="6" t="s">
        <v>22</v>
      </c>
      <c r="R15" s="17">
        <v>-5515.26</v>
      </c>
      <c r="S15" s="17">
        <v>-518.44000000000005</v>
      </c>
      <c r="T15" s="17">
        <v>0</v>
      </c>
      <c r="U15" s="17">
        <v>-533.41999999999996</v>
      </c>
      <c r="V15" s="17">
        <v>-24628.32</v>
      </c>
      <c r="W15" s="17">
        <v>-9411.2099999999991</v>
      </c>
      <c r="X15" s="17">
        <v>-15123.81</v>
      </c>
      <c r="Y15" s="17">
        <v>23073.16</v>
      </c>
      <c r="Z15" s="17">
        <v>0</v>
      </c>
      <c r="AA15" s="17">
        <v>-32657.3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-64.040594999999996</v>
      </c>
      <c r="C16" s="17">
        <f t="shared" si="0"/>
        <v>0</v>
      </c>
      <c r="D16" s="17">
        <f t="shared" si="0"/>
        <v>0</v>
      </c>
      <c r="E16" s="17">
        <f t="shared" si="0"/>
        <v>-1.6975148</v>
      </c>
      <c r="F16" s="17">
        <f t="shared" si="0"/>
        <v>-257.5992665</v>
      </c>
      <c r="G16" s="17">
        <f t="shared" si="0"/>
        <v>-51.217589599999997</v>
      </c>
      <c r="H16" s="17">
        <f t="shared" si="0"/>
        <v>-175.8899103</v>
      </c>
      <c r="I16" s="17">
        <f t="shared" si="0"/>
        <v>236.7614466</v>
      </c>
      <c r="J16" s="17">
        <f t="shared" si="0"/>
        <v>0</v>
      </c>
      <c r="K16" s="17">
        <f t="shared" si="0"/>
        <v>-313.68342959999995</v>
      </c>
      <c r="L16" s="17"/>
      <c r="M16" s="17"/>
      <c r="N16" s="17"/>
      <c r="O16" s="17"/>
      <c r="P16" s="17"/>
      <c r="Q16" s="6" t="s">
        <v>23</v>
      </c>
      <c r="R16" s="17">
        <v>-5506.5</v>
      </c>
      <c r="S16" s="17">
        <v>0</v>
      </c>
      <c r="T16" s="17">
        <v>0</v>
      </c>
      <c r="U16" s="17">
        <v>-145.96</v>
      </c>
      <c r="V16" s="17">
        <v>-22149.55</v>
      </c>
      <c r="W16" s="17">
        <v>-4403.92</v>
      </c>
      <c r="X16" s="17">
        <v>-15123.81</v>
      </c>
      <c r="Y16" s="17">
        <v>20357.82</v>
      </c>
      <c r="Z16" s="17">
        <v>0</v>
      </c>
      <c r="AA16" s="17">
        <v>-26971.919999999998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-0.10187879999999999</v>
      </c>
      <c r="C17" s="17">
        <f t="shared" si="0"/>
        <v>-6.0294572000000004</v>
      </c>
      <c r="D17" s="17">
        <f t="shared" si="0"/>
        <v>0</v>
      </c>
      <c r="E17" s="17">
        <f t="shared" si="0"/>
        <v>-4.5061597999999998</v>
      </c>
      <c r="F17" s="17">
        <f t="shared" si="0"/>
        <v>-28.828095099999999</v>
      </c>
      <c r="G17" s="17">
        <f t="shared" si="0"/>
        <v>-58.234782699999997</v>
      </c>
      <c r="H17" s="17">
        <f t="shared" si="0"/>
        <v>0</v>
      </c>
      <c r="I17" s="17">
        <f t="shared" si="0"/>
        <v>31.579404200000003</v>
      </c>
      <c r="J17" s="17">
        <f t="shared" si="0"/>
        <v>0</v>
      </c>
      <c r="K17" s="17">
        <f t="shared" si="0"/>
        <v>-66.120969399999993</v>
      </c>
      <c r="L17" s="17"/>
      <c r="M17" s="17"/>
      <c r="N17" s="17"/>
      <c r="O17" s="17"/>
      <c r="P17" s="17"/>
      <c r="Q17" s="6" t="s">
        <v>24</v>
      </c>
      <c r="R17" s="17">
        <v>-8.76</v>
      </c>
      <c r="S17" s="17">
        <v>-518.44000000000005</v>
      </c>
      <c r="T17" s="17">
        <v>0</v>
      </c>
      <c r="U17" s="17">
        <v>-387.46</v>
      </c>
      <c r="V17" s="17">
        <v>-2478.77</v>
      </c>
      <c r="W17" s="17">
        <v>-5007.29</v>
      </c>
      <c r="X17" s="17">
        <v>0</v>
      </c>
      <c r="Y17" s="17">
        <v>2715.34</v>
      </c>
      <c r="Z17" s="17">
        <v>0</v>
      </c>
      <c r="AA17" s="17">
        <v>-5685.38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-4.1984299999999995E-2</v>
      </c>
      <c r="C18" s="17">
        <f t="shared" si="0"/>
        <v>-1.3490799999999999E-2</v>
      </c>
      <c r="D18" s="17">
        <f t="shared" si="0"/>
        <v>0</v>
      </c>
      <c r="E18" s="17">
        <f t="shared" si="0"/>
        <v>-0.53288659999999999</v>
      </c>
      <c r="F18" s="17">
        <f t="shared" si="0"/>
        <v>-27.751971199999996</v>
      </c>
      <c r="G18" s="17">
        <f t="shared" si="0"/>
        <v>-1.9051103</v>
      </c>
      <c r="H18" s="17">
        <f t="shared" si="0"/>
        <v>0</v>
      </c>
      <c r="I18" s="17">
        <f t="shared" si="0"/>
        <v>0</v>
      </c>
      <c r="J18" s="17">
        <f t="shared" si="0"/>
        <v>18.526357399999998</v>
      </c>
      <c r="K18" s="17">
        <f t="shared" si="0"/>
        <v>-11.719202099999999</v>
      </c>
      <c r="L18" s="17"/>
      <c r="M18" s="17"/>
      <c r="N18" s="17"/>
      <c r="O18" s="17"/>
      <c r="P18" s="17"/>
      <c r="Q18" s="6" t="s">
        <v>25</v>
      </c>
      <c r="R18" s="17">
        <v>-3.61</v>
      </c>
      <c r="S18" s="17">
        <v>-1.1599999999999999</v>
      </c>
      <c r="T18" s="17">
        <v>0</v>
      </c>
      <c r="U18" s="17">
        <v>-45.82</v>
      </c>
      <c r="V18" s="17">
        <v>-2386.2399999999998</v>
      </c>
      <c r="W18" s="17">
        <v>-163.81</v>
      </c>
      <c r="X18" s="17">
        <v>0</v>
      </c>
      <c r="Y18" s="17">
        <v>0</v>
      </c>
      <c r="Z18" s="17">
        <v>1592.98</v>
      </c>
      <c r="AA18" s="17">
        <v>-1007.67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-765.34576070000003</v>
      </c>
      <c r="E19" s="17">
        <f t="shared" si="0"/>
        <v>763.61196029999996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-1.7338004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-65807.89</v>
      </c>
      <c r="U19" s="17">
        <v>65658.81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-149.08000000000001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-16.692422699999998</v>
      </c>
      <c r="C20" s="17">
        <f t="shared" si="1"/>
        <v>15.7145723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-0.97785040000000001</v>
      </c>
      <c r="L20" s="17"/>
      <c r="M20" s="17"/>
      <c r="N20" s="17"/>
      <c r="O20" s="17"/>
      <c r="P20" s="17"/>
      <c r="Q20" s="6" t="s">
        <v>27</v>
      </c>
      <c r="R20" s="17">
        <v>-1435.29</v>
      </c>
      <c r="S20" s="17">
        <v>1351.21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-84.08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-11.506256799999999</v>
      </c>
      <c r="C21" s="17">
        <f t="shared" si="1"/>
        <v>-6.9295029000000001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-18.435759699999998</v>
      </c>
      <c r="L21" s="17"/>
      <c r="M21" s="17"/>
      <c r="N21" s="17"/>
      <c r="O21" s="17"/>
      <c r="P21" s="17"/>
      <c r="Q21" s="6" t="s">
        <v>28</v>
      </c>
      <c r="R21" s="17">
        <v>-989.36</v>
      </c>
      <c r="S21" s="17">
        <v>-595.83000000000004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-1585.19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-1.5416728</v>
      </c>
      <c r="C22" s="17">
        <f t="shared" si="1"/>
        <v>1.6651834000000001</v>
      </c>
      <c r="D22" s="17">
        <f t="shared" si="1"/>
        <v>0</v>
      </c>
      <c r="E22" s="17">
        <f t="shared" si="1"/>
        <v>-0.75676409999999994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-0.63325350000000002</v>
      </c>
      <c r="L22" s="17"/>
      <c r="M22" s="17"/>
      <c r="N22" s="17"/>
      <c r="O22" s="17"/>
      <c r="P22" s="17"/>
      <c r="Q22" s="6" t="s">
        <v>29</v>
      </c>
      <c r="R22" s="17">
        <v>-132.56</v>
      </c>
      <c r="S22" s="17">
        <v>143.18</v>
      </c>
      <c r="T22" s="17">
        <v>0</v>
      </c>
      <c r="U22" s="17">
        <v>-65.069999999999993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-54.45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5.3457295</v>
      </c>
      <c r="E23" s="28">
        <f t="shared" si="1"/>
        <v>-5.7375441999999994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-0.39181469999999996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459.65</v>
      </c>
      <c r="U23" s="28">
        <v>-493.34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-33.69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0</v>
      </c>
      <c r="C24" s="25">
        <f t="shared" si="1"/>
        <v>5.3244465999999999</v>
      </c>
      <c r="D24" s="25">
        <f t="shared" si="1"/>
        <v>0</v>
      </c>
      <c r="E24" s="25">
        <f t="shared" si="1"/>
        <v>49.800706699999999</v>
      </c>
      <c r="F24" s="25">
        <f t="shared" si="1"/>
        <v>57.8835567</v>
      </c>
      <c r="G24" s="25">
        <f t="shared" si="1"/>
        <v>0</v>
      </c>
      <c r="H24" s="25">
        <f t="shared" si="1"/>
        <v>0</v>
      </c>
      <c r="I24" s="25">
        <f t="shared" si="1"/>
        <v>23.5766849</v>
      </c>
      <c r="J24" s="25">
        <f t="shared" si="1"/>
        <v>3.7469533999999998</v>
      </c>
      <c r="K24" s="25">
        <f t="shared" si="1"/>
        <v>140.33234830000001</v>
      </c>
      <c r="L24" s="25"/>
      <c r="M24" s="25"/>
      <c r="N24" s="25"/>
      <c r="O24" s="25"/>
      <c r="P24" s="17"/>
      <c r="Q24" s="16" t="s">
        <v>31</v>
      </c>
      <c r="R24" s="25">
        <v>0</v>
      </c>
      <c r="S24" s="25">
        <v>457.82</v>
      </c>
      <c r="T24" s="25">
        <v>0</v>
      </c>
      <c r="U24" s="25">
        <v>4282.09</v>
      </c>
      <c r="V24" s="25">
        <v>4977.09</v>
      </c>
      <c r="W24" s="25">
        <v>0</v>
      </c>
      <c r="X24" s="25">
        <v>0</v>
      </c>
      <c r="Y24" s="25">
        <v>2027.23</v>
      </c>
      <c r="Z24" s="25">
        <v>322.18</v>
      </c>
      <c r="AA24" s="25">
        <v>12066.41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15.470226</v>
      </c>
      <c r="J25" s="17">
        <f t="shared" si="1"/>
        <v>0</v>
      </c>
      <c r="K25" s="17">
        <f t="shared" si="1"/>
        <v>15.470226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1330.2</v>
      </c>
      <c r="Z25" s="17">
        <v>0</v>
      </c>
      <c r="AA25" s="17">
        <v>1330.2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8.1786811999999998</v>
      </c>
      <c r="F26" s="17">
        <f t="shared" si="1"/>
        <v>49.409589799999999</v>
      </c>
      <c r="G26" s="17">
        <f t="shared" si="1"/>
        <v>0</v>
      </c>
      <c r="H26" s="17">
        <f t="shared" si="1"/>
        <v>0</v>
      </c>
      <c r="I26" s="17">
        <f t="shared" si="1"/>
        <v>0.5818489</v>
      </c>
      <c r="J26" s="17">
        <f t="shared" si="1"/>
        <v>0</v>
      </c>
      <c r="K26" s="17">
        <f t="shared" si="1"/>
        <v>58.170119899999996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703.24</v>
      </c>
      <c r="V26" s="17">
        <v>4248.46</v>
      </c>
      <c r="W26" s="17">
        <v>0</v>
      </c>
      <c r="X26" s="17">
        <v>0</v>
      </c>
      <c r="Y26" s="17">
        <v>50.03</v>
      </c>
      <c r="Z26" s="17">
        <v>0</v>
      </c>
      <c r="AA26" s="17">
        <v>5001.7299999999996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41.622025499999999</v>
      </c>
      <c r="F27" s="17">
        <f t="shared" si="1"/>
        <v>2.0840959999999997</v>
      </c>
      <c r="G27" s="17">
        <f t="shared" si="1"/>
        <v>0</v>
      </c>
      <c r="H27" s="17">
        <f t="shared" si="1"/>
        <v>0</v>
      </c>
      <c r="I27" s="17">
        <f t="shared" si="1"/>
        <v>4.3328727999999996</v>
      </c>
      <c r="J27" s="17">
        <f t="shared" si="1"/>
        <v>3.7469533999999998</v>
      </c>
      <c r="K27" s="17">
        <f t="shared" si="1"/>
        <v>51.786064000000003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3578.85</v>
      </c>
      <c r="V27" s="17">
        <v>179.2</v>
      </c>
      <c r="W27" s="17">
        <v>0</v>
      </c>
      <c r="X27" s="17">
        <v>0</v>
      </c>
      <c r="Y27" s="17">
        <v>372.56</v>
      </c>
      <c r="Z27" s="17">
        <v>322.18</v>
      </c>
      <c r="AA27" s="17">
        <v>4452.8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0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7.6409100000000008E-2</v>
      </c>
      <c r="G28" s="17">
        <f t="shared" si="1"/>
        <v>0</v>
      </c>
      <c r="H28" s="17">
        <f t="shared" si="1"/>
        <v>0</v>
      </c>
      <c r="I28" s="17">
        <f t="shared" si="1"/>
        <v>0.43507829999999997</v>
      </c>
      <c r="J28" s="17">
        <f t="shared" si="1"/>
        <v>0</v>
      </c>
      <c r="K28" s="17">
        <f t="shared" si="1"/>
        <v>0.51148739999999993</v>
      </c>
      <c r="L28" s="17"/>
      <c r="M28" s="17"/>
      <c r="N28" s="17"/>
      <c r="O28" s="17"/>
      <c r="P28" s="17"/>
      <c r="Q28" s="6" t="s">
        <v>33</v>
      </c>
      <c r="R28" s="17">
        <v>0</v>
      </c>
      <c r="S28" s="17">
        <v>0</v>
      </c>
      <c r="T28" s="17">
        <v>0</v>
      </c>
      <c r="U28" s="17">
        <v>0</v>
      </c>
      <c r="V28" s="17">
        <v>6.57</v>
      </c>
      <c r="W28" s="17">
        <v>0</v>
      </c>
      <c r="X28" s="17">
        <v>0</v>
      </c>
      <c r="Y28" s="17">
        <v>37.409999999999997</v>
      </c>
      <c r="Z28" s="17">
        <v>0</v>
      </c>
      <c r="AA28" s="17">
        <v>43.98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2.1147991999999998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1.52353E-2</v>
      </c>
      <c r="J29" s="17">
        <f t="shared" si="1"/>
        <v>0</v>
      </c>
      <c r="K29" s="17">
        <f t="shared" si="1"/>
        <v>2.1300344999999998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181.84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1.31</v>
      </c>
      <c r="Z29" s="17">
        <v>0</v>
      </c>
      <c r="AA29" s="17">
        <v>183.15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3.2096474000000002</v>
      </c>
      <c r="D30" s="17">
        <f t="shared" si="1"/>
        <v>0</v>
      </c>
      <c r="E30" s="17">
        <f t="shared" si="1"/>
        <v>0</v>
      </c>
      <c r="F30" s="17">
        <f t="shared" si="1"/>
        <v>0.29365750000000002</v>
      </c>
      <c r="G30" s="17">
        <f t="shared" si="1"/>
        <v>0</v>
      </c>
      <c r="H30" s="17">
        <f t="shared" si="1"/>
        <v>0</v>
      </c>
      <c r="I30" s="17">
        <f t="shared" si="1"/>
        <v>0.18631259999999999</v>
      </c>
      <c r="J30" s="17">
        <f t="shared" si="1"/>
        <v>0</v>
      </c>
      <c r="K30" s="17">
        <f t="shared" si="1"/>
        <v>3.6896174999999998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275.98</v>
      </c>
      <c r="T30" s="17">
        <v>0</v>
      </c>
      <c r="U30" s="17">
        <v>0</v>
      </c>
      <c r="V30" s="17">
        <v>25.25</v>
      </c>
      <c r="W30" s="17">
        <v>0</v>
      </c>
      <c r="X30" s="17">
        <v>0</v>
      </c>
      <c r="Y30" s="17">
        <v>16.02</v>
      </c>
      <c r="Z30" s="17">
        <v>0</v>
      </c>
      <c r="AA30" s="17">
        <v>317.25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111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0.98727069999999995</v>
      </c>
      <c r="J32" s="17">
        <f t="shared" si="1"/>
        <v>0</v>
      </c>
      <c r="K32" s="17">
        <f t="shared" si="1"/>
        <v>0.98727069999999995</v>
      </c>
      <c r="L32" s="17"/>
      <c r="M32" s="17"/>
      <c r="N32" s="17"/>
      <c r="O32" s="17"/>
      <c r="P32" s="17"/>
      <c r="Q32" s="6" t="s">
        <v>111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84.89</v>
      </c>
      <c r="Z32" s="17">
        <v>0</v>
      </c>
      <c r="AA32" s="17">
        <v>84.89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6.0198042999999997</v>
      </c>
      <c r="G33" s="17">
        <f t="shared" si="1"/>
        <v>0</v>
      </c>
      <c r="H33" s="17">
        <f t="shared" si="1"/>
        <v>0</v>
      </c>
      <c r="I33" s="17">
        <f t="shared" si="1"/>
        <v>1.5678403000000001</v>
      </c>
      <c r="J33" s="17">
        <f t="shared" si="1"/>
        <v>0</v>
      </c>
      <c r="K33" s="17">
        <f t="shared" si="1"/>
        <v>7.5877608999999993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517.61</v>
      </c>
      <c r="W33" s="17">
        <v>0</v>
      </c>
      <c r="X33" s="17">
        <v>0</v>
      </c>
      <c r="Y33" s="17">
        <v>134.81</v>
      </c>
      <c r="Z33" s="17">
        <v>0</v>
      </c>
      <c r="AA33" s="17">
        <v>652.42999999999995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1.2724382999999999</v>
      </c>
      <c r="D34" s="25">
        <f t="shared" si="1"/>
        <v>0</v>
      </c>
      <c r="E34" s="25">
        <f t="shared" si="1"/>
        <v>0</v>
      </c>
      <c r="F34" s="25">
        <f t="shared" si="1"/>
        <v>5.0438146999999995</v>
      </c>
      <c r="G34" s="25">
        <f t="shared" si="1"/>
        <v>0</v>
      </c>
      <c r="H34" s="25">
        <f t="shared" si="1"/>
        <v>0</v>
      </c>
      <c r="I34" s="25">
        <f t="shared" si="1"/>
        <v>26.746906600000003</v>
      </c>
      <c r="J34" s="25">
        <f t="shared" si="1"/>
        <v>0</v>
      </c>
      <c r="K34" s="25">
        <f t="shared" si="1"/>
        <v>33.063275900000001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109.41</v>
      </c>
      <c r="T34" s="25">
        <v>0</v>
      </c>
      <c r="U34" s="25">
        <v>0</v>
      </c>
      <c r="V34" s="25">
        <v>433.69</v>
      </c>
      <c r="W34" s="25">
        <v>0</v>
      </c>
      <c r="X34" s="25">
        <v>0</v>
      </c>
      <c r="Y34" s="25">
        <v>2299.8200000000002</v>
      </c>
      <c r="Z34" s="25">
        <v>0</v>
      </c>
      <c r="AA34" s="25">
        <v>2842.93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17.829022599999998</v>
      </c>
      <c r="C35" s="31">
        <f t="shared" si="1"/>
        <v>6.0032897000000007</v>
      </c>
      <c r="D35" s="31">
        <f t="shared" si="1"/>
        <v>0</v>
      </c>
      <c r="E35" s="31">
        <f t="shared" si="1"/>
        <v>845.5698496</v>
      </c>
      <c r="F35" s="31">
        <f t="shared" si="1"/>
        <v>492.10181819999997</v>
      </c>
      <c r="G35" s="31">
        <f t="shared" si="1"/>
        <v>49.825827499999995</v>
      </c>
      <c r="H35" s="31">
        <f t="shared" si="1"/>
        <v>0</v>
      </c>
      <c r="I35" s="31">
        <f t="shared" si="1"/>
        <v>299.32840429999999</v>
      </c>
      <c r="J35" s="31">
        <f t="shared" si="1"/>
        <v>14.779287699999999</v>
      </c>
      <c r="K35" s="31">
        <f t="shared" si="1"/>
        <v>1725.4374996000001</v>
      </c>
      <c r="L35" s="39"/>
      <c r="M35" s="39"/>
      <c r="N35" s="39"/>
      <c r="O35" s="39"/>
      <c r="P35" s="17"/>
      <c r="Q35" s="30" t="s">
        <v>36</v>
      </c>
      <c r="R35" s="31">
        <v>1533.02</v>
      </c>
      <c r="S35" s="31">
        <v>516.19000000000005</v>
      </c>
      <c r="T35" s="31">
        <v>0</v>
      </c>
      <c r="U35" s="31">
        <v>72705.919999999998</v>
      </c>
      <c r="V35" s="31">
        <v>42313.14</v>
      </c>
      <c r="W35" s="31">
        <v>4284.25</v>
      </c>
      <c r="X35" s="31">
        <v>0</v>
      </c>
      <c r="Y35" s="31">
        <v>25737.61</v>
      </c>
      <c r="Z35" s="31">
        <v>1270.79</v>
      </c>
      <c r="AA35" s="31">
        <v>148360.92000000001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13.082005499999999</v>
      </c>
      <c r="C36" s="25">
        <f t="shared" si="1"/>
        <v>3.4422474000000003</v>
      </c>
      <c r="D36" s="25">
        <f t="shared" si="1"/>
        <v>0</v>
      </c>
      <c r="E36" s="25">
        <f t="shared" si="1"/>
        <v>24.609079999999999</v>
      </c>
      <c r="F36" s="25">
        <f t="shared" si="1"/>
        <v>98.807665900000003</v>
      </c>
      <c r="G36" s="25">
        <f t="shared" si="1"/>
        <v>14.338161799999998</v>
      </c>
      <c r="H36" s="25">
        <f t="shared" si="1"/>
        <v>0</v>
      </c>
      <c r="I36" s="25">
        <f t="shared" si="1"/>
        <v>92.208803899999992</v>
      </c>
      <c r="J36" s="25">
        <f t="shared" si="1"/>
        <v>8.2466004000000002</v>
      </c>
      <c r="K36" s="25">
        <f t="shared" si="1"/>
        <v>254.73444860000001</v>
      </c>
      <c r="L36" s="25"/>
      <c r="M36" s="25"/>
      <c r="N36" s="25"/>
      <c r="O36" s="25"/>
      <c r="P36" s="17"/>
      <c r="Q36" s="16" t="s">
        <v>37</v>
      </c>
      <c r="R36" s="25">
        <v>1124.8499999999999</v>
      </c>
      <c r="S36" s="25">
        <v>295.98</v>
      </c>
      <c r="T36" s="25">
        <v>0</v>
      </c>
      <c r="U36" s="25">
        <v>2116</v>
      </c>
      <c r="V36" s="25">
        <v>8495.93</v>
      </c>
      <c r="W36" s="25">
        <v>1232.8599999999999</v>
      </c>
      <c r="X36" s="25">
        <v>0</v>
      </c>
      <c r="Y36" s="25">
        <v>7928.53</v>
      </c>
      <c r="Z36" s="25">
        <v>709.08</v>
      </c>
      <c r="AA36" s="25">
        <v>21903.22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</v>
      </c>
      <c r="D37" s="17">
        <f t="shared" si="1"/>
        <v>0</v>
      </c>
      <c r="E37" s="17">
        <f t="shared" si="1"/>
        <v>14.052877899999999</v>
      </c>
      <c r="F37" s="17">
        <f t="shared" si="1"/>
        <v>7.7921000000000006E-3</v>
      </c>
      <c r="G37" s="17">
        <f t="shared" si="1"/>
        <v>0.92923700000000009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14.989907000000001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0</v>
      </c>
      <c r="T37" s="17">
        <v>0</v>
      </c>
      <c r="U37" s="17">
        <v>1208.33</v>
      </c>
      <c r="V37" s="17">
        <v>0.67</v>
      </c>
      <c r="W37" s="17">
        <v>79.900000000000006</v>
      </c>
      <c r="X37" s="17">
        <v>0</v>
      </c>
      <c r="Y37" s="17">
        <v>0</v>
      </c>
      <c r="Z37" s="17">
        <v>0</v>
      </c>
      <c r="AA37" s="17">
        <v>1288.9000000000001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0.2474864</v>
      </c>
      <c r="C38" s="17">
        <f t="shared" si="1"/>
        <v>3.4422474000000003</v>
      </c>
      <c r="D38" s="17">
        <f t="shared" si="1"/>
        <v>0</v>
      </c>
      <c r="E38" s="17">
        <f t="shared" si="1"/>
        <v>0.20631619999999998</v>
      </c>
      <c r="F38" s="17">
        <f t="shared" si="1"/>
        <v>4.2639069000000003</v>
      </c>
      <c r="G38" s="17">
        <f t="shared" si="1"/>
        <v>0</v>
      </c>
      <c r="H38" s="17">
        <f t="shared" si="1"/>
        <v>0</v>
      </c>
      <c r="I38" s="17">
        <f t="shared" si="1"/>
        <v>2.7025793999999999</v>
      </c>
      <c r="J38" s="17">
        <f t="shared" si="1"/>
        <v>0</v>
      </c>
      <c r="K38" s="17">
        <f t="shared" si="1"/>
        <v>10.86242</v>
      </c>
      <c r="L38" s="17"/>
      <c r="M38" s="17"/>
      <c r="N38" s="17"/>
      <c r="O38" s="17"/>
      <c r="P38" s="17"/>
      <c r="Q38" s="6" t="s">
        <v>39</v>
      </c>
      <c r="R38" s="17">
        <v>21.28</v>
      </c>
      <c r="S38" s="17">
        <v>295.98</v>
      </c>
      <c r="T38" s="17">
        <v>0</v>
      </c>
      <c r="U38" s="17">
        <v>17.739999999999998</v>
      </c>
      <c r="V38" s="17">
        <v>366.63</v>
      </c>
      <c r="W38" s="17">
        <v>0</v>
      </c>
      <c r="X38" s="17">
        <v>0</v>
      </c>
      <c r="Y38" s="17">
        <v>232.38</v>
      </c>
      <c r="Z38" s="17">
        <v>0</v>
      </c>
      <c r="AA38" s="17">
        <v>934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0.22224929999999998</v>
      </c>
      <c r="C39" s="17">
        <f t="shared" si="1"/>
        <v>0</v>
      </c>
      <c r="D39" s="17">
        <f t="shared" si="1"/>
        <v>0</v>
      </c>
      <c r="E39" s="17">
        <f t="shared" si="1"/>
        <v>1.1281099999999999E-2</v>
      </c>
      <c r="F39" s="17">
        <f t="shared" si="1"/>
        <v>2.9918174999999998</v>
      </c>
      <c r="G39" s="17">
        <f t="shared" si="1"/>
        <v>0</v>
      </c>
      <c r="H39" s="17">
        <f t="shared" si="1"/>
        <v>0</v>
      </c>
      <c r="I39" s="17">
        <f t="shared" si="1"/>
        <v>4.3025184999999997</v>
      </c>
      <c r="J39" s="17">
        <f t="shared" si="1"/>
        <v>0</v>
      </c>
      <c r="K39" s="17">
        <f t="shared" si="1"/>
        <v>7.5278663999999997</v>
      </c>
      <c r="L39" s="17"/>
      <c r="M39" s="17"/>
      <c r="N39" s="17"/>
      <c r="O39" s="17"/>
      <c r="P39" s="17"/>
      <c r="Q39" s="6" t="s">
        <v>40</v>
      </c>
      <c r="R39" s="17">
        <v>19.11</v>
      </c>
      <c r="S39" s="17">
        <v>0</v>
      </c>
      <c r="T39" s="17">
        <v>0</v>
      </c>
      <c r="U39" s="17">
        <v>0.97</v>
      </c>
      <c r="V39" s="17">
        <v>257.25</v>
      </c>
      <c r="W39" s="17">
        <v>0</v>
      </c>
      <c r="X39" s="17">
        <v>0</v>
      </c>
      <c r="Y39" s="17">
        <v>369.95</v>
      </c>
      <c r="Z39" s="17">
        <v>0</v>
      </c>
      <c r="AA39" s="17">
        <v>647.28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5.1763966999999997</v>
      </c>
      <c r="C40" s="17">
        <f t="shared" si="1"/>
        <v>0</v>
      </c>
      <c r="D40" s="17">
        <f t="shared" si="1"/>
        <v>0</v>
      </c>
      <c r="E40" s="17">
        <f t="shared" si="1"/>
        <v>1.5936588999999999</v>
      </c>
      <c r="F40" s="17">
        <f t="shared" si="1"/>
        <v>14.099281599999999</v>
      </c>
      <c r="G40" s="17">
        <f t="shared" si="1"/>
        <v>3.2900106999999998</v>
      </c>
      <c r="H40" s="17">
        <f t="shared" si="1"/>
        <v>0</v>
      </c>
      <c r="I40" s="17">
        <f t="shared" si="1"/>
        <v>6.1636674000000005</v>
      </c>
      <c r="J40" s="17">
        <f t="shared" si="1"/>
        <v>0</v>
      </c>
      <c r="K40" s="17">
        <f t="shared" si="1"/>
        <v>30.323015299999998</v>
      </c>
      <c r="L40" s="17"/>
      <c r="M40" s="17"/>
      <c r="N40" s="17"/>
      <c r="O40" s="17"/>
      <c r="P40" s="17"/>
      <c r="Q40" s="6" t="s">
        <v>41</v>
      </c>
      <c r="R40" s="17">
        <v>445.09</v>
      </c>
      <c r="S40" s="17">
        <v>0</v>
      </c>
      <c r="T40" s="17">
        <v>0</v>
      </c>
      <c r="U40" s="17">
        <v>137.03</v>
      </c>
      <c r="V40" s="17">
        <v>1212.32</v>
      </c>
      <c r="W40" s="17">
        <v>282.89</v>
      </c>
      <c r="X40" s="17">
        <v>0</v>
      </c>
      <c r="Y40" s="17">
        <v>529.98</v>
      </c>
      <c r="Z40" s="17">
        <v>0</v>
      </c>
      <c r="AA40" s="17">
        <v>2607.31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0.50311379999999994</v>
      </c>
      <c r="C41" s="17">
        <f t="shared" si="1"/>
        <v>0</v>
      </c>
      <c r="D41" s="17">
        <f t="shared" si="1"/>
        <v>0</v>
      </c>
      <c r="E41" s="17">
        <f t="shared" si="1"/>
        <v>1.5992412999999999</v>
      </c>
      <c r="F41" s="17">
        <f t="shared" si="1"/>
        <v>19.140537699999999</v>
      </c>
      <c r="G41" s="17">
        <f t="shared" si="1"/>
        <v>0.6838439999999999</v>
      </c>
      <c r="H41" s="17">
        <f t="shared" si="1"/>
        <v>0</v>
      </c>
      <c r="I41" s="17">
        <f t="shared" si="1"/>
        <v>15.222274400000002</v>
      </c>
      <c r="J41" s="17">
        <f t="shared" si="1"/>
        <v>3.2605868</v>
      </c>
      <c r="K41" s="17">
        <f t="shared" si="1"/>
        <v>40.409481700000001</v>
      </c>
      <c r="L41" s="17"/>
      <c r="M41" s="17"/>
      <c r="N41" s="17"/>
      <c r="O41" s="17"/>
      <c r="P41" s="17"/>
      <c r="Q41" s="6" t="s">
        <v>42</v>
      </c>
      <c r="R41" s="17">
        <v>43.26</v>
      </c>
      <c r="S41" s="17">
        <v>0</v>
      </c>
      <c r="T41" s="17">
        <v>0</v>
      </c>
      <c r="U41" s="17">
        <v>137.51</v>
      </c>
      <c r="V41" s="17">
        <v>1645.79</v>
      </c>
      <c r="W41" s="17">
        <v>58.8</v>
      </c>
      <c r="X41" s="17">
        <v>0</v>
      </c>
      <c r="Y41" s="17">
        <v>1308.8800000000001</v>
      </c>
      <c r="Z41" s="17">
        <v>280.36</v>
      </c>
      <c r="AA41" s="17">
        <v>3474.59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8.9434700000000006E-2</v>
      </c>
      <c r="C42" s="17">
        <f t="shared" si="1"/>
        <v>0</v>
      </c>
      <c r="D42" s="17">
        <f t="shared" si="1"/>
        <v>0</v>
      </c>
      <c r="E42" s="17">
        <f t="shared" si="1"/>
        <v>4.5357000000000001E-3</v>
      </c>
      <c r="F42" s="17">
        <f t="shared" si="1"/>
        <v>11.018610899999999</v>
      </c>
      <c r="G42" s="17">
        <f t="shared" si="1"/>
        <v>1.7677599999999998E-2</v>
      </c>
      <c r="H42" s="17">
        <f t="shared" si="1"/>
        <v>0</v>
      </c>
      <c r="I42" s="17">
        <f t="shared" si="1"/>
        <v>6.4640702999999995</v>
      </c>
      <c r="J42" s="17">
        <f t="shared" si="1"/>
        <v>2.0934E-3</v>
      </c>
      <c r="K42" s="17">
        <f t="shared" si="1"/>
        <v>17.5964226</v>
      </c>
      <c r="L42" s="17"/>
      <c r="M42" s="17"/>
      <c r="N42" s="17"/>
      <c r="O42" s="17"/>
      <c r="P42" s="17"/>
      <c r="Q42" s="6" t="s">
        <v>43</v>
      </c>
      <c r="R42" s="17">
        <v>7.69</v>
      </c>
      <c r="S42" s="17">
        <v>0</v>
      </c>
      <c r="T42" s="17">
        <v>0</v>
      </c>
      <c r="U42" s="17">
        <v>0.39</v>
      </c>
      <c r="V42" s="17">
        <v>947.43</v>
      </c>
      <c r="W42" s="17">
        <v>1.52</v>
      </c>
      <c r="X42" s="17">
        <v>0</v>
      </c>
      <c r="Y42" s="17">
        <v>555.80999999999995</v>
      </c>
      <c r="Z42" s="17">
        <v>0.18</v>
      </c>
      <c r="AA42" s="17">
        <v>1513.02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3.9076799999999995E-2</v>
      </c>
      <c r="C43" s="17">
        <f t="shared" si="1"/>
        <v>0</v>
      </c>
      <c r="D43" s="17">
        <f t="shared" si="1"/>
        <v>0</v>
      </c>
      <c r="E43" s="17">
        <f t="shared" si="1"/>
        <v>1.0350699999999999E-2</v>
      </c>
      <c r="F43" s="17">
        <f t="shared" si="1"/>
        <v>3.1583590999999998</v>
      </c>
      <c r="G43" s="17">
        <f t="shared" si="1"/>
        <v>0</v>
      </c>
      <c r="H43" s="17">
        <f t="shared" si="1"/>
        <v>0</v>
      </c>
      <c r="I43" s="17">
        <f t="shared" si="1"/>
        <v>5.9803785999999999</v>
      </c>
      <c r="J43" s="17">
        <f t="shared" si="1"/>
        <v>0</v>
      </c>
      <c r="K43" s="17">
        <f t="shared" si="1"/>
        <v>9.1881651999999985</v>
      </c>
      <c r="L43" s="17"/>
      <c r="M43" s="17"/>
      <c r="N43" s="17"/>
      <c r="O43" s="17"/>
      <c r="P43" s="17"/>
      <c r="Q43" s="6" t="s">
        <v>44</v>
      </c>
      <c r="R43" s="17">
        <v>3.36</v>
      </c>
      <c r="S43" s="17">
        <v>0</v>
      </c>
      <c r="T43" s="17">
        <v>0</v>
      </c>
      <c r="U43" s="17">
        <v>0.89</v>
      </c>
      <c r="V43" s="17">
        <v>271.57</v>
      </c>
      <c r="W43" s="17">
        <v>0</v>
      </c>
      <c r="X43" s="17">
        <v>0</v>
      </c>
      <c r="Y43" s="17">
        <v>514.22</v>
      </c>
      <c r="Z43" s="17">
        <v>0</v>
      </c>
      <c r="AA43" s="17">
        <v>790.04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0.44310300000000002</v>
      </c>
      <c r="C44" s="17">
        <f t="shared" si="2"/>
        <v>0</v>
      </c>
      <c r="D44" s="17">
        <f t="shared" si="2"/>
        <v>0</v>
      </c>
      <c r="E44" s="17">
        <f t="shared" si="2"/>
        <v>0.39925789999999994</v>
      </c>
      <c r="F44" s="17">
        <f t="shared" si="2"/>
        <v>6.2893876999999998</v>
      </c>
      <c r="G44" s="17">
        <f t="shared" si="2"/>
        <v>0</v>
      </c>
      <c r="H44" s="17">
        <f t="shared" si="2"/>
        <v>0</v>
      </c>
      <c r="I44" s="17">
        <f t="shared" si="2"/>
        <v>4.7487615999999999</v>
      </c>
      <c r="J44" s="17">
        <f t="shared" si="2"/>
        <v>0</v>
      </c>
      <c r="K44" s="17">
        <f t="shared" si="2"/>
        <v>11.8805102</v>
      </c>
      <c r="L44" s="17"/>
      <c r="M44" s="17"/>
      <c r="N44" s="17"/>
      <c r="O44" s="17"/>
      <c r="P44" s="17"/>
      <c r="Q44" s="6" t="s">
        <v>45</v>
      </c>
      <c r="R44" s="17">
        <v>38.1</v>
      </c>
      <c r="S44" s="17">
        <v>0</v>
      </c>
      <c r="T44" s="17">
        <v>0</v>
      </c>
      <c r="U44" s="17">
        <v>34.33</v>
      </c>
      <c r="V44" s="17">
        <v>540.79</v>
      </c>
      <c r="W44" s="17">
        <v>0</v>
      </c>
      <c r="X44" s="17">
        <v>0</v>
      </c>
      <c r="Y44" s="17">
        <v>408.32</v>
      </c>
      <c r="Z44" s="17">
        <v>0</v>
      </c>
      <c r="AA44" s="17">
        <v>1021.54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0.61150539999999998</v>
      </c>
      <c r="C45" s="17">
        <f t="shared" si="2"/>
        <v>0</v>
      </c>
      <c r="D45" s="17">
        <f t="shared" si="2"/>
        <v>0</v>
      </c>
      <c r="E45" s="17">
        <f t="shared" si="2"/>
        <v>1.5806332999999999</v>
      </c>
      <c r="F45" s="17">
        <f t="shared" si="2"/>
        <v>18.738372299999998</v>
      </c>
      <c r="G45" s="17">
        <f t="shared" si="2"/>
        <v>0.74164510000000006</v>
      </c>
      <c r="H45" s="17">
        <f t="shared" si="2"/>
        <v>0</v>
      </c>
      <c r="I45" s="17">
        <f t="shared" si="2"/>
        <v>11.0423361</v>
      </c>
      <c r="J45" s="17">
        <f t="shared" si="2"/>
        <v>9.652899999999999E-3</v>
      </c>
      <c r="K45" s="17">
        <f t="shared" si="2"/>
        <v>32.724145100000001</v>
      </c>
      <c r="L45" s="17"/>
      <c r="M45" s="17"/>
      <c r="N45" s="17"/>
      <c r="O45" s="17"/>
      <c r="P45" s="17"/>
      <c r="Q45" s="6" t="s">
        <v>46</v>
      </c>
      <c r="R45" s="17">
        <v>52.58</v>
      </c>
      <c r="S45" s="17">
        <v>0</v>
      </c>
      <c r="T45" s="17">
        <v>0</v>
      </c>
      <c r="U45" s="17">
        <v>135.91</v>
      </c>
      <c r="V45" s="17">
        <v>1611.21</v>
      </c>
      <c r="W45" s="17">
        <v>63.77</v>
      </c>
      <c r="X45" s="17">
        <v>0</v>
      </c>
      <c r="Y45" s="17">
        <v>949.47</v>
      </c>
      <c r="Z45" s="17">
        <v>0.83</v>
      </c>
      <c r="AA45" s="17">
        <v>2813.77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0.51579050000000004</v>
      </c>
      <c r="C46" s="17">
        <f t="shared" si="2"/>
        <v>0</v>
      </c>
      <c r="D46" s="17">
        <f t="shared" si="2"/>
        <v>0</v>
      </c>
      <c r="E46" s="17">
        <f t="shared" si="2"/>
        <v>0.48124939999999999</v>
      </c>
      <c r="F46" s="17">
        <f t="shared" si="2"/>
        <v>2.8319049999999999</v>
      </c>
      <c r="G46" s="17">
        <f t="shared" si="2"/>
        <v>0</v>
      </c>
      <c r="H46" s="17">
        <f t="shared" si="2"/>
        <v>0</v>
      </c>
      <c r="I46" s="17">
        <f t="shared" si="2"/>
        <v>2.7152561</v>
      </c>
      <c r="J46" s="17">
        <f t="shared" si="2"/>
        <v>0</v>
      </c>
      <c r="K46" s="17">
        <f t="shared" si="2"/>
        <v>6.5442010000000002</v>
      </c>
      <c r="L46" s="17"/>
      <c r="M46" s="17"/>
      <c r="N46" s="17"/>
      <c r="O46" s="17"/>
      <c r="P46" s="17"/>
      <c r="Q46" s="6" t="s">
        <v>47</v>
      </c>
      <c r="R46" s="17">
        <v>44.35</v>
      </c>
      <c r="S46" s="17">
        <v>0</v>
      </c>
      <c r="T46" s="17">
        <v>0</v>
      </c>
      <c r="U46" s="17">
        <v>41.38</v>
      </c>
      <c r="V46" s="17">
        <v>243.5</v>
      </c>
      <c r="W46" s="17">
        <v>0</v>
      </c>
      <c r="X46" s="17">
        <v>0</v>
      </c>
      <c r="Y46" s="17">
        <v>233.47</v>
      </c>
      <c r="Z46" s="17">
        <v>0</v>
      </c>
      <c r="AA46" s="17">
        <v>562.70000000000005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0.74525039999999998</v>
      </c>
      <c r="C47" s="17">
        <f t="shared" si="2"/>
        <v>0</v>
      </c>
      <c r="D47" s="17">
        <f t="shared" si="2"/>
        <v>0</v>
      </c>
      <c r="E47" s="17">
        <f t="shared" si="2"/>
        <v>0.34866740000000002</v>
      </c>
      <c r="F47" s="17">
        <f t="shared" si="2"/>
        <v>4.4447533999999997</v>
      </c>
      <c r="G47" s="17">
        <f t="shared" si="2"/>
        <v>4.9144890999999999</v>
      </c>
      <c r="H47" s="17">
        <f t="shared" si="2"/>
        <v>0</v>
      </c>
      <c r="I47" s="17">
        <f t="shared" si="2"/>
        <v>10.590859499999999</v>
      </c>
      <c r="J47" s="17">
        <f t="shared" si="2"/>
        <v>0</v>
      </c>
      <c r="K47" s="17">
        <f t="shared" si="2"/>
        <v>21.044019800000001</v>
      </c>
      <c r="L47" s="17"/>
      <c r="M47" s="17"/>
      <c r="N47" s="17"/>
      <c r="O47" s="17"/>
      <c r="P47" s="17"/>
      <c r="Q47" s="6" t="s">
        <v>48</v>
      </c>
      <c r="R47" s="17">
        <v>64.08</v>
      </c>
      <c r="S47" s="17">
        <v>0</v>
      </c>
      <c r="T47" s="17">
        <v>0</v>
      </c>
      <c r="U47" s="17">
        <v>29.98</v>
      </c>
      <c r="V47" s="17">
        <v>382.18</v>
      </c>
      <c r="W47" s="17">
        <v>422.57</v>
      </c>
      <c r="X47" s="17">
        <v>0</v>
      </c>
      <c r="Y47" s="17">
        <v>910.65</v>
      </c>
      <c r="Z47" s="17">
        <v>0</v>
      </c>
      <c r="AA47" s="17">
        <v>1809.46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4.4418458999999997</v>
      </c>
      <c r="C48" s="17">
        <f t="shared" si="2"/>
        <v>0</v>
      </c>
      <c r="D48" s="17">
        <f t="shared" si="2"/>
        <v>0</v>
      </c>
      <c r="E48" s="17">
        <f t="shared" si="2"/>
        <v>0.5448655</v>
      </c>
      <c r="F48" s="17">
        <f t="shared" si="2"/>
        <v>7.5060019999999996</v>
      </c>
      <c r="G48" s="17">
        <f t="shared" si="2"/>
        <v>3.7611419999999995</v>
      </c>
      <c r="H48" s="17">
        <f t="shared" si="2"/>
        <v>0</v>
      </c>
      <c r="I48" s="17">
        <f t="shared" si="2"/>
        <v>20.866662300000002</v>
      </c>
      <c r="J48" s="17">
        <f t="shared" si="2"/>
        <v>4.9742672999999993</v>
      </c>
      <c r="K48" s="17">
        <f t="shared" si="2"/>
        <v>42.0946687</v>
      </c>
      <c r="L48" s="17"/>
      <c r="M48" s="17"/>
      <c r="N48" s="17"/>
      <c r="O48" s="17"/>
      <c r="P48" s="17"/>
      <c r="Q48" s="6" t="s">
        <v>49</v>
      </c>
      <c r="R48" s="17">
        <v>381.93</v>
      </c>
      <c r="S48" s="17">
        <v>0</v>
      </c>
      <c r="T48" s="17">
        <v>0</v>
      </c>
      <c r="U48" s="17">
        <v>46.85</v>
      </c>
      <c r="V48" s="17">
        <v>645.4</v>
      </c>
      <c r="W48" s="17">
        <v>323.39999999999998</v>
      </c>
      <c r="X48" s="17">
        <v>0</v>
      </c>
      <c r="Y48" s="17">
        <v>1794.21</v>
      </c>
      <c r="Z48" s="17">
        <v>427.71</v>
      </c>
      <c r="AA48" s="17">
        <v>3619.49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4.6868900000000005E-2</v>
      </c>
      <c r="C49" s="17">
        <f t="shared" si="2"/>
        <v>0</v>
      </c>
      <c r="D49" s="17">
        <f t="shared" si="2"/>
        <v>0</v>
      </c>
      <c r="E49" s="17">
        <f t="shared" si="2"/>
        <v>3.7762609999999999</v>
      </c>
      <c r="F49" s="17">
        <f t="shared" si="2"/>
        <v>4.3169396999999998</v>
      </c>
      <c r="G49" s="17">
        <f t="shared" si="2"/>
        <v>0</v>
      </c>
      <c r="H49" s="17">
        <f t="shared" si="2"/>
        <v>0</v>
      </c>
      <c r="I49" s="17">
        <f t="shared" si="2"/>
        <v>1.4093234000000001</v>
      </c>
      <c r="J49" s="17">
        <f t="shared" si="2"/>
        <v>0</v>
      </c>
      <c r="K49" s="17">
        <f t="shared" si="2"/>
        <v>9.5495093000000004</v>
      </c>
      <c r="L49" s="17"/>
      <c r="M49" s="17"/>
      <c r="N49" s="17"/>
      <c r="O49" s="17"/>
      <c r="P49" s="17"/>
      <c r="Q49" s="6" t="s">
        <v>50</v>
      </c>
      <c r="R49" s="17">
        <v>4.03</v>
      </c>
      <c r="S49" s="17">
        <v>0</v>
      </c>
      <c r="T49" s="17">
        <v>0</v>
      </c>
      <c r="U49" s="17">
        <v>324.7</v>
      </c>
      <c r="V49" s="17">
        <v>371.19</v>
      </c>
      <c r="W49" s="17">
        <v>0</v>
      </c>
      <c r="X49" s="17">
        <v>0</v>
      </c>
      <c r="Y49" s="17">
        <v>121.18</v>
      </c>
      <c r="Z49" s="17">
        <v>0</v>
      </c>
      <c r="AA49" s="17">
        <v>821.11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0.12525509999999998</v>
      </c>
      <c r="C50" s="25">
        <f t="shared" si="2"/>
        <v>0</v>
      </c>
      <c r="D50" s="25">
        <f t="shared" si="2"/>
        <v>0</v>
      </c>
      <c r="E50" s="25">
        <f t="shared" si="2"/>
        <v>651.61913079999999</v>
      </c>
      <c r="F50" s="25">
        <f t="shared" si="2"/>
        <v>0</v>
      </c>
      <c r="G50" s="25">
        <f t="shared" si="2"/>
        <v>11.5965056</v>
      </c>
      <c r="H50" s="25">
        <f t="shared" si="2"/>
        <v>0</v>
      </c>
      <c r="I50" s="25">
        <f t="shared" si="2"/>
        <v>4.8384288999999994</v>
      </c>
      <c r="J50" s="25">
        <f t="shared" si="2"/>
        <v>0</v>
      </c>
      <c r="K50" s="25">
        <f t="shared" si="2"/>
        <v>668.17932040000005</v>
      </c>
      <c r="L50" s="25"/>
      <c r="M50" s="25"/>
      <c r="N50" s="25"/>
      <c r="O50" s="25"/>
      <c r="P50" s="17"/>
      <c r="Q50" s="16" t="s">
        <v>76</v>
      </c>
      <c r="R50" s="25">
        <v>10.77</v>
      </c>
      <c r="S50" s="25">
        <v>0</v>
      </c>
      <c r="T50" s="25">
        <v>0</v>
      </c>
      <c r="U50" s="25">
        <v>56029.16</v>
      </c>
      <c r="V50" s="25">
        <v>0</v>
      </c>
      <c r="W50" s="25">
        <v>997.12</v>
      </c>
      <c r="X50" s="25">
        <v>0</v>
      </c>
      <c r="Y50" s="25">
        <v>416.03</v>
      </c>
      <c r="Z50" s="25">
        <v>0</v>
      </c>
      <c r="AA50" s="25">
        <v>57453.08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160.00460960000001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160.00460960000001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13757.92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13757.92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0.12525509999999998</v>
      </c>
      <c r="C52" s="17">
        <f t="shared" si="2"/>
        <v>0</v>
      </c>
      <c r="D52" s="17">
        <f t="shared" si="2"/>
        <v>0</v>
      </c>
      <c r="E52" s="17">
        <f t="shared" si="2"/>
        <v>7.6923145999999996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4.6544422999999995</v>
      </c>
      <c r="J52" s="17">
        <f t="shared" si="2"/>
        <v>0</v>
      </c>
      <c r="K52" s="17">
        <f t="shared" si="2"/>
        <v>12.471895700000001</v>
      </c>
      <c r="L52" s="17"/>
      <c r="M52" s="17"/>
      <c r="N52" s="17"/>
      <c r="O52" s="17"/>
      <c r="P52" s="17"/>
      <c r="Q52" s="6" t="s">
        <v>53</v>
      </c>
      <c r="R52" s="17">
        <v>10.77</v>
      </c>
      <c r="S52" s="17">
        <v>0</v>
      </c>
      <c r="T52" s="17">
        <v>0</v>
      </c>
      <c r="U52" s="17">
        <v>661.42</v>
      </c>
      <c r="V52" s="17">
        <v>0</v>
      </c>
      <c r="W52" s="17">
        <v>0</v>
      </c>
      <c r="X52" s="17">
        <v>0</v>
      </c>
      <c r="Y52" s="17">
        <v>400.21</v>
      </c>
      <c r="Z52" s="17">
        <v>0</v>
      </c>
      <c r="AA52" s="17">
        <v>1072.3900000000001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472.09310099999993</v>
      </c>
      <c r="F53" s="17">
        <f t="shared" si="2"/>
        <v>0</v>
      </c>
      <c r="G53" s="17">
        <f t="shared" si="2"/>
        <v>11.5965056</v>
      </c>
      <c r="H53" s="17">
        <f t="shared" si="2"/>
        <v>0</v>
      </c>
      <c r="I53" s="17">
        <f t="shared" si="2"/>
        <v>0.1839866</v>
      </c>
      <c r="J53" s="17">
        <f t="shared" si="2"/>
        <v>0</v>
      </c>
      <c r="K53" s="17">
        <f t="shared" si="2"/>
        <v>483.87359319999996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40592.699999999997</v>
      </c>
      <c r="V53" s="17">
        <v>0</v>
      </c>
      <c r="W53" s="17">
        <v>997.12</v>
      </c>
      <c r="X53" s="17">
        <v>0</v>
      </c>
      <c r="Y53" s="17">
        <v>15.82</v>
      </c>
      <c r="Z53" s="17">
        <v>0</v>
      </c>
      <c r="AA53" s="17">
        <v>41605.64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11.8291056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11.8291056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1017.12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1017.12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4.6217619999999995</v>
      </c>
      <c r="C56" s="25">
        <f t="shared" si="2"/>
        <v>2.0051283</v>
      </c>
      <c r="D56" s="25">
        <f t="shared" si="2"/>
        <v>0</v>
      </c>
      <c r="E56" s="25">
        <f t="shared" si="2"/>
        <v>75.135382399999997</v>
      </c>
      <c r="F56" s="25">
        <f t="shared" si="2"/>
        <v>388.33849299999997</v>
      </c>
      <c r="G56" s="25">
        <f t="shared" si="2"/>
        <v>23.891043800000002</v>
      </c>
      <c r="H56" s="25">
        <f t="shared" si="2"/>
        <v>0</v>
      </c>
      <c r="I56" s="25">
        <f t="shared" si="2"/>
        <v>202.2811715</v>
      </c>
      <c r="J56" s="25">
        <f t="shared" si="2"/>
        <v>6.5326873000000001</v>
      </c>
      <c r="K56" s="25">
        <f t="shared" si="2"/>
        <v>702.80578459999992</v>
      </c>
      <c r="L56" s="25"/>
      <c r="M56" s="25"/>
      <c r="N56" s="25"/>
      <c r="O56" s="25"/>
      <c r="P56" s="17"/>
      <c r="Q56" s="16" t="s">
        <v>30</v>
      </c>
      <c r="R56" s="25">
        <v>397.4</v>
      </c>
      <c r="S56" s="25">
        <v>172.41</v>
      </c>
      <c r="T56" s="25">
        <v>0</v>
      </c>
      <c r="U56" s="25">
        <v>6460.48</v>
      </c>
      <c r="V56" s="25">
        <v>33391.1</v>
      </c>
      <c r="W56" s="25">
        <v>2054.2600000000002</v>
      </c>
      <c r="X56" s="25">
        <v>0</v>
      </c>
      <c r="Y56" s="25">
        <v>17393.05</v>
      </c>
      <c r="Z56" s="25">
        <v>561.71</v>
      </c>
      <c r="AA56" s="25">
        <v>60430.42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4.3092638999999995</v>
      </c>
      <c r="C57" s="17">
        <f t="shared" si="2"/>
        <v>2.0051283</v>
      </c>
      <c r="D57" s="17">
        <f t="shared" si="2"/>
        <v>0</v>
      </c>
      <c r="E57" s="17">
        <f t="shared" si="2"/>
        <v>29.511241300000002</v>
      </c>
      <c r="F57" s="17">
        <f t="shared" si="2"/>
        <v>295.77346219999998</v>
      </c>
      <c r="G57" s="17">
        <f t="shared" si="2"/>
        <v>9.0908220999999987</v>
      </c>
      <c r="H57" s="17">
        <f t="shared" si="2"/>
        <v>0</v>
      </c>
      <c r="I57" s="17">
        <f t="shared" si="2"/>
        <v>105.32244300000001</v>
      </c>
      <c r="J57" s="17">
        <f t="shared" si="2"/>
        <v>3.1233528000000002</v>
      </c>
      <c r="K57" s="17">
        <f t="shared" si="2"/>
        <v>449.13582990000003</v>
      </c>
      <c r="L57" s="17"/>
      <c r="M57" s="17"/>
      <c r="N57" s="17"/>
      <c r="O57" s="17"/>
      <c r="P57" s="17"/>
      <c r="Q57" s="6" t="s">
        <v>57</v>
      </c>
      <c r="R57" s="17">
        <v>370.53</v>
      </c>
      <c r="S57" s="17">
        <v>172.41</v>
      </c>
      <c r="T57" s="17">
        <v>0</v>
      </c>
      <c r="U57" s="17">
        <v>2537.5100000000002</v>
      </c>
      <c r="V57" s="17">
        <v>25431.94</v>
      </c>
      <c r="W57" s="17">
        <v>781.67</v>
      </c>
      <c r="X57" s="17">
        <v>0</v>
      </c>
      <c r="Y57" s="17">
        <v>9056.1</v>
      </c>
      <c r="Z57" s="17">
        <v>268.56</v>
      </c>
      <c r="AA57" s="17">
        <v>38618.730000000003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0.21445720000000001</v>
      </c>
      <c r="C58" s="17">
        <f t="shared" si="2"/>
        <v>0</v>
      </c>
      <c r="D58" s="17">
        <f t="shared" si="2"/>
        <v>0</v>
      </c>
      <c r="E58" s="17">
        <f t="shared" si="2"/>
        <v>10.0961193</v>
      </c>
      <c r="F58" s="17">
        <f t="shared" si="2"/>
        <v>37.178667699999998</v>
      </c>
      <c r="G58" s="17">
        <f t="shared" si="2"/>
        <v>0.70756920000000001</v>
      </c>
      <c r="H58" s="17">
        <f t="shared" si="2"/>
        <v>0</v>
      </c>
      <c r="I58" s="17">
        <f t="shared" si="2"/>
        <v>19.699940699999999</v>
      </c>
      <c r="J58" s="17">
        <f t="shared" si="2"/>
        <v>0.90690740000000003</v>
      </c>
      <c r="K58" s="17">
        <f t="shared" si="2"/>
        <v>68.803661500000004</v>
      </c>
      <c r="L58" s="17"/>
      <c r="M58" s="17"/>
      <c r="N58" s="17"/>
      <c r="O58" s="17"/>
      <c r="P58" s="17"/>
      <c r="Q58" s="6" t="s">
        <v>58</v>
      </c>
      <c r="R58" s="17">
        <v>18.440000000000001</v>
      </c>
      <c r="S58" s="17">
        <v>0</v>
      </c>
      <c r="T58" s="17">
        <v>0</v>
      </c>
      <c r="U58" s="17">
        <v>868.11</v>
      </c>
      <c r="V58" s="17">
        <v>3196.79</v>
      </c>
      <c r="W58" s="17">
        <v>60.84</v>
      </c>
      <c r="X58" s="17">
        <v>0</v>
      </c>
      <c r="Y58" s="17">
        <v>1693.89</v>
      </c>
      <c r="Z58" s="17">
        <v>77.98</v>
      </c>
      <c r="AA58" s="17">
        <v>5916.05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4.0821299999999998E-2</v>
      </c>
      <c r="C59" s="17">
        <f t="shared" si="2"/>
        <v>0</v>
      </c>
      <c r="D59" s="17">
        <f t="shared" si="2"/>
        <v>0</v>
      </c>
      <c r="E59" s="17">
        <f t="shared" si="2"/>
        <v>18.699993299999999</v>
      </c>
      <c r="F59" s="17">
        <f t="shared" si="2"/>
        <v>44.217957800000001</v>
      </c>
      <c r="G59" s="17">
        <f t="shared" si="2"/>
        <v>12.523881799999998</v>
      </c>
      <c r="H59" s="17">
        <f t="shared" si="2"/>
        <v>0</v>
      </c>
      <c r="I59" s="17">
        <f t="shared" si="2"/>
        <v>72.9240542</v>
      </c>
      <c r="J59" s="17">
        <f t="shared" si="2"/>
        <v>2.5024270999999998</v>
      </c>
      <c r="K59" s="17">
        <f t="shared" si="2"/>
        <v>150.90913549999999</v>
      </c>
      <c r="L59" s="17"/>
      <c r="M59" s="17"/>
      <c r="N59" s="17"/>
      <c r="O59" s="17"/>
      <c r="P59" s="17"/>
      <c r="Q59" s="6" t="s">
        <v>59</v>
      </c>
      <c r="R59" s="17">
        <v>3.51</v>
      </c>
      <c r="S59" s="17">
        <v>0</v>
      </c>
      <c r="T59" s="17">
        <v>0</v>
      </c>
      <c r="U59" s="17">
        <v>1607.91</v>
      </c>
      <c r="V59" s="17">
        <v>3802.06</v>
      </c>
      <c r="W59" s="17">
        <v>1076.8599999999999</v>
      </c>
      <c r="X59" s="17">
        <v>0</v>
      </c>
      <c r="Y59" s="17">
        <v>6270.34</v>
      </c>
      <c r="Z59" s="17">
        <v>215.17</v>
      </c>
      <c r="AA59" s="17">
        <v>12975.85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10.642845599999999</v>
      </c>
      <c r="F60" s="17">
        <f t="shared" si="2"/>
        <v>1.0221606999999999</v>
      </c>
      <c r="G60" s="17">
        <f t="shared" si="2"/>
        <v>1.5134118999999999</v>
      </c>
      <c r="H60" s="17">
        <f t="shared" si="2"/>
        <v>0</v>
      </c>
      <c r="I60" s="17">
        <f t="shared" si="2"/>
        <v>4.3346172999999997</v>
      </c>
      <c r="J60" s="17">
        <f t="shared" si="2"/>
        <v>0</v>
      </c>
      <c r="K60" s="17">
        <f t="shared" si="2"/>
        <v>17.513151799999999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915.12</v>
      </c>
      <c r="V60" s="17">
        <v>87.89</v>
      </c>
      <c r="W60" s="17">
        <v>130.13</v>
      </c>
      <c r="X60" s="17">
        <v>0</v>
      </c>
      <c r="Y60" s="17">
        <v>372.71</v>
      </c>
      <c r="Z60" s="17">
        <v>0</v>
      </c>
      <c r="AA60" s="17">
        <v>1505.86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5.7219599999999995E-2</v>
      </c>
      <c r="C61" s="28">
        <f t="shared" si="2"/>
        <v>0</v>
      </c>
      <c r="D61" s="28">
        <f t="shared" si="2"/>
        <v>0</v>
      </c>
      <c r="E61" s="28">
        <f t="shared" si="2"/>
        <v>6.1851829</v>
      </c>
      <c r="F61" s="28">
        <f t="shared" si="2"/>
        <v>10.146244599999999</v>
      </c>
      <c r="G61" s="28">
        <f t="shared" si="2"/>
        <v>5.5358799999999993E-2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16.444005900000001</v>
      </c>
      <c r="L61" s="17"/>
      <c r="M61" s="17"/>
      <c r="N61" s="17"/>
      <c r="O61" s="17"/>
      <c r="P61" s="17"/>
      <c r="Q61" s="27" t="s">
        <v>61</v>
      </c>
      <c r="R61" s="28">
        <v>4.92</v>
      </c>
      <c r="S61" s="28">
        <v>0</v>
      </c>
      <c r="T61" s="28">
        <v>0</v>
      </c>
      <c r="U61" s="28">
        <v>531.83000000000004</v>
      </c>
      <c r="V61" s="28">
        <v>872.42</v>
      </c>
      <c r="W61" s="28">
        <v>4.76</v>
      </c>
      <c r="X61" s="28">
        <v>0</v>
      </c>
      <c r="Y61" s="28">
        <v>0</v>
      </c>
      <c r="Z61" s="28">
        <v>0</v>
      </c>
      <c r="AA61" s="28">
        <v>1413.93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0.55603029999999998</v>
      </c>
      <c r="D62" s="33">
        <f t="shared" si="2"/>
        <v>0</v>
      </c>
      <c r="E62" s="33">
        <f t="shared" si="2"/>
        <v>94.206372700000003</v>
      </c>
      <c r="F62" s="33">
        <f t="shared" si="2"/>
        <v>4.9556592999999998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99.717946000000012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47.81</v>
      </c>
      <c r="T62" s="33">
        <v>0</v>
      </c>
      <c r="U62" s="33">
        <v>8100.29</v>
      </c>
      <c r="V62" s="33">
        <v>426.11</v>
      </c>
      <c r="W62" s="33">
        <v>0</v>
      </c>
      <c r="X62" s="33">
        <v>0</v>
      </c>
      <c r="Y62" s="33">
        <v>0</v>
      </c>
      <c r="Z62" s="33">
        <v>0</v>
      </c>
      <c r="AA62" s="33">
        <v>8574.2000000000007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0" spans="1:33" x14ac:dyDescent="0.25">
      <c r="A70" s="36" t="s">
        <v>112</v>
      </c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9799FA2F-6AD0-461D-AFF2-8FECE91E785F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40892-1822-4CF7-B71D-3B738BB6E60C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103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2016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33.380774899999999</v>
      </c>
      <c r="C5" s="17">
        <f t="shared" ref="C5:K19" si="0">S5*$N$4</f>
        <v>0</v>
      </c>
      <c r="D5" s="17">
        <f t="shared" si="0"/>
        <v>604.19815470000003</v>
      </c>
      <c r="E5" s="17">
        <f t="shared" si="0"/>
        <v>0</v>
      </c>
      <c r="F5" s="17">
        <f t="shared" si="0"/>
        <v>463.75776369999994</v>
      </c>
      <c r="G5" s="17">
        <f t="shared" si="0"/>
        <v>116.7072826</v>
      </c>
      <c r="H5" s="17">
        <f t="shared" si="0"/>
        <v>232.18771649999999</v>
      </c>
      <c r="I5" s="17">
        <f t="shared" si="0"/>
        <v>0</v>
      </c>
      <c r="J5" s="17">
        <f t="shared" si="0"/>
        <v>0</v>
      </c>
      <c r="K5" s="17">
        <f t="shared" si="0"/>
        <v>1450.2316923999999</v>
      </c>
      <c r="L5" s="17"/>
      <c r="M5" s="17"/>
      <c r="N5" s="17"/>
      <c r="O5" s="17"/>
      <c r="P5" s="17"/>
      <c r="Q5" s="6" t="s">
        <v>80</v>
      </c>
      <c r="R5" s="17">
        <v>2870.23</v>
      </c>
      <c r="S5" s="17">
        <v>0</v>
      </c>
      <c r="T5" s="17">
        <v>51951.69</v>
      </c>
      <c r="U5" s="17">
        <v>0</v>
      </c>
      <c r="V5" s="17">
        <v>39875.99</v>
      </c>
      <c r="W5" s="17">
        <v>10035.02</v>
      </c>
      <c r="X5" s="17">
        <v>19964.55</v>
      </c>
      <c r="Y5" s="17">
        <v>0</v>
      </c>
      <c r="Z5" s="17">
        <v>0</v>
      </c>
      <c r="AA5" s="17">
        <v>124697.48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69.940494000000001</v>
      </c>
      <c r="C6" s="17">
        <f t="shared" si="0"/>
        <v>10.3517467</v>
      </c>
      <c r="D6" s="17">
        <f t="shared" si="0"/>
        <v>621.83423560000006</v>
      </c>
      <c r="E6" s="17">
        <f t="shared" si="0"/>
        <v>450.65331229999998</v>
      </c>
      <c r="F6" s="17">
        <f t="shared" si="0"/>
        <v>516.51074589999996</v>
      </c>
      <c r="G6" s="17">
        <f t="shared" si="0"/>
        <v>44.768754600000001</v>
      </c>
      <c r="H6" s="17">
        <f t="shared" si="0"/>
        <v>0</v>
      </c>
      <c r="I6" s="17">
        <f t="shared" si="0"/>
        <v>20.017904900000001</v>
      </c>
      <c r="J6" s="17">
        <f t="shared" si="0"/>
        <v>0</v>
      </c>
      <c r="K6" s="17">
        <f t="shared" si="0"/>
        <v>1734.0771939999997</v>
      </c>
      <c r="L6" s="17"/>
      <c r="M6" s="17"/>
      <c r="N6" s="17"/>
      <c r="O6" s="17"/>
      <c r="P6" s="17"/>
      <c r="Q6" s="6" t="s">
        <v>13</v>
      </c>
      <c r="R6" s="17">
        <v>6013.8</v>
      </c>
      <c r="S6" s="17">
        <v>890.09</v>
      </c>
      <c r="T6" s="17">
        <v>53468.12</v>
      </c>
      <c r="U6" s="17">
        <v>38749.21</v>
      </c>
      <c r="V6" s="17">
        <v>44411.93</v>
      </c>
      <c r="W6" s="17">
        <v>3849.42</v>
      </c>
      <c r="X6" s="17">
        <v>0</v>
      </c>
      <c r="Y6" s="17">
        <v>1721.23</v>
      </c>
      <c r="Z6" s="17">
        <v>0</v>
      </c>
      <c r="AA6" s="17">
        <v>149103.79999999999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-3.7493956999999996</v>
      </c>
      <c r="C7" s="17">
        <f t="shared" si="0"/>
        <v>-0.18526589999999998</v>
      </c>
      <c r="D7" s="17">
        <f t="shared" si="0"/>
        <v>-444.03049249999998</v>
      </c>
      <c r="E7" s="17">
        <f t="shared" si="0"/>
        <v>-309.92600920000001</v>
      </c>
      <c r="F7" s="17">
        <f t="shared" si="0"/>
        <v>-118.27640220000001</v>
      </c>
      <c r="G7" s="17">
        <f t="shared" si="0"/>
        <v>-4.4502194999999993</v>
      </c>
      <c r="H7" s="17">
        <f t="shared" si="0"/>
        <v>0</v>
      </c>
      <c r="I7" s="17">
        <f t="shared" si="0"/>
        <v>-2.2728508999999999</v>
      </c>
      <c r="J7" s="17">
        <f t="shared" si="0"/>
        <v>0</v>
      </c>
      <c r="K7" s="17">
        <f t="shared" si="0"/>
        <v>-882.89063589999989</v>
      </c>
      <c r="L7" s="17"/>
      <c r="M7" s="17"/>
      <c r="N7" s="17"/>
      <c r="O7" s="17"/>
      <c r="P7" s="17"/>
      <c r="Q7" s="6" t="s">
        <v>14</v>
      </c>
      <c r="R7" s="17">
        <v>-322.39</v>
      </c>
      <c r="S7" s="17">
        <v>-15.93</v>
      </c>
      <c r="T7" s="17">
        <v>-38179.75</v>
      </c>
      <c r="U7" s="17">
        <v>-26648.84</v>
      </c>
      <c r="V7" s="17">
        <v>-10169.94</v>
      </c>
      <c r="W7" s="17">
        <v>-382.65</v>
      </c>
      <c r="X7" s="17">
        <v>0</v>
      </c>
      <c r="Y7" s="17">
        <v>-195.43</v>
      </c>
      <c r="Z7" s="17">
        <v>0</v>
      </c>
      <c r="AA7" s="17">
        <v>-75914.929999999993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-33.034433499999999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-33.034433499999999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-2840.45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-2840.45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39.595265399999995</v>
      </c>
      <c r="C9" s="24">
        <f t="shared" si="0"/>
        <v>-1.0394893999999999</v>
      </c>
      <c r="D9" s="24">
        <f t="shared" si="0"/>
        <v>-1.5755161</v>
      </c>
      <c r="E9" s="24">
        <f t="shared" si="0"/>
        <v>0.11327619999999999</v>
      </c>
      <c r="F9" s="24">
        <f t="shared" si="0"/>
        <v>17.489775499999997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54.583311599999995</v>
      </c>
      <c r="L9" s="20"/>
      <c r="M9" s="20"/>
      <c r="N9" s="20"/>
      <c r="O9" s="20"/>
      <c r="P9" s="20"/>
      <c r="Q9" s="6" t="s">
        <v>74</v>
      </c>
      <c r="R9" s="24">
        <v>3404.58</v>
      </c>
      <c r="S9" s="24">
        <v>-89.38</v>
      </c>
      <c r="T9" s="24">
        <v>-135.47</v>
      </c>
      <c r="U9" s="24">
        <v>9.74</v>
      </c>
      <c r="V9" s="24">
        <v>1503.85</v>
      </c>
      <c r="W9" s="24">
        <v>0</v>
      </c>
      <c r="X9" s="24">
        <v>0</v>
      </c>
      <c r="Y9" s="24">
        <v>0</v>
      </c>
      <c r="Z9" s="24">
        <v>0</v>
      </c>
      <c r="AA9" s="24">
        <v>4693.32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139.16713859999999</v>
      </c>
      <c r="C10" s="22">
        <f t="shared" si="0"/>
        <v>9.1269913999999996</v>
      </c>
      <c r="D10" s="22">
        <f t="shared" si="0"/>
        <v>780.42626540000003</v>
      </c>
      <c r="E10" s="22">
        <f t="shared" si="0"/>
        <v>107.8061458</v>
      </c>
      <c r="F10" s="22">
        <f t="shared" si="0"/>
        <v>879.48176660000001</v>
      </c>
      <c r="G10" s="22">
        <f t="shared" si="0"/>
        <v>157.0258177</v>
      </c>
      <c r="H10" s="22">
        <f t="shared" si="0"/>
        <v>232.18771649999999</v>
      </c>
      <c r="I10" s="22">
        <f t="shared" si="0"/>
        <v>17.745054</v>
      </c>
      <c r="J10" s="22">
        <f t="shared" si="0"/>
        <v>0</v>
      </c>
      <c r="K10" s="22">
        <f t="shared" si="0"/>
        <v>2322.9670122999996</v>
      </c>
      <c r="L10" s="25"/>
      <c r="M10" s="25"/>
      <c r="N10" s="25"/>
      <c r="O10" s="25"/>
      <c r="P10" s="17"/>
      <c r="Q10" s="21" t="s">
        <v>17</v>
      </c>
      <c r="R10" s="22">
        <v>11966.22</v>
      </c>
      <c r="S10" s="22">
        <v>784.78</v>
      </c>
      <c r="T10" s="22">
        <v>67104.58</v>
      </c>
      <c r="U10" s="22">
        <v>9269.66</v>
      </c>
      <c r="V10" s="22">
        <v>75621.820000000007</v>
      </c>
      <c r="W10" s="22">
        <v>13501.79</v>
      </c>
      <c r="X10" s="22">
        <v>19964.55</v>
      </c>
      <c r="Y10" s="22">
        <v>1525.8</v>
      </c>
      <c r="Z10" s="22">
        <v>0</v>
      </c>
      <c r="AA10" s="22">
        <v>199739.21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0.16968169999999999</v>
      </c>
      <c r="C11" s="24">
        <f t="shared" si="0"/>
        <v>8.4898999999999999E-3</v>
      </c>
      <c r="D11" s="24">
        <f t="shared" si="0"/>
        <v>0.18200949999999999</v>
      </c>
      <c r="E11" s="24">
        <f t="shared" si="0"/>
        <v>-0.49090230000000001</v>
      </c>
      <c r="F11" s="24">
        <f t="shared" si="0"/>
        <v>-4.4369613000000001</v>
      </c>
      <c r="G11" s="24">
        <f t="shared" si="0"/>
        <v>0</v>
      </c>
      <c r="H11" s="24">
        <f t="shared" si="0"/>
        <v>0</v>
      </c>
      <c r="I11" s="24">
        <f t="shared" si="0"/>
        <v>0.24423</v>
      </c>
      <c r="J11" s="24">
        <f t="shared" si="0"/>
        <v>0</v>
      </c>
      <c r="K11" s="24">
        <f t="shared" si="0"/>
        <v>-4.3235687999999994</v>
      </c>
      <c r="L11" s="24"/>
      <c r="M11" s="24"/>
      <c r="N11" s="24"/>
      <c r="O11" s="24"/>
      <c r="P11" s="17"/>
      <c r="Q11" s="21" t="s">
        <v>75</v>
      </c>
      <c r="R11" s="24">
        <v>14.59</v>
      </c>
      <c r="S11" s="24">
        <v>0.73</v>
      </c>
      <c r="T11" s="24">
        <v>15.65</v>
      </c>
      <c r="U11" s="24">
        <v>-42.21</v>
      </c>
      <c r="V11" s="24">
        <v>-381.51</v>
      </c>
      <c r="W11" s="24">
        <v>0</v>
      </c>
      <c r="X11" s="24">
        <v>0</v>
      </c>
      <c r="Y11" s="24">
        <v>21</v>
      </c>
      <c r="Z11" s="24">
        <v>0</v>
      </c>
      <c r="AA11" s="24">
        <v>-371.76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138.99757319999998</v>
      </c>
      <c r="C12" s="22">
        <f t="shared" si="0"/>
        <v>9.1185014999999989</v>
      </c>
      <c r="D12" s="22">
        <f t="shared" si="0"/>
        <v>780.24425589999987</v>
      </c>
      <c r="E12" s="22">
        <f t="shared" si="0"/>
        <v>108.29704810000001</v>
      </c>
      <c r="F12" s="22">
        <f t="shared" si="0"/>
        <v>883.91884419999997</v>
      </c>
      <c r="G12" s="22">
        <f t="shared" si="0"/>
        <v>157.0258177</v>
      </c>
      <c r="H12" s="22">
        <f t="shared" si="0"/>
        <v>232.18771649999999</v>
      </c>
      <c r="I12" s="22">
        <f t="shared" si="0"/>
        <v>17.500823999999998</v>
      </c>
      <c r="J12" s="22">
        <f t="shared" si="0"/>
        <v>0</v>
      </c>
      <c r="K12" s="22">
        <f t="shared" si="0"/>
        <v>2327.2905811000001</v>
      </c>
      <c r="L12" s="25"/>
      <c r="M12" s="25"/>
      <c r="N12" s="25"/>
      <c r="O12" s="25"/>
      <c r="P12" s="17"/>
      <c r="Q12" s="21" t="s">
        <v>19</v>
      </c>
      <c r="R12" s="22">
        <v>11951.64</v>
      </c>
      <c r="S12" s="22">
        <v>784.05</v>
      </c>
      <c r="T12" s="22">
        <v>67088.929999999993</v>
      </c>
      <c r="U12" s="22">
        <v>9311.8700000000008</v>
      </c>
      <c r="V12" s="22">
        <v>76003.34</v>
      </c>
      <c r="W12" s="22">
        <v>13501.79</v>
      </c>
      <c r="X12" s="22">
        <v>19964.55</v>
      </c>
      <c r="Y12" s="22">
        <v>1504.8</v>
      </c>
      <c r="Z12" s="22">
        <v>0</v>
      </c>
      <c r="AA12" s="22">
        <v>200110.97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0.31063730000000001</v>
      </c>
      <c r="D13" s="24">
        <f t="shared" si="0"/>
        <v>-18.5023996</v>
      </c>
      <c r="E13" s="24">
        <f t="shared" si="0"/>
        <v>18.725928200000002</v>
      </c>
      <c r="F13" s="24">
        <f t="shared" si="0"/>
        <v>3.8401096999999997</v>
      </c>
      <c r="G13" s="24">
        <f t="shared" si="0"/>
        <v>-3.823944</v>
      </c>
      <c r="H13" s="24">
        <f t="shared" si="0"/>
        <v>-52.924989899999993</v>
      </c>
      <c r="I13" s="24">
        <f t="shared" si="0"/>
        <v>52.924989899999993</v>
      </c>
      <c r="J13" s="24">
        <f t="shared" si="0"/>
        <v>0</v>
      </c>
      <c r="K13" s="24">
        <f t="shared" si="0"/>
        <v>0.55033160000000003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26.71</v>
      </c>
      <c r="T13" s="24">
        <v>-1590.92</v>
      </c>
      <c r="U13" s="24">
        <v>1610.14</v>
      </c>
      <c r="V13" s="24">
        <v>330.19</v>
      </c>
      <c r="W13" s="24">
        <v>-328.8</v>
      </c>
      <c r="X13" s="24">
        <v>-4550.7299999999996</v>
      </c>
      <c r="Y13" s="24">
        <v>4550.7299999999996</v>
      </c>
      <c r="Z13" s="24">
        <v>0</v>
      </c>
      <c r="AA13" s="24">
        <v>47.32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-118.71217829999999</v>
      </c>
      <c r="C14" s="25">
        <f t="shared" si="0"/>
        <v>3.2694255999999999</v>
      </c>
      <c r="D14" s="25">
        <f t="shared" si="0"/>
        <v>-761.74185629999999</v>
      </c>
      <c r="E14" s="25">
        <f t="shared" si="0"/>
        <v>752.23060970000006</v>
      </c>
      <c r="F14" s="25">
        <f t="shared" si="0"/>
        <v>-327.91517690000001</v>
      </c>
      <c r="G14" s="25">
        <f t="shared" si="0"/>
        <v>-105.85381770000001</v>
      </c>
      <c r="H14" s="25">
        <f t="shared" si="0"/>
        <v>-179.26284289999998</v>
      </c>
      <c r="I14" s="25">
        <f t="shared" si="0"/>
        <v>283.28028360000002</v>
      </c>
      <c r="J14" s="25">
        <f t="shared" si="0"/>
        <v>18.091279099999998</v>
      </c>
      <c r="K14" s="25">
        <f t="shared" si="0"/>
        <v>-436.61427409999999</v>
      </c>
      <c r="L14" s="25"/>
      <c r="M14" s="25"/>
      <c r="N14" s="25"/>
      <c r="O14" s="25"/>
      <c r="P14" s="17"/>
      <c r="Q14" s="16" t="s">
        <v>21</v>
      </c>
      <c r="R14" s="25">
        <v>-10207.41</v>
      </c>
      <c r="S14" s="25">
        <v>281.12</v>
      </c>
      <c r="T14" s="25">
        <v>-65498.01</v>
      </c>
      <c r="U14" s="25">
        <v>64680.19</v>
      </c>
      <c r="V14" s="25">
        <v>-28195.63</v>
      </c>
      <c r="W14" s="25">
        <v>-9101.7900000000009</v>
      </c>
      <c r="X14" s="25">
        <v>-15413.83</v>
      </c>
      <c r="Y14" s="25">
        <v>24357.72</v>
      </c>
      <c r="Z14" s="25">
        <v>1555.57</v>
      </c>
      <c r="AA14" s="25">
        <v>-37542.07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-88.685727999999997</v>
      </c>
      <c r="C15" s="17">
        <f t="shared" si="0"/>
        <v>-6.2775250999999992</v>
      </c>
      <c r="D15" s="17">
        <f t="shared" si="0"/>
        <v>0</v>
      </c>
      <c r="E15" s="17">
        <f t="shared" si="0"/>
        <v>-6.4996580999999995</v>
      </c>
      <c r="F15" s="17">
        <f t="shared" si="0"/>
        <v>-298.5112805</v>
      </c>
      <c r="G15" s="17">
        <f t="shared" si="0"/>
        <v>-103.65772479999998</v>
      </c>
      <c r="H15" s="17">
        <f t="shared" si="0"/>
        <v>-179.26284289999998</v>
      </c>
      <c r="I15" s="17">
        <f t="shared" si="0"/>
        <v>283.28028360000002</v>
      </c>
      <c r="J15" s="17">
        <f t="shared" si="0"/>
        <v>0</v>
      </c>
      <c r="K15" s="17">
        <f t="shared" si="0"/>
        <v>-399.61447580000004</v>
      </c>
      <c r="L15" s="17"/>
      <c r="M15" s="17"/>
      <c r="N15" s="17"/>
      <c r="O15" s="17"/>
      <c r="P15" s="17"/>
      <c r="Q15" s="6" t="s">
        <v>22</v>
      </c>
      <c r="R15" s="17">
        <v>-7625.6</v>
      </c>
      <c r="S15" s="17">
        <v>-539.77</v>
      </c>
      <c r="T15" s="17">
        <v>0</v>
      </c>
      <c r="U15" s="17">
        <v>-558.87</v>
      </c>
      <c r="V15" s="17">
        <v>-25667.35</v>
      </c>
      <c r="W15" s="17">
        <v>-8912.9599999999991</v>
      </c>
      <c r="X15" s="17">
        <v>-15413.83</v>
      </c>
      <c r="Y15" s="17">
        <v>24357.72</v>
      </c>
      <c r="Z15" s="17">
        <v>0</v>
      </c>
      <c r="AA15" s="17">
        <v>-34360.660000000003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-88.572800700000002</v>
      </c>
      <c r="C16" s="17">
        <f t="shared" si="0"/>
        <v>0</v>
      </c>
      <c r="D16" s="17">
        <f t="shared" si="0"/>
        <v>0</v>
      </c>
      <c r="E16" s="17">
        <f t="shared" si="0"/>
        <v>-2.2565689</v>
      </c>
      <c r="F16" s="17">
        <f t="shared" si="0"/>
        <v>-271.56317489999998</v>
      </c>
      <c r="G16" s="17">
        <f t="shared" si="0"/>
        <v>-49.235488699999998</v>
      </c>
      <c r="H16" s="17">
        <f t="shared" si="0"/>
        <v>-179.26284289999998</v>
      </c>
      <c r="I16" s="17">
        <f t="shared" si="0"/>
        <v>253.28523430000001</v>
      </c>
      <c r="J16" s="17">
        <f t="shared" si="0"/>
        <v>0</v>
      </c>
      <c r="K16" s="17">
        <f t="shared" si="0"/>
        <v>-337.6056418</v>
      </c>
      <c r="L16" s="17"/>
      <c r="M16" s="17"/>
      <c r="N16" s="17"/>
      <c r="O16" s="17"/>
      <c r="P16" s="17"/>
      <c r="Q16" s="6" t="s">
        <v>23</v>
      </c>
      <c r="R16" s="17">
        <v>-7615.89</v>
      </c>
      <c r="S16" s="17">
        <v>0</v>
      </c>
      <c r="T16" s="17">
        <v>0</v>
      </c>
      <c r="U16" s="17">
        <v>-194.03</v>
      </c>
      <c r="V16" s="17">
        <v>-23350.23</v>
      </c>
      <c r="W16" s="17">
        <v>-4233.49</v>
      </c>
      <c r="X16" s="17">
        <v>-15413.83</v>
      </c>
      <c r="Y16" s="17">
        <v>21778.61</v>
      </c>
      <c r="Z16" s="17">
        <v>0</v>
      </c>
      <c r="AA16" s="17">
        <v>-29028.86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-0.11292730000000001</v>
      </c>
      <c r="C17" s="17">
        <f t="shared" si="0"/>
        <v>-6.2775250999999992</v>
      </c>
      <c r="D17" s="17">
        <f t="shared" si="0"/>
        <v>0</v>
      </c>
      <c r="E17" s="17">
        <f t="shared" si="0"/>
        <v>-4.2430892</v>
      </c>
      <c r="F17" s="17">
        <f t="shared" si="0"/>
        <v>-26.948105599999998</v>
      </c>
      <c r="G17" s="17">
        <f t="shared" si="0"/>
        <v>-54.422119799999997</v>
      </c>
      <c r="H17" s="17">
        <f t="shared" si="0"/>
        <v>0</v>
      </c>
      <c r="I17" s="17">
        <f t="shared" si="0"/>
        <v>29.995049300000002</v>
      </c>
      <c r="J17" s="17">
        <f t="shared" si="0"/>
        <v>0</v>
      </c>
      <c r="K17" s="17">
        <f t="shared" si="0"/>
        <v>-62.008834</v>
      </c>
      <c r="L17" s="17"/>
      <c r="M17" s="17"/>
      <c r="N17" s="17"/>
      <c r="O17" s="17"/>
      <c r="P17" s="17"/>
      <c r="Q17" s="6" t="s">
        <v>24</v>
      </c>
      <c r="R17" s="17">
        <v>-9.7100000000000009</v>
      </c>
      <c r="S17" s="17">
        <v>-539.77</v>
      </c>
      <c r="T17" s="17">
        <v>0</v>
      </c>
      <c r="U17" s="17">
        <v>-364.84</v>
      </c>
      <c r="V17" s="17">
        <v>-2317.12</v>
      </c>
      <c r="W17" s="17">
        <v>-4679.46</v>
      </c>
      <c r="X17" s="17">
        <v>0</v>
      </c>
      <c r="Y17" s="17">
        <v>2579.11</v>
      </c>
      <c r="Z17" s="17">
        <v>0</v>
      </c>
      <c r="AA17" s="17">
        <v>-5331.8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-4.1984299999999995E-2</v>
      </c>
      <c r="C18" s="17">
        <f t="shared" si="0"/>
        <v>-1.3490799999999999E-2</v>
      </c>
      <c r="D18" s="17">
        <f t="shared" si="0"/>
        <v>0</v>
      </c>
      <c r="E18" s="17">
        <f t="shared" si="0"/>
        <v>-0.52462929999999997</v>
      </c>
      <c r="F18" s="17">
        <f t="shared" si="0"/>
        <v>-29.403780099999999</v>
      </c>
      <c r="G18" s="17">
        <f t="shared" si="0"/>
        <v>-2.1960929</v>
      </c>
      <c r="H18" s="17">
        <f t="shared" si="0"/>
        <v>0</v>
      </c>
      <c r="I18" s="17">
        <f t="shared" si="0"/>
        <v>0</v>
      </c>
      <c r="J18" s="17">
        <f t="shared" si="0"/>
        <v>18.091279099999998</v>
      </c>
      <c r="K18" s="17">
        <f t="shared" si="0"/>
        <v>-14.088698300000001</v>
      </c>
      <c r="L18" s="17"/>
      <c r="M18" s="17"/>
      <c r="N18" s="17"/>
      <c r="O18" s="17"/>
      <c r="P18" s="17"/>
      <c r="Q18" s="6" t="s">
        <v>25</v>
      </c>
      <c r="R18" s="17">
        <v>-3.61</v>
      </c>
      <c r="S18" s="17">
        <v>-1.1599999999999999</v>
      </c>
      <c r="T18" s="17">
        <v>0</v>
      </c>
      <c r="U18" s="17">
        <v>-45.11</v>
      </c>
      <c r="V18" s="17">
        <v>-2528.27</v>
      </c>
      <c r="W18" s="17">
        <v>-188.83</v>
      </c>
      <c r="X18" s="17">
        <v>0</v>
      </c>
      <c r="Y18" s="17">
        <v>0</v>
      </c>
      <c r="Z18" s="17">
        <v>1555.57</v>
      </c>
      <c r="AA18" s="17">
        <v>-1211.4100000000001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-767.19644260000007</v>
      </c>
      <c r="E19" s="17">
        <f t="shared" si="0"/>
        <v>766.1810273000001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-1.0154152999999999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-65967.02</v>
      </c>
      <c r="U19" s="17">
        <v>65879.710000000006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-87.31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-16.099176400000001</v>
      </c>
      <c r="C20" s="17">
        <f t="shared" si="1"/>
        <v>15.155401900000001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-0.94377450000000007</v>
      </c>
      <c r="L20" s="17"/>
      <c r="M20" s="17"/>
      <c r="N20" s="17"/>
      <c r="O20" s="17"/>
      <c r="P20" s="17"/>
      <c r="Q20" s="6" t="s">
        <v>27</v>
      </c>
      <c r="R20" s="17">
        <v>-1384.28</v>
      </c>
      <c r="S20" s="17">
        <v>1303.1300000000001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-81.150000000000006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-12.056704700000001</v>
      </c>
      <c r="C21" s="17">
        <f t="shared" si="1"/>
        <v>-7.6243954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-19.681100099999998</v>
      </c>
      <c r="L21" s="17"/>
      <c r="M21" s="17"/>
      <c r="N21" s="17"/>
      <c r="O21" s="17"/>
      <c r="P21" s="17"/>
      <c r="Q21" s="6" t="s">
        <v>28</v>
      </c>
      <c r="R21" s="17">
        <v>-1036.69</v>
      </c>
      <c r="S21" s="17">
        <v>-655.58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-1692.27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-1.8284685999999999</v>
      </c>
      <c r="C22" s="17">
        <f t="shared" si="1"/>
        <v>2.0293187000000001</v>
      </c>
      <c r="D22" s="17">
        <f t="shared" si="1"/>
        <v>0</v>
      </c>
      <c r="E22" s="17">
        <f t="shared" si="1"/>
        <v>-0.94063439999999987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-0.73978429999999995</v>
      </c>
      <c r="L22" s="17"/>
      <c r="M22" s="17"/>
      <c r="N22" s="17"/>
      <c r="O22" s="17"/>
      <c r="P22" s="17"/>
      <c r="Q22" s="6" t="s">
        <v>29</v>
      </c>
      <c r="R22" s="17">
        <v>-157.22</v>
      </c>
      <c r="S22" s="17">
        <v>174.49</v>
      </c>
      <c r="T22" s="17">
        <v>0</v>
      </c>
      <c r="U22" s="17">
        <v>-80.88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-63.61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5.4545862999999999</v>
      </c>
      <c r="E23" s="28">
        <f t="shared" si="1"/>
        <v>-5.9854957999999998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-0.53090949999999992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469.01</v>
      </c>
      <c r="U23" s="28">
        <v>-514.66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-45.65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0</v>
      </c>
      <c r="C24" s="25">
        <f t="shared" si="1"/>
        <v>5.4460963999999992</v>
      </c>
      <c r="D24" s="25">
        <f t="shared" si="1"/>
        <v>0</v>
      </c>
      <c r="E24" s="25">
        <f t="shared" si="1"/>
        <v>49.8467615</v>
      </c>
      <c r="F24" s="25">
        <f t="shared" si="1"/>
        <v>57.608158299999999</v>
      </c>
      <c r="G24" s="25">
        <f t="shared" si="1"/>
        <v>0</v>
      </c>
      <c r="H24" s="25">
        <f t="shared" si="1"/>
        <v>0</v>
      </c>
      <c r="I24" s="25">
        <f t="shared" si="1"/>
        <v>23.586337799999999</v>
      </c>
      <c r="J24" s="25">
        <f t="shared" si="1"/>
        <v>3.6778712000000002</v>
      </c>
      <c r="K24" s="25">
        <f t="shared" si="1"/>
        <v>140.16522520000001</v>
      </c>
      <c r="L24" s="25"/>
      <c r="M24" s="25"/>
      <c r="N24" s="25"/>
      <c r="O24" s="25"/>
      <c r="P24" s="17"/>
      <c r="Q24" s="16" t="s">
        <v>31</v>
      </c>
      <c r="R24" s="25">
        <v>0</v>
      </c>
      <c r="S24" s="25">
        <v>468.28</v>
      </c>
      <c r="T24" s="25">
        <v>0</v>
      </c>
      <c r="U24" s="25">
        <v>4286.05</v>
      </c>
      <c r="V24" s="25">
        <v>4953.41</v>
      </c>
      <c r="W24" s="25">
        <v>0</v>
      </c>
      <c r="X24" s="25">
        <v>0</v>
      </c>
      <c r="Y24" s="25">
        <v>2028.06</v>
      </c>
      <c r="Z24" s="25">
        <v>316.24</v>
      </c>
      <c r="AA24" s="25">
        <v>12052.04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15.267747699999999</v>
      </c>
      <c r="J25" s="17">
        <f t="shared" si="1"/>
        <v>0</v>
      </c>
      <c r="K25" s="17">
        <f t="shared" si="1"/>
        <v>15.267747699999999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1312.79</v>
      </c>
      <c r="Z25" s="17">
        <v>0</v>
      </c>
      <c r="AA25" s="17">
        <v>1312.79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8.3178923000000005</v>
      </c>
      <c r="F26" s="17">
        <f t="shared" si="1"/>
        <v>50.0305155</v>
      </c>
      <c r="G26" s="17">
        <f t="shared" si="1"/>
        <v>0</v>
      </c>
      <c r="H26" s="17">
        <f t="shared" si="1"/>
        <v>0</v>
      </c>
      <c r="I26" s="17">
        <f t="shared" si="1"/>
        <v>0.55696069999999998</v>
      </c>
      <c r="J26" s="17">
        <f t="shared" si="1"/>
        <v>0</v>
      </c>
      <c r="K26" s="17">
        <f t="shared" si="1"/>
        <v>58.905368499999994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715.21</v>
      </c>
      <c r="V26" s="17">
        <v>4301.8500000000004</v>
      </c>
      <c r="W26" s="17">
        <v>0</v>
      </c>
      <c r="X26" s="17">
        <v>0</v>
      </c>
      <c r="Y26" s="17">
        <v>47.89</v>
      </c>
      <c r="Z26" s="17">
        <v>0</v>
      </c>
      <c r="AA26" s="17">
        <v>5064.95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41.528869200000003</v>
      </c>
      <c r="F27" s="17">
        <f t="shared" si="1"/>
        <v>1.0251844999999999</v>
      </c>
      <c r="G27" s="17">
        <f t="shared" si="1"/>
        <v>0</v>
      </c>
      <c r="H27" s="17">
        <f t="shared" si="1"/>
        <v>0</v>
      </c>
      <c r="I27" s="17">
        <f t="shared" si="1"/>
        <v>4.4006756999999999</v>
      </c>
      <c r="J27" s="17">
        <f t="shared" si="1"/>
        <v>3.6778712000000002</v>
      </c>
      <c r="K27" s="17">
        <f t="shared" si="1"/>
        <v>50.632484299999994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3570.84</v>
      </c>
      <c r="V27" s="17">
        <v>88.15</v>
      </c>
      <c r="W27" s="17">
        <v>0</v>
      </c>
      <c r="X27" s="17">
        <v>0</v>
      </c>
      <c r="Y27" s="17">
        <v>378.39</v>
      </c>
      <c r="Z27" s="17">
        <v>316.24</v>
      </c>
      <c r="AA27" s="17">
        <v>4353.6099999999997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0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7.7223199999999992E-2</v>
      </c>
      <c r="G28" s="17">
        <f t="shared" si="1"/>
        <v>0</v>
      </c>
      <c r="H28" s="17">
        <f t="shared" si="1"/>
        <v>0</v>
      </c>
      <c r="I28" s="17">
        <f t="shared" si="1"/>
        <v>0.4476387</v>
      </c>
      <c r="J28" s="17">
        <f t="shared" si="1"/>
        <v>0</v>
      </c>
      <c r="K28" s="17">
        <f t="shared" si="1"/>
        <v>0.52486189999999999</v>
      </c>
      <c r="L28" s="17"/>
      <c r="M28" s="17"/>
      <c r="N28" s="17"/>
      <c r="O28" s="17"/>
      <c r="P28" s="17"/>
      <c r="Q28" s="6" t="s">
        <v>33</v>
      </c>
      <c r="R28" s="17">
        <v>0</v>
      </c>
      <c r="S28" s="17">
        <v>0</v>
      </c>
      <c r="T28" s="17">
        <v>0</v>
      </c>
      <c r="U28" s="17">
        <v>0</v>
      </c>
      <c r="V28" s="17">
        <v>6.64</v>
      </c>
      <c r="W28" s="17">
        <v>0</v>
      </c>
      <c r="X28" s="17">
        <v>0</v>
      </c>
      <c r="Y28" s="17">
        <v>38.49</v>
      </c>
      <c r="Z28" s="17">
        <v>0</v>
      </c>
      <c r="AA28" s="17">
        <v>45.13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2.2009775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1.7328699999999999E-2</v>
      </c>
      <c r="J29" s="17">
        <f t="shared" si="1"/>
        <v>0</v>
      </c>
      <c r="K29" s="17">
        <f t="shared" si="1"/>
        <v>2.2183062000000002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189.25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1.49</v>
      </c>
      <c r="Z29" s="17">
        <v>0</v>
      </c>
      <c r="AA29" s="17">
        <v>190.74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3.2452352000000002</v>
      </c>
      <c r="D30" s="17">
        <f t="shared" si="1"/>
        <v>0</v>
      </c>
      <c r="E30" s="17">
        <f t="shared" si="1"/>
        <v>0</v>
      </c>
      <c r="F30" s="17">
        <f t="shared" si="1"/>
        <v>0.29075000000000001</v>
      </c>
      <c r="G30" s="17">
        <f t="shared" si="1"/>
        <v>0</v>
      </c>
      <c r="H30" s="17">
        <f t="shared" si="1"/>
        <v>0</v>
      </c>
      <c r="I30" s="17">
        <f t="shared" si="1"/>
        <v>0.20934</v>
      </c>
      <c r="J30" s="17">
        <f t="shared" si="1"/>
        <v>0</v>
      </c>
      <c r="K30" s="17">
        <f t="shared" si="1"/>
        <v>3.7453252000000004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279.04000000000002</v>
      </c>
      <c r="T30" s="17">
        <v>0</v>
      </c>
      <c r="U30" s="17">
        <v>0</v>
      </c>
      <c r="V30" s="17">
        <v>25</v>
      </c>
      <c r="W30" s="17">
        <v>0</v>
      </c>
      <c r="X30" s="17">
        <v>0</v>
      </c>
      <c r="Y30" s="17">
        <v>18</v>
      </c>
      <c r="Z30" s="17">
        <v>0</v>
      </c>
      <c r="AA30" s="17">
        <v>322.04000000000002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1.0550736000000001</v>
      </c>
      <c r="J32" s="17">
        <f t="shared" si="1"/>
        <v>0</v>
      </c>
      <c r="K32" s="17">
        <f t="shared" si="1"/>
        <v>1.0550736000000001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90.72</v>
      </c>
      <c r="Z32" s="17">
        <v>0</v>
      </c>
      <c r="AA32" s="17">
        <v>90.72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6.1844850999999998</v>
      </c>
      <c r="G33" s="17">
        <f t="shared" si="1"/>
        <v>0</v>
      </c>
      <c r="H33" s="17">
        <f t="shared" si="1"/>
        <v>0</v>
      </c>
      <c r="I33" s="17">
        <f t="shared" si="1"/>
        <v>1.6315726999999998</v>
      </c>
      <c r="J33" s="17">
        <f t="shared" si="1"/>
        <v>0</v>
      </c>
      <c r="K33" s="17">
        <f t="shared" si="1"/>
        <v>7.8160577999999994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531.77</v>
      </c>
      <c r="W33" s="17">
        <v>0</v>
      </c>
      <c r="X33" s="17">
        <v>0</v>
      </c>
      <c r="Y33" s="17">
        <v>140.29</v>
      </c>
      <c r="Z33" s="17">
        <v>0</v>
      </c>
      <c r="AA33" s="17">
        <v>672.06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1.1157821999999999</v>
      </c>
      <c r="D34" s="25">
        <f t="shared" si="1"/>
        <v>0</v>
      </c>
      <c r="E34" s="25">
        <f t="shared" si="1"/>
        <v>0</v>
      </c>
      <c r="F34" s="25">
        <f t="shared" si="1"/>
        <v>5.3722459000000002</v>
      </c>
      <c r="G34" s="25">
        <f t="shared" si="1"/>
        <v>0</v>
      </c>
      <c r="H34" s="25">
        <f t="shared" si="1"/>
        <v>0</v>
      </c>
      <c r="I34" s="25">
        <f t="shared" si="1"/>
        <v>26.086322599999999</v>
      </c>
      <c r="J34" s="25">
        <f t="shared" si="1"/>
        <v>0</v>
      </c>
      <c r="K34" s="25">
        <f t="shared" si="1"/>
        <v>32.574350699999997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95.94</v>
      </c>
      <c r="T34" s="25">
        <v>0</v>
      </c>
      <c r="U34" s="25">
        <v>0</v>
      </c>
      <c r="V34" s="25">
        <v>461.93</v>
      </c>
      <c r="W34" s="25">
        <v>0</v>
      </c>
      <c r="X34" s="25">
        <v>0</v>
      </c>
      <c r="Y34" s="25">
        <v>2243.02</v>
      </c>
      <c r="Z34" s="25">
        <v>0</v>
      </c>
      <c r="AA34" s="25">
        <v>2800.89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20.2853949</v>
      </c>
      <c r="C35" s="31">
        <f t="shared" si="1"/>
        <v>6.1365694999999993</v>
      </c>
      <c r="D35" s="31">
        <f t="shared" si="1"/>
        <v>0</v>
      </c>
      <c r="E35" s="31">
        <f t="shared" si="1"/>
        <v>829.40682449999986</v>
      </c>
      <c r="F35" s="31">
        <f t="shared" si="1"/>
        <v>496.86337279999998</v>
      </c>
      <c r="G35" s="31">
        <f t="shared" si="1"/>
        <v>47.348056</v>
      </c>
      <c r="H35" s="31">
        <f t="shared" si="1"/>
        <v>0</v>
      </c>
      <c r="I35" s="31">
        <f t="shared" si="1"/>
        <v>304.03343709999996</v>
      </c>
      <c r="J35" s="31">
        <f t="shared" si="1"/>
        <v>14.413524199999999</v>
      </c>
      <c r="K35" s="31">
        <f t="shared" si="1"/>
        <v>1718.4869463999999</v>
      </c>
      <c r="L35" s="39"/>
      <c r="M35" s="39"/>
      <c r="N35" s="39"/>
      <c r="O35" s="39"/>
      <c r="P35" s="17"/>
      <c r="Q35" s="30" t="s">
        <v>36</v>
      </c>
      <c r="R35" s="31">
        <v>1744.23</v>
      </c>
      <c r="S35" s="31">
        <v>527.65</v>
      </c>
      <c r="T35" s="31">
        <v>0</v>
      </c>
      <c r="U35" s="31">
        <v>71316.149999999994</v>
      </c>
      <c r="V35" s="31">
        <v>42722.559999999998</v>
      </c>
      <c r="W35" s="31">
        <v>4071.2</v>
      </c>
      <c r="X35" s="31">
        <v>0</v>
      </c>
      <c r="Y35" s="31">
        <v>26142.17</v>
      </c>
      <c r="Z35" s="31">
        <v>1239.3399999999999</v>
      </c>
      <c r="AA35" s="31">
        <v>147763.28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15.167729700000001</v>
      </c>
      <c r="C36" s="25">
        <f t="shared" si="1"/>
        <v>3.6561230999999998</v>
      </c>
      <c r="D36" s="25">
        <f t="shared" si="1"/>
        <v>0</v>
      </c>
      <c r="E36" s="25">
        <f t="shared" si="1"/>
        <v>24.9630972</v>
      </c>
      <c r="F36" s="25">
        <f t="shared" si="1"/>
        <v>96.164399499999988</v>
      </c>
      <c r="G36" s="25">
        <f t="shared" si="1"/>
        <v>13.887848200000001</v>
      </c>
      <c r="H36" s="25">
        <f t="shared" si="1"/>
        <v>0</v>
      </c>
      <c r="I36" s="25">
        <f t="shared" si="1"/>
        <v>93.315979899999988</v>
      </c>
      <c r="J36" s="25">
        <f t="shared" si="1"/>
        <v>7.7567447999999999</v>
      </c>
      <c r="K36" s="25">
        <f t="shared" si="1"/>
        <v>254.91192239999998</v>
      </c>
      <c r="L36" s="25"/>
      <c r="M36" s="25"/>
      <c r="N36" s="25"/>
      <c r="O36" s="25"/>
      <c r="P36" s="17"/>
      <c r="Q36" s="16" t="s">
        <v>37</v>
      </c>
      <c r="R36" s="25">
        <v>1304.19</v>
      </c>
      <c r="S36" s="25">
        <v>314.37</v>
      </c>
      <c r="T36" s="25">
        <v>0</v>
      </c>
      <c r="U36" s="25">
        <v>2146.44</v>
      </c>
      <c r="V36" s="25">
        <v>8268.65</v>
      </c>
      <c r="W36" s="25">
        <v>1194.1400000000001</v>
      </c>
      <c r="X36" s="25">
        <v>0</v>
      </c>
      <c r="Y36" s="25">
        <v>8023.73</v>
      </c>
      <c r="Z36" s="25">
        <v>666.96</v>
      </c>
      <c r="AA36" s="25">
        <v>21918.48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</v>
      </c>
      <c r="D37" s="17">
        <f t="shared" si="1"/>
        <v>0</v>
      </c>
      <c r="E37" s="17">
        <f t="shared" si="1"/>
        <v>14.5800658</v>
      </c>
      <c r="F37" s="17">
        <f t="shared" si="1"/>
        <v>9.1877E-3</v>
      </c>
      <c r="G37" s="17">
        <f t="shared" si="1"/>
        <v>0.72280449999999996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15.312057999999999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0</v>
      </c>
      <c r="T37" s="17">
        <v>0</v>
      </c>
      <c r="U37" s="17">
        <v>1253.6600000000001</v>
      </c>
      <c r="V37" s="17">
        <v>0.79</v>
      </c>
      <c r="W37" s="17">
        <v>62.15</v>
      </c>
      <c r="X37" s="17">
        <v>0</v>
      </c>
      <c r="Y37" s="17">
        <v>0</v>
      </c>
      <c r="Z37" s="17">
        <v>0</v>
      </c>
      <c r="AA37" s="17">
        <v>1316.6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0.28505130000000001</v>
      </c>
      <c r="C38" s="17">
        <f t="shared" si="1"/>
        <v>3.6561230999999998</v>
      </c>
      <c r="D38" s="17">
        <f t="shared" si="1"/>
        <v>0</v>
      </c>
      <c r="E38" s="17">
        <f t="shared" si="1"/>
        <v>0.21794619999999998</v>
      </c>
      <c r="F38" s="17">
        <f t="shared" si="1"/>
        <v>4.4595234999999995</v>
      </c>
      <c r="G38" s="17">
        <f t="shared" si="1"/>
        <v>0</v>
      </c>
      <c r="H38" s="17">
        <f t="shared" si="1"/>
        <v>0</v>
      </c>
      <c r="I38" s="17">
        <f t="shared" si="1"/>
        <v>2.8301604999999999</v>
      </c>
      <c r="J38" s="17">
        <f t="shared" si="1"/>
        <v>0</v>
      </c>
      <c r="K38" s="17">
        <f t="shared" si="1"/>
        <v>11.448920899999999</v>
      </c>
      <c r="L38" s="17"/>
      <c r="M38" s="17"/>
      <c r="N38" s="17"/>
      <c r="O38" s="17"/>
      <c r="P38" s="17"/>
      <c r="Q38" s="6" t="s">
        <v>39</v>
      </c>
      <c r="R38" s="17">
        <v>24.51</v>
      </c>
      <c r="S38" s="17">
        <v>314.37</v>
      </c>
      <c r="T38" s="17">
        <v>0</v>
      </c>
      <c r="U38" s="17">
        <v>18.739999999999998</v>
      </c>
      <c r="V38" s="17">
        <v>383.45</v>
      </c>
      <c r="W38" s="17">
        <v>0</v>
      </c>
      <c r="X38" s="17">
        <v>0</v>
      </c>
      <c r="Y38" s="17">
        <v>243.35</v>
      </c>
      <c r="Z38" s="17">
        <v>0</v>
      </c>
      <c r="AA38" s="17">
        <v>984.43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0.23701939999999999</v>
      </c>
      <c r="C39" s="17">
        <f t="shared" si="1"/>
        <v>0</v>
      </c>
      <c r="D39" s="17">
        <f t="shared" si="1"/>
        <v>0</v>
      </c>
      <c r="E39" s="17">
        <f t="shared" si="1"/>
        <v>1.2793000000000001E-2</v>
      </c>
      <c r="F39" s="17">
        <f t="shared" si="1"/>
        <v>2.8837747999999999</v>
      </c>
      <c r="G39" s="17">
        <f t="shared" si="1"/>
        <v>0</v>
      </c>
      <c r="H39" s="17">
        <f t="shared" si="1"/>
        <v>0</v>
      </c>
      <c r="I39" s="17">
        <f t="shared" si="1"/>
        <v>4.5068576</v>
      </c>
      <c r="J39" s="17">
        <f t="shared" si="1"/>
        <v>0</v>
      </c>
      <c r="K39" s="17">
        <f t="shared" si="1"/>
        <v>7.6405611000000002</v>
      </c>
      <c r="L39" s="17"/>
      <c r="M39" s="17"/>
      <c r="N39" s="17"/>
      <c r="O39" s="17"/>
      <c r="P39" s="17"/>
      <c r="Q39" s="6" t="s">
        <v>40</v>
      </c>
      <c r="R39" s="17">
        <v>20.38</v>
      </c>
      <c r="S39" s="17">
        <v>0</v>
      </c>
      <c r="T39" s="17">
        <v>0</v>
      </c>
      <c r="U39" s="17">
        <v>1.1000000000000001</v>
      </c>
      <c r="V39" s="17">
        <v>247.96</v>
      </c>
      <c r="W39" s="17">
        <v>0</v>
      </c>
      <c r="X39" s="17">
        <v>0</v>
      </c>
      <c r="Y39" s="17">
        <v>387.52</v>
      </c>
      <c r="Z39" s="17">
        <v>0</v>
      </c>
      <c r="AA39" s="17">
        <v>656.97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6.4725601999999993</v>
      </c>
      <c r="C40" s="17">
        <f t="shared" si="1"/>
        <v>0</v>
      </c>
      <c r="D40" s="17">
        <f t="shared" si="1"/>
        <v>0</v>
      </c>
      <c r="E40" s="17">
        <f t="shared" si="1"/>
        <v>1.7296136</v>
      </c>
      <c r="F40" s="17">
        <f t="shared" si="1"/>
        <v>14.074044500000001</v>
      </c>
      <c r="G40" s="17">
        <f t="shared" si="1"/>
        <v>3.1349828</v>
      </c>
      <c r="H40" s="17">
        <f t="shared" si="1"/>
        <v>0</v>
      </c>
      <c r="I40" s="17">
        <f t="shared" si="1"/>
        <v>6.2396113</v>
      </c>
      <c r="J40" s="17">
        <f t="shared" si="1"/>
        <v>0</v>
      </c>
      <c r="K40" s="17">
        <f t="shared" si="1"/>
        <v>31.6508124</v>
      </c>
      <c r="L40" s="17"/>
      <c r="M40" s="17"/>
      <c r="N40" s="17"/>
      <c r="O40" s="17"/>
      <c r="P40" s="17"/>
      <c r="Q40" s="6" t="s">
        <v>41</v>
      </c>
      <c r="R40" s="17">
        <v>556.54</v>
      </c>
      <c r="S40" s="17">
        <v>0</v>
      </c>
      <c r="T40" s="17">
        <v>0</v>
      </c>
      <c r="U40" s="17">
        <v>148.72</v>
      </c>
      <c r="V40" s="17">
        <v>1210.1500000000001</v>
      </c>
      <c r="W40" s="17">
        <v>269.56</v>
      </c>
      <c r="X40" s="17">
        <v>0</v>
      </c>
      <c r="Y40" s="17">
        <v>536.51</v>
      </c>
      <c r="Z40" s="17">
        <v>0</v>
      </c>
      <c r="AA40" s="17">
        <v>2721.48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0.64174339999999996</v>
      </c>
      <c r="C41" s="17">
        <f t="shared" si="1"/>
        <v>0</v>
      </c>
      <c r="D41" s="17">
        <f t="shared" si="1"/>
        <v>0</v>
      </c>
      <c r="E41" s="17">
        <f t="shared" si="1"/>
        <v>1.5464411</v>
      </c>
      <c r="F41" s="17">
        <f t="shared" si="1"/>
        <v>18.511354700000002</v>
      </c>
      <c r="G41" s="17">
        <f t="shared" si="1"/>
        <v>0.62371690000000002</v>
      </c>
      <c r="H41" s="17">
        <f t="shared" si="1"/>
        <v>0</v>
      </c>
      <c r="I41" s="17">
        <f t="shared" si="1"/>
        <v>15.088064199999998</v>
      </c>
      <c r="J41" s="17">
        <f t="shared" si="1"/>
        <v>2.9295969999999998</v>
      </c>
      <c r="K41" s="17">
        <f t="shared" si="1"/>
        <v>39.340917300000001</v>
      </c>
      <c r="L41" s="17"/>
      <c r="M41" s="17"/>
      <c r="N41" s="17"/>
      <c r="O41" s="17"/>
      <c r="P41" s="17"/>
      <c r="Q41" s="6" t="s">
        <v>42</v>
      </c>
      <c r="R41" s="17">
        <v>55.18</v>
      </c>
      <c r="S41" s="17">
        <v>0</v>
      </c>
      <c r="T41" s="17">
        <v>0</v>
      </c>
      <c r="U41" s="17">
        <v>132.97</v>
      </c>
      <c r="V41" s="17">
        <v>1591.69</v>
      </c>
      <c r="W41" s="17">
        <v>53.63</v>
      </c>
      <c r="X41" s="17">
        <v>0</v>
      </c>
      <c r="Y41" s="17">
        <v>1297.3399999999999</v>
      </c>
      <c r="Z41" s="17">
        <v>251.9</v>
      </c>
      <c r="AA41" s="17">
        <v>3382.71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9.7924600000000001E-2</v>
      </c>
      <c r="C42" s="17">
        <f t="shared" si="1"/>
        <v>0</v>
      </c>
      <c r="D42" s="17">
        <f t="shared" si="1"/>
        <v>0</v>
      </c>
      <c r="E42" s="17">
        <f t="shared" si="1"/>
        <v>4.5357000000000001E-3</v>
      </c>
      <c r="F42" s="17">
        <f t="shared" si="1"/>
        <v>10.4759551</v>
      </c>
      <c r="G42" s="17">
        <f t="shared" si="1"/>
        <v>1.7677599999999998E-2</v>
      </c>
      <c r="H42" s="17">
        <f t="shared" si="1"/>
        <v>0</v>
      </c>
      <c r="I42" s="17">
        <f t="shared" si="1"/>
        <v>6.2098385</v>
      </c>
      <c r="J42" s="17">
        <f t="shared" si="1"/>
        <v>0</v>
      </c>
      <c r="K42" s="17">
        <f t="shared" si="1"/>
        <v>16.805815199999998</v>
      </c>
      <c r="L42" s="17"/>
      <c r="M42" s="17"/>
      <c r="N42" s="17"/>
      <c r="O42" s="17"/>
      <c r="P42" s="17"/>
      <c r="Q42" s="6" t="s">
        <v>43</v>
      </c>
      <c r="R42" s="17">
        <v>8.42</v>
      </c>
      <c r="S42" s="17">
        <v>0</v>
      </c>
      <c r="T42" s="17">
        <v>0</v>
      </c>
      <c r="U42" s="17">
        <v>0.39</v>
      </c>
      <c r="V42" s="17">
        <v>900.77</v>
      </c>
      <c r="W42" s="17">
        <v>1.52</v>
      </c>
      <c r="X42" s="17">
        <v>0</v>
      </c>
      <c r="Y42" s="17">
        <v>533.95000000000005</v>
      </c>
      <c r="Z42" s="17">
        <v>0</v>
      </c>
      <c r="AA42" s="17">
        <v>1445.04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4.2449500000000001E-2</v>
      </c>
      <c r="C43" s="17">
        <f t="shared" si="1"/>
        <v>0</v>
      </c>
      <c r="D43" s="17">
        <f t="shared" si="1"/>
        <v>0</v>
      </c>
      <c r="E43" s="17">
        <f t="shared" si="1"/>
        <v>1.01181E-2</v>
      </c>
      <c r="F43" s="17">
        <f t="shared" si="1"/>
        <v>2.9955390999999998</v>
      </c>
      <c r="G43" s="17">
        <f t="shared" si="1"/>
        <v>0</v>
      </c>
      <c r="H43" s="17">
        <f t="shared" si="1"/>
        <v>0</v>
      </c>
      <c r="I43" s="17">
        <f t="shared" si="1"/>
        <v>6.0585322000000001</v>
      </c>
      <c r="J43" s="17">
        <f t="shared" si="1"/>
        <v>0</v>
      </c>
      <c r="K43" s="17">
        <f t="shared" si="1"/>
        <v>9.1066389000000001</v>
      </c>
      <c r="L43" s="17"/>
      <c r="M43" s="17"/>
      <c r="N43" s="17"/>
      <c r="O43" s="17"/>
      <c r="P43" s="17"/>
      <c r="Q43" s="6" t="s">
        <v>44</v>
      </c>
      <c r="R43" s="17">
        <v>3.65</v>
      </c>
      <c r="S43" s="17">
        <v>0</v>
      </c>
      <c r="T43" s="17">
        <v>0</v>
      </c>
      <c r="U43" s="17">
        <v>0.87</v>
      </c>
      <c r="V43" s="17">
        <v>257.57</v>
      </c>
      <c r="W43" s="17">
        <v>0</v>
      </c>
      <c r="X43" s="17">
        <v>0</v>
      </c>
      <c r="Y43" s="17">
        <v>520.94000000000005</v>
      </c>
      <c r="Z43" s="17">
        <v>0</v>
      </c>
      <c r="AA43" s="17">
        <v>783.03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0.48566879999999996</v>
      </c>
      <c r="C44" s="17">
        <f t="shared" si="2"/>
        <v>0</v>
      </c>
      <c r="D44" s="17">
        <f t="shared" si="2"/>
        <v>0</v>
      </c>
      <c r="E44" s="17">
        <f t="shared" si="2"/>
        <v>0.40414250000000002</v>
      </c>
      <c r="F44" s="17">
        <f t="shared" si="2"/>
        <v>6.0374818999999995</v>
      </c>
      <c r="G44" s="17">
        <f t="shared" si="2"/>
        <v>0</v>
      </c>
      <c r="H44" s="17">
        <f t="shared" si="2"/>
        <v>0</v>
      </c>
      <c r="I44" s="17">
        <f t="shared" si="2"/>
        <v>4.8478491999999997</v>
      </c>
      <c r="J44" s="17">
        <f t="shared" si="2"/>
        <v>0</v>
      </c>
      <c r="K44" s="17">
        <f t="shared" si="2"/>
        <v>11.7751424</v>
      </c>
      <c r="L44" s="17"/>
      <c r="M44" s="17"/>
      <c r="N44" s="17"/>
      <c r="O44" s="17"/>
      <c r="P44" s="17"/>
      <c r="Q44" s="6" t="s">
        <v>45</v>
      </c>
      <c r="R44" s="17">
        <v>41.76</v>
      </c>
      <c r="S44" s="17">
        <v>0</v>
      </c>
      <c r="T44" s="17">
        <v>0</v>
      </c>
      <c r="U44" s="17">
        <v>34.75</v>
      </c>
      <c r="V44" s="17">
        <v>519.13</v>
      </c>
      <c r="W44" s="17">
        <v>0</v>
      </c>
      <c r="X44" s="17">
        <v>0</v>
      </c>
      <c r="Y44" s="17">
        <v>416.84</v>
      </c>
      <c r="Z44" s="17">
        <v>0</v>
      </c>
      <c r="AA44" s="17">
        <v>1012.48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0.55137829999999999</v>
      </c>
      <c r="C45" s="17">
        <f t="shared" si="2"/>
        <v>0</v>
      </c>
      <c r="D45" s="17">
        <f t="shared" si="2"/>
        <v>0</v>
      </c>
      <c r="E45" s="17">
        <f t="shared" si="2"/>
        <v>1.5559776999999999</v>
      </c>
      <c r="F45" s="17">
        <f t="shared" si="2"/>
        <v>18.226303399999999</v>
      </c>
      <c r="G45" s="17">
        <f t="shared" si="2"/>
        <v>0.2166669</v>
      </c>
      <c r="H45" s="17">
        <f t="shared" si="2"/>
        <v>0</v>
      </c>
      <c r="I45" s="17">
        <f t="shared" si="2"/>
        <v>10.9595305</v>
      </c>
      <c r="J45" s="17">
        <f t="shared" si="2"/>
        <v>4.4193999999999995E-3</v>
      </c>
      <c r="K45" s="17">
        <f t="shared" si="2"/>
        <v>31.514159899999999</v>
      </c>
      <c r="L45" s="17"/>
      <c r="M45" s="17"/>
      <c r="N45" s="17"/>
      <c r="O45" s="17"/>
      <c r="P45" s="17"/>
      <c r="Q45" s="6" t="s">
        <v>46</v>
      </c>
      <c r="R45" s="17">
        <v>47.41</v>
      </c>
      <c r="S45" s="17">
        <v>0</v>
      </c>
      <c r="T45" s="17">
        <v>0</v>
      </c>
      <c r="U45" s="17">
        <v>133.79</v>
      </c>
      <c r="V45" s="17">
        <v>1567.18</v>
      </c>
      <c r="W45" s="17">
        <v>18.63</v>
      </c>
      <c r="X45" s="17">
        <v>0</v>
      </c>
      <c r="Y45" s="17">
        <v>942.35</v>
      </c>
      <c r="Z45" s="17">
        <v>0.38</v>
      </c>
      <c r="AA45" s="17">
        <v>2709.73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0.58161629999999997</v>
      </c>
      <c r="C46" s="17">
        <f t="shared" si="2"/>
        <v>0</v>
      </c>
      <c r="D46" s="17">
        <f t="shared" si="2"/>
        <v>0</v>
      </c>
      <c r="E46" s="17">
        <f t="shared" si="2"/>
        <v>0.47380620000000001</v>
      </c>
      <c r="F46" s="17">
        <f t="shared" si="2"/>
        <v>2.7771276999999999</v>
      </c>
      <c r="G46" s="17">
        <f t="shared" si="2"/>
        <v>0</v>
      </c>
      <c r="H46" s="17">
        <f t="shared" si="2"/>
        <v>0</v>
      </c>
      <c r="I46" s="17">
        <f t="shared" si="2"/>
        <v>2.6937405999999999</v>
      </c>
      <c r="J46" s="17">
        <f t="shared" si="2"/>
        <v>0</v>
      </c>
      <c r="K46" s="17">
        <f t="shared" si="2"/>
        <v>6.5262907999999991</v>
      </c>
      <c r="L46" s="17"/>
      <c r="M46" s="17"/>
      <c r="N46" s="17"/>
      <c r="O46" s="17"/>
      <c r="P46" s="17"/>
      <c r="Q46" s="6" t="s">
        <v>47</v>
      </c>
      <c r="R46" s="17">
        <v>50.01</v>
      </c>
      <c r="S46" s="17">
        <v>0</v>
      </c>
      <c r="T46" s="17">
        <v>0</v>
      </c>
      <c r="U46" s="17">
        <v>40.74</v>
      </c>
      <c r="V46" s="17">
        <v>238.79</v>
      </c>
      <c r="W46" s="17">
        <v>0</v>
      </c>
      <c r="X46" s="17">
        <v>0</v>
      </c>
      <c r="Y46" s="17">
        <v>231.62</v>
      </c>
      <c r="Z46" s="17">
        <v>0</v>
      </c>
      <c r="AA46" s="17">
        <v>561.16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0.92004929999999996</v>
      </c>
      <c r="C47" s="17">
        <f t="shared" si="2"/>
        <v>0</v>
      </c>
      <c r="D47" s="17">
        <f t="shared" si="2"/>
        <v>0</v>
      </c>
      <c r="E47" s="17">
        <f t="shared" si="2"/>
        <v>0.34680660000000002</v>
      </c>
      <c r="F47" s="17">
        <f t="shared" si="2"/>
        <v>4.3379899999999996</v>
      </c>
      <c r="G47" s="17">
        <f t="shared" si="2"/>
        <v>5.4709846000000004</v>
      </c>
      <c r="H47" s="17">
        <f t="shared" si="2"/>
        <v>0</v>
      </c>
      <c r="I47" s="17">
        <f t="shared" si="2"/>
        <v>10.5638779</v>
      </c>
      <c r="J47" s="17">
        <f t="shared" si="2"/>
        <v>0</v>
      </c>
      <c r="K47" s="17">
        <f t="shared" si="2"/>
        <v>21.639824699999998</v>
      </c>
      <c r="L47" s="17"/>
      <c r="M47" s="17"/>
      <c r="N47" s="17"/>
      <c r="O47" s="17"/>
      <c r="P47" s="17"/>
      <c r="Q47" s="6" t="s">
        <v>48</v>
      </c>
      <c r="R47" s="17">
        <v>79.11</v>
      </c>
      <c r="S47" s="17">
        <v>0</v>
      </c>
      <c r="T47" s="17">
        <v>0</v>
      </c>
      <c r="U47" s="17">
        <v>29.82</v>
      </c>
      <c r="V47" s="17">
        <v>373</v>
      </c>
      <c r="W47" s="17">
        <v>470.42</v>
      </c>
      <c r="X47" s="17">
        <v>0</v>
      </c>
      <c r="Y47" s="17">
        <v>908.33</v>
      </c>
      <c r="Z47" s="17">
        <v>0</v>
      </c>
      <c r="AA47" s="17">
        <v>1860.69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4.8030736999999997</v>
      </c>
      <c r="C48" s="17">
        <f t="shared" si="2"/>
        <v>0</v>
      </c>
      <c r="D48" s="17">
        <f t="shared" si="2"/>
        <v>0</v>
      </c>
      <c r="E48" s="17">
        <f t="shared" si="2"/>
        <v>0.5353289</v>
      </c>
      <c r="F48" s="17">
        <f t="shared" si="2"/>
        <v>7.0073075999999999</v>
      </c>
      <c r="G48" s="17">
        <f t="shared" si="2"/>
        <v>3.7010149000000001</v>
      </c>
      <c r="H48" s="17">
        <f t="shared" si="2"/>
        <v>0</v>
      </c>
      <c r="I48" s="17">
        <f t="shared" si="2"/>
        <v>22.0090772</v>
      </c>
      <c r="J48" s="17">
        <f t="shared" si="2"/>
        <v>4.8227283999999999</v>
      </c>
      <c r="K48" s="17">
        <f t="shared" si="2"/>
        <v>42.878530699999999</v>
      </c>
      <c r="L48" s="17"/>
      <c r="M48" s="17"/>
      <c r="N48" s="17"/>
      <c r="O48" s="17"/>
      <c r="P48" s="17"/>
      <c r="Q48" s="6" t="s">
        <v>49</v>
      </c>
      <c r="R48" s="17">
        <v>412.99</v>
      </c>
      <c r="S48" s="17">
        <v>0</v>
      </c>
      <c r="T48" s="17">
        <v>0</v>
      </c>
      <c r="U48" s="17">
        <v>46.03</v>
      </c>
      <c r="V48" s="17">
        <v>602.52</v>
      </c>
      <c r="W48" s="17">
        <v>318.23</v>
      </c>
      <c r="X48" s="17">
        <v>0</v>
      </c>
      <c r="Y48" s="17">
        <v>1892.44</v>
      </c>
      <c r="Z48" s="17">
        <v>414.68</v>
      </c>
      <c r="AA48" s="17">
        <v>3686.89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4.9194900000000007E-2</v>
      </c>
      <c r="C49" s="17">
        <f t="shared" si="2"/>
        <v>0</v>
      </c>
      <c r="D49" s="17">
        <f t="shared" si="2"/>
        <v>0</v>
      </c>
      <c r="E49" s="17">
        <f t="shared" si="2"/>
        <v>3.5455217999999999</v>
      </c>
      <c r="F49" s="17">
        <f t="shared" si="2"/>
        <v>4.3688094999999993</v>
      </c>
      <c r="G49" s="17">
        <f t="shared" si="2"/>
        <v>0</v>
      </c>
      <c r="H49" s="17">
        <f t="shared" si="2"/>
        <v>0</v>
      </c>
      <c r="I49" s="17">
        <f t="shared" si="2"/>
        <v>1.3088402000000001</v>
      </c>
      <c r="J49" s="17">
        <f t="shared" si="2"/>
        <v>0</v>
      </c>
      <c r="K49" s="17">
        <f t="shared" si="2"/>
        <v>9.2723663999999992</v>
      </c>
      <c r="L49" s="17"/>
      <c r="M49" s="17"/>
      <c r="N49" s="17"/>
      <c r="O49" s="17"/>
      <c r="P49" s="17"/>
      <c r="Q49" s="6" t="s">
        <v>50</v>
      </c>
      <c r="R49" s="17">
        <v>4.2300000000000004</v>
      </c>
      <c r="S49" s="17">
        <v>0</v>
      </c>
      <c r="T49" s="17">
        <v>0</v>
      </c>
      <c r="U49" s="17">
        <v>304.86</v>
      </c>
      <c r="V49" s="17">
        <v>375.65</v>
      </c>
      <c r="W49" s="17">
        <v>0</v>
      </c>
      <c r="X49" s="17">
        <v>0</v>
      </c>
      <c r="Y49" s="17">
        <v>112.54</v>
      </c>
      <c r="Z49" s="17">
        <v>0</v>
      </c>
      <c r="AA49" s="17">
        <v>797.28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0.12560399999999999</v>
      </c>
      <c r="C50" s="25">
        <f t="shared" si="2"/>
        <v>0</v>
      </c>
      <c r="D50" s="25">
        <f t="shared" si="2"/>
        <v>0</v>
      </c>
      <c r="E50" s="25">
        <f t="shared" si="2"/>
        <v>635.71871109999995</v>
      </c>
      <c r="F50" s="25">
        <f t="shared" si="2"/>
        <v>0</v>
      </c>
      <c r="G50" s="25">
        <f t="shared" si="2"/>
        <v>11.740950199999999</v>
      </c>
      <c r="H50" s="25">
        <f t="shared" si="2"/>
        <v>0</v>
      </c>
      <c r="I50" s="25">
        <f t="shared" si="2"/>
        <v>4.6900300999999995</v>
      </c>
      <c r="J50" s="25">
        <f t="shared" si="2"/>
        <v>0</v>
      </c>
      <c r="K50" s="25">
        <f t="shared" si="2"/>
        <v>652.27552800000001</v>
      </c>
      <c r="L50" s="25"/>
      <c r="M50" s="25"/>
      <c r="N50" s="25"/>
      <c r="O50" s="25"/>
      <c r="P50" s="17"/>
      <c r="Q50" s="16" t="s">
        <v>76</v>
      </c>
      <c r="R50" s="25">
        <v>10.8</v>
      </c>
      <c r="S50" s="25">
        <v>0</v>
      </c>
      <c r="T50" s="25">
        <v>0</v>
      </c>
      <c r="U50" s="25">
        <v>54661.97</v>
      </c>
      <c r="V50" s="25">
        <v>0</v>
      </c>
      <c r="W50" s="25">
        <v>1009.54</v>
      </c>
      <c r="X50" s="25">
        <v>0</v>
      </c>
      <c r="Y50" s="25">
        <v>403.27</v>
      </c>
      <c r="Z50" s="25">
        <v>0</v>
      </c>
      <c r="AA50" s="25">
        <v>56085.599999999999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147.59714409999998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147.59714409999998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12691.07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12691.07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0.12560399999999999</v>
      </c>
      <c r="C52" s="17">
        <f t="shared" si="2"/>
        <v>0</v>
      </c>
      <c r="D52" s="17">
        <f t="shared" si="2"/>
        <v>0</v>
      </c>
      <c r="E52" s="17">
        <f t="shared" si="2"/>
        <v>7.7503482999999997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4.5570991999999997</v>
      </c>
      <c r="J52" s="17">
        <f t="shared" si="2"/>
        <v>0</v>
      </c>
      <c r="K52" s="17">
        <f t="shared" si="2"/>
        <v>12.433051499999999</v>
      </c>
      <c r="L52" s="17"/>
      <c r="M52" s="17"/>
      <c r="N52" s="17"/>
      <c r="O52" s="17"/>
      <c r="P52" s="17"/>
      <c r="Q52" s="6" t="s">
        <v>53</v>
      </c>
      <c r="R52" s="17">
        <v>10.8</v>
      </c>
      <c r="S52" s="17">
        <v>0</v>
      </c>
      <c r="T52" s="17">
        <v>0</v>
      </c>
      <c r="U52" s="17">
        <v>666.41</v>
      </c>
      <c r="V52" s="17">
        <v>0</v>
      </c>
      <c r="W52" s="17">
        <v>0</v>
      </c>
      <c r="X52" s="17">
        <v>0</v>
      </c>
      <c r="Y52" s="17">
        <v>391.84</v>
      </c>
      <c r="Z52" s="17">
        <v>0</v>
      </c>
      <c r="AA52" s="17">
        <v>1069.05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468.79681009999996</v>
      </c>
      <c r="F53" s="17">
        <f t="shared" si="2"/>
        <v>0</v>
      </c>
      <c r="G53" s="17">
        <f t="shared" si="2"/>
        <v>11.740950199999999</v>
      </c>
      <c r="H53" s="17">
        <f t="shared" si="2"/>
        <v>0</v>
      </c>
      <c r="I53" s="17">
        <f t="shared" si="2"/>
        <v>0.13293089999999999</v>
      </c>
      <c r="J53" s="17">
        <f t="shared" si="2"/>
        <v>0</v>
      </c>
      <c r="K53" s="17">
        <f t="shared" si="2"/>
        <v>480.67080749999997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40309.269999999997</v>
      </c>
      <c r="V53" s="17">
        <v>0</v>
      </c>
      <c r="W53" s="17">
        <v>1009.54</v>
      </c>
      <c r="X53" s="17">
        <v>0</v>
      </c>
      <c r="Y53" s="17">
        <v>11.43</v>
      </c>
      <c r="Z53" s="17">
        <v>0</v>
      </c>
      <c r="AA53" s="17">
        <v>41330.25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11.5745249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11.5745249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995.23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995.23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4.9919449</v>
      </c>
      <c r="C56" s="25">
        <f t="shared" si="2"/>
        <v>1.9494206000000001</v>
      </c>
      <c r="D56" s="25">
        <f t="shared" si="2"/>
        <v>0</v>
      </c>
      <c r="E56" s="25">
        <f t="shared" si="2"/>
        <v>77.471267900000001</v>
      </c>
      <c r="F56" s="25">
        <f t="shared" si="2"/>
        <v>395.59014689999998</v>
      </c>
      <c r="G56" s="25">
        <f t="shared" si="2"/>
        <v>21.719257599999999</v>
      </c>
      <c r="H56" s="25">
        <f t="shared" si="2"/>
        <v>0</v>
      </c>
      <c r="I56" s="25">
        <f t="shared" si="2"/>
        <v>206.02731079999998</v>
      </c>
      <c r="J56" s="25">
        <f t="shared" si="2"/>
        <v>6.6566631000000003</v>
      </c>
      <c r="K56" s="25">
        <f t="shared" si="2"/>
        <v>714.40601179999999</v>
      </c>
      <c r="L56" s="25"/>
      <c r="M56" s="25"/>
      <c r="N56" s="25"/>
      <c r="O56" s="25"/>
      <c r="P56" s="17"/>
      <c r="Q56" s="16" t="s">
        <v>30</v>
      </c>
      <c r="R56" s="25">
        <v>429.23</v>
      </c>
      <c r="S56" s="25">
        <v>167.62</v>
      </c>
      <c r="T56" s="25">
        <v>0</v>
      </c>
      <c r="U56" s="25">
        <v>6661.33</v>
      </c>
      <c r="V56" s="25">
        <v>34014.629999999997</v>
      </c>
      <c r="W56" s="25">
        <v>1867.52</v>
      </c>
      <c r="X56" s="25">
        <v>0</v>
      </c>
      <c r="Y56" s="25">
        <v>17715.16</v>
      </c>
      <c r="Z56" s="25">
        <v>572.37</v>
      </c>
      <c r="AA56" s="25">
        <v>61427.86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4.6630484999999995</v>
      </c>
      <c r="C57" s="17">
        <f t="shared" si="2"/>
        <v>1.9494206000000001</v>
      </c>
      <c r="D57" s="17">
        <f t="shared" si="2"/>
        <v>0</v>
      </c>
      <c r="E57" s="17">
        <f t="shared" si="2"/>
        <v>30.978598399999996</v>
      </c>
      <c r="F57" s="17">
        <f t="shared" si="2"/>
        <v>302.37499909999997</v>
      </c>
      <c r="G57" s="17">
        <f t="shared" si="2"/>
        <v>8.6957509999999996</v>
      </c>
      <c r="H57" s="17">
        <f t="shared" si="2"/>
        <v>0</v>
      </c>
      <c r="I57" s="17">
        <f t="shared" si="2"/>
        <v>108.0250224</v>
      </c>
      <c r="J57" s="17">
        <f t="shared" si="2"/>
        <v>3.0289172</v>
      </c>
      <c r="K57" s="17">
        <f t="shared" si="2"/>
        <v>459.71575720000004</v>
      </c>
      <c r="L57" s="17"/>
      <c r="M57" s="17"/>
      <c r="N57" s="17"/>
      <c r="O57" s="17"/>
      <c r="P57" s="17"/>
      <c r="Q57" s="6" t="s">
        <v>57</v>
      </c>
      <c r="R57" s="17">
        <v>400.95</v>
      </c>
      <c r="S57" s="17">
        <v>167.62</v>
      </c>
      <c r="T57" s="17">
        <v>0</v>
      </c>
      <c r="U57" s="17">
        <v>2663.68</v>
      </c>
      <c r="V57" s="17">
        <v>25999.57</v>
      </c>
      <c r="W57" s="17">
        <v>747.7</v>
      </c>
      <c r="X57" s="17">
        <v>0</v>
      </c>
      <c r="Y57" s="17">
        <v>9288.48</v>
      </c>
      <c r="Z57" s="17">
        <v>260.44</v>
      </c>
      <c r="AA57" s="17">
        <v>39528.44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0.23050660000000001</v>
      </c>
      <c r="C58" s="17">
        <f t="shared" si="2"/>
        <v>0</v>
      </c>
      <c r="D58" s="17">
        <f t="shared" si="2"/>
        <v>0</v>
      </c>
      <c r="E58" s="17">
        <f t="shared" si="2"/>
        <v>10.436994599999998</v>
      </c>
      <c r="F58" s="17">
        <f t="shared" si="2"/>
        <v>37.315785399999996</v>
      </c>
      <c r="G58" s="17">
        <f t="shared" si="2"/>
        <v>0.3177316</v>
      </c>
      <c r="H58" s="17">
        <f t="shared" si="2"/>
        <v>0</v>
      </c>
      <c r="I58" s="17">
        <f t="shared" si="2"/>
        <v>19.707849099999997</v>
      </c>
      <c r="J58" s="17">
        <f t="shared" si="2"/>
        <v>0.82863750000000003</v>
      </c>
      <c r="K58" s="17">
        <f t="shared" si="2"/>
        <v>68.837621100000007</v>
      </c>
      <c r="L58" s="17"/>
      <c r="M58" s="17"/>
      <c r="N58" s="17"/>
      <c r="O58" s="17"/>
      <c r="P58" s="17"/>
      <c r="Q58" s="6" t="s">
        <v>58</v>
      </c>
      <c r="R58" s="17">
        <v>19.82</v>
      </c>
      <c r="S58" s="17">
        <v>0</v>
      </c>
      <c r="T58" s="17">
        <v>0</v>
      </c>
      <c r="U58" s="17">
        <v>897.42</v>
      </c>
      <c r="V58" s="17">
        <v>3208.58</v>
      </c>
      <c r="W58" s="17">
        <v>27.32</v>
      </c>
      <c r="X58" s="17">
        <v>0</v>
      </c>
      <c r="Y58" s="17">
        <v>1694.57</v>
      </c>
      <c r="Z58" s="17">
        <v>71.25</v>
      </c>
      <c r="AA58" s="17">
        <v>5918.97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4.1053899999999997E-2</v>
      </c>
      <c r="C59" s="17">
        <f t="shared" si="2"/>
        <v>0</v>
      </c>
      <c r="D59" s="17">
        <f t="shared" si="2"/>
        <v>0</v>
      </c>
      <c r="E59" s="17">
        <f t="shared" si="2"/>
        <v>18.535428799999998</v>
      </c>
      <c r="F59" s="17">
        <f t="shared" si="2"/>
        <v>44.463699699999999</v>
      </c>
      <c r="G59" s="17">
        <f t="shared" si="2"/>
        <v>11.281216299999999</v>
      </c>
      <c r="H59" s="17">
        <f t="shared" si="2"/>
        <v>0</v>
      </c>
      <c r="I59" s="17">
        <f t="shared" si="2"/>
        <v>73.984361300000003</v>
      </c>
      <c r="J59" s="17">
        <f t="shared" si="2"/>
        <v>2.7991084000000002</v>
      </c>
      <c r="K59" s="17">
        <f t="shared" si="2"/>
        <v>151.10498469999999</v>
      </c>
      <c r="L59" s="17"/>
      <c r="M59" s="17"/>
      <c r="N59" s="17"/>
      <c r="O59" s="17"/>
      <c r="P59" s="17"/>
      <c r="Q59" s="6" t="s">
        <v>59</v>
      </c>
      <c r="R59" s="17">
        <v>3.53</v>
      </c>
      <c r="S59" s="17">
        <v>0</v>
      </c>
      <c r="T59" s="17">
        <v>0</v>
      </c>
      <c r="U59" s="17">
        <v>1593.76</v>
      </c>
      <c r="V59" s="17">
        <v>3823.19</v>
      </c>
      <c r="W59" s="17">
        <v>970.01</v>
      </c>
      <c r="X59" s="17">
        <v>0</v>
      </c>
      <c r="Y59" s="17">
        <v>6361.51</v>
      </c>
      <c r="Z59" s="17">
        <v>240.68</v>
      </c>
      <c r="AA59" s="17">
        <v>12992.69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11.170615</v>
      </c>
      <c r="F60" s="17">
        <f t="shared" si="2"/>
        <v>1.0191368999999999</v>
      </c>
      <c r="G60" s="17">
        <f t="shared" si="2"/>
        <v>1.3689673</v>
      </c>
      <c r="H60" s="17">
        <f t="shared" si="2"/>
        <v>0</v>
      </c>
      <c r="I60" s="17">
        <f t="shared" si="2"/>
        <v>4.3099616999999997</v>
      </c>
      <c r="J60" s="17">
        <f t="shared" si="2"/>
        <v>0</v>
      </c>
      <c r="K60" s="17">
        <f t="shared" si="2"/>
        <v>17.868680900000001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960.5</v>
      </c>
      <c r="V60" s="17">
        <v>87.63</v>
      </c>
      <c r="W60" s="17">
        <v>117.71</v>
      </c>
      <c r="X60" s="17">
        <v>0</v>
      </c>
      <c r="Y60" s="17">
        <v>370.59</v>
      </c>
      <c r="Z60" s="17">
        <v>0</v>
      </c>
      <c r="AA60" s="17">
        <v>1536.43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5.7452200000000002E-2</v>
      </c>
      <c r="C61" s="28">
        <f t="shared" si="2"/>
        <v>0</v>
      </c>
      <c r="D61" s="28">
        <f t="shared" si="2"/>
        <v>0</v>
      </c>
      <c r="E61" s="28">
        <f t="shared" si="2"/>
        <v>6.3496310999999999</v>
      </c>
      <c r="F61" s="28">
        <f t="shared" si="2"/>
        <v>10.416642099999999</v>
      </c>
      <c r="G61" s="28">
        <f t="shared" si="2"/>
        <v>5.5358799999999993E-2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16.878967899999999</v>
      </c>
      <c r="L61" s="17"/>
      <c r="M61" s="17"/>
      <c r="N61" s="17"/>
      <c r="O61" s="17"/>
      <c r="P61" s="17"/>
      <c r="Q61" s="27" t="s">
        <v>61</v>
      </c>
      <c r="R61" s="28">
        <v>4.9400000000000004</v>
      </c>
      <c r="S61" s="28">
        <v>0</v>
      </c>
      <c r="T61" s="28">
        <v>0</v>
      </c>
      <c r="U61" s="28">
        <v>545.97</v>
      </c>
      <c r="V61" s="28">
        <v>895.67</v>
      </c>
      <c r="W61" s="28">
        <v>4.76</v>
      </c>
      <c r="X61" s="28">
        <v>0</v>
      </c>
      <c r="Y61" s="28">
        <v>0</v>
      </c>
      <c r="Z61" s="28">
        <v>0</v>
      </c>
      <c r="AA61" s="28">
        <v>1451.33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0.53090949999999992</v>
      </c>
      <c r="D62" s="33">
        <f t="shared" si="2"/>
        <v>0</v>
      </c>
      <c r="E62" s="33">
        <f t="shared" si="2"/>
        <v>91.253748299999998</v>
      </c>
      <c r="F62" s="33">
        <f t="shared" si="2"/>
        <v>5.1088263999999999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96.893600500000005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45.65</v>
      </c>
      <c r="T62" s="33">
        <v>0</v>
      </c>
      <c r="U62" s="33">
        <v>7846.41</v>
      </c>
      <c r="V62" s="33">
        <v>439.28</v>
      </c>
      <c r="W62" s="33">
        <v>0</v>
      </c>
      <c r="X62" s="33">
        <v>0</v>
      </c>
      <c r="Y62" s="33">
        <v>0</v>
      </c>
      <c r="Z62" s="33">
        <v>0</v>
      </c>
      <c r="AA62" s="33">
        <v>8331.35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F0A01F57-8387-4DF4-8DE3-1D160B55475F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C8D21-ED84-4CB7-9C83-B904A11FD711}">
  <sheetPr>
    <pageSetUpPr fitToPage="1"/>
  </sheetPr>
  <dimension ref="A1:AL71"/>
  <sheetViews>
    <sheetView zoomScaleNormal="100" workbookViewId="0"/>
  </sheetViews>
  <sheetFormatPr defaultColWidth="9.1796875" defaultRowHeight="12.5" x14ac:dyDescent="0.25"/>
  <cols>
    <col min="1" max="1" width="19.1796875" style="11" customWidth="1"/>
    <col min="2" max="2" width="6.453125" style="11" customWidth="1"/>
    <col min="3" max="3" width="11.54296875" style="11" customWidth="1"/>
    <col min="4" max="4" width="7.1796875" style="11" customWidth="1"/>
    <col min="5" max="5" width="9" style="11" customWidth="1"/>
    <col min="6" max="6" width="6.81640625" style="11" customWidth="1"/>
    <col min="7" max="7" width="9.54296875" style="11" customWidth="1"/>
    <col min="8" max="8" width="8.453125" style="11" customWidth="1"/>
    <col min="9" max="9" width="8.54296875" style="11" customWidth="1"/>
    <col min="10" max="10" width="5.26953125" style="11" customWidth="1"/>
    <col min="11" max="12" width="7.453125" style="11" customWidth="1"/>
    <col min="13" max="13" width="32.81640625" style="11" customWidth="1"/>
    <col min="14" max="15" width="7.453125" style="11" customWidth="1"/>
    <col min="16" max="16" width="9.1796875" style="11" customWidth="1"/>
    <col min="17" max="17" width="19.1796875" style="11" customWidth="1"/>
    <col min="18" max="18" width="6.453125" style="11" customWidth="1"/>
    <col min="19" max="19" width="11.54296875" style="11" customWidth="1"/>
    <col min="20" max="20" width="7.1796875" style="11" customWidth="1"/>
    <col min="21" max="21" width="9" style="11" customWidth="1"/>
    <col min="22" max="22" width="6.81640625" style="11" customWidth="1"/>
    <col min="23" max="23" width="9.54296875" style="11" customWidth="1"/>
    <col min="24" max="24" width="8.453125" style="11" customWidth="1"/>
    <col min="25" max="25" width="8.54296875" style="11" customWidth="1"/>
    <col min="26" max="26" width="5.26953125" style="11" customWidth="1"/>
    <col min="27" max="27" width="7.453125" style="11" customWidth="1"/>
    <col min="28" max="29" width="9.26953125" style="11" customWidth="1"/>
    <col min="30" max="30" width="23.81640625" style="11" customWidth="1"/>
    <col min="31" max="31" width="9.26953125" style="11" customWidth="1"/>
    <col min="32" max="32" width="9.7265625" style="11" customWidth="1"/>
    <col min="33" max="16384" width="9.1796875" style="11"/>
  </cols>
  <sheetData>
    <row r="1" spans="1:38" s="4" customFormat="1" ht="21.75" customHeight="1" x14ac:dyDescent="0.5">
      <c r="A1" s="1" t="s">
        <v>102</v>
      </c>
      <c r="B1" s="2"/>
      <c r="C1" s="2"/>
      <c r="D1" s="2"/>
      <c r="E1" s="2"/>
      <c r="F1" s="2"/>
      <c r="G1" s="2"/>
      <c r="H1" s="3"/>
      <c r="J1" s="5"/>
      <c r="Q1" s="1" t="str">
        <f>A1</f>
        <v>Aggregate energy balance 2015</v>
      </c>
      <c r="R1" s="2"/>
      <c r="S1" s="2"/>
      <c r="T1" s="2"/>
      <c r="U1" s="2"/>
      <c r="V1" s="2"/>
      <c r="W1" s="2"/>
      <c r="X1" s="3"/>
      <c r="Z1" s="5"/>
    </row>
    <row r="2" spans="1:38" ht="23.5" thickBot="1" x14ac:dyDescent="0.55000000000000004">
      <c r="A2" s="1" t="s">
        <v>0</v>
      </c>
      <c r="B2" s="6"/>
      <c r="C2" s="6"/>
      <c r="D2" s="6"/>
      <c r="E2" s="6"/>
      <c r="F2" s="6"/>
      <c r="G2" s="7"/>
      <c r="H2" s="8"/>
      <c r="I2" s="9"/>
      <c r="J2" s="9"/>
      <c r="K2" s="40" t="str">
        <f>M4</f>
        <v>Terawatt hours</v>
      </c>
      <c r="L2" s="10"/>
      <c r="M2" s="10"/>
      <c r="N2" s="10"/>
      <c r="O2" s="10"/>
      <c r="Q2" s="1" t="s">
        <v>0</v>
      </c>
      <c r="R2" s="6"/>
      <c r="S2" s="6"/>
      <c r="T2" s="6"/>
      <c r="U2" s="6"/>
      <c r="V2" s="6"/>
      <c r="W2" s="7"/>
      <c r="X2" s="8"/>
      <c r="Y2" s="9"/>
      <c r="Z2" s="9"/>
      <c r="AA2" s="10" t="s">
        <v>1</v>
      </c>
    </row>
    <row r="3" spans="1:38" s="15" customFormat="1" ht="33.75" customHeight="1" thickTop="1" x14ac:dyDescent="0.25">
      <c r="A3" s="12"/>
      <c r="B3" s="13" t="s">
        <v>2</v>
      </c>
      <c r="C3" s="14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38"/>
      <c r="M3" s="43" t="s">
        <v>77</v>
      </c>
      <c r="N3" s="44"/>
      <c r="O3" s="38"/>
      <c r="Q3" s="12"/>
      <c r="R3" s="13" t="s">
        <v>2</v>
      </c>
      <c r="S3" s="14" t="s">
        <v>71</v>
      </c>
      <c r="T3" s="13" t="s">
        <v>4</v>
      </c>
      <c r="U3" s="13" t="s">
        <v>5</v>
      </c>
      <c r="V3" s="14" t="s">
        <v>72</v>
      </c>
      <c r="W3" s="14" t="s">
        <v>73</v>
      </c>
      <c r="X3" s="13" t="s">
        <v>8</v>
      </c>
      <c r="Y3" s="13" t="s">
        <v>9</v>
      </c>
      <c r="Z3" s="13" t="s">
        <v>10</v>
      </c>
      <c r="AA3" s="13" t="s">
        <v>11</v>
      </c>
    </row>
    <row r="4" spans="1:38" s="19" customFormat="1" ht="10.5" customHeight="1" x14ac:dyDescent="0.25">
      <c r="A4" s="16" t="s">
        <v>12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45" t="s">
        <v>69</v>
      </c>
      <c r="N4" s="46">
        <f>IF(M4=AD5,AE5,IF(M4=AD6,AE6,AE7))</f>
        <v>1.163E-2</v>
      </c>
      <c r="O4" s="18"/>
      <c r="Q4" s="16" t="s">
        <v>12</v>
      </c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s="19" customFormat="1" ht="10.5" customHeight="1" x14ac:dyDescent="0.2">
      <c r="A5" s="6" t="s">
        <v>80</v>
      </c>
      <c r="B5" s="17">
        <f>R5*$N$4</f>
        <v>62.616966699999999</v>
      </c>
      <c r="C5" s="17">
        <f t="shared" ref="C5:K19" si="0">S5*$N$4</f>
        <v>0</v>
      </c>
      <c r="D5" s="17">
        <f t="shared" si="0"/>
        <v>576.19241690000001</v>
      </c>
      <c r="E5" s="17">
        <f t="shared" si="0"/>
        <v>0</v>
      </c>
      <c r="F5" s="17">
        <f t="shared" si="0"/>
        <v>451.79095889999996</v>
      </c>
      <c r="G5" s="17">
        <f t="shared" si="0"/>
        <v>105.73309829999999</v>
      </c>
      <c r="H5" s="17">
        <f t="shared" si="0"/>
        <v>234.13143840000001</v>
      </c>
      <c r="I5" s="17">
        <f t="shared" si="0"/>
        <v>0</v>
      </c>
      <c r="J5" s="17">
        <f t="shared" si="0"/>
        <v>0</v>
      </c>
      <c r="K5" s="17">
        <f t="shared" si="0"/>
        <v>1430.4649955</v>
      </c>
      <c r="L5" s="17"/>
      <c r="M5" s="17"/>
      <c r="N5" s="17"/>
      <c r="O5" s="17"/>
      <c r="P5" s="17"/>
      <c r="Q5" s="6" t="s">
        <v>80</v>
      </c>
      <c r="R5" s="17">
        <v>5384.09</v>
      </c>
      <c r="S5" s="17">
        <v>0</v>
      </c>
      <c r="T5" s="17">
        <v>49543.63</v>
      </c>
      <c r="U5" s="17">
        <v>0</v>
      </c>
      <c r="V5" s="17">
        <v>38847.03</v>
      </c>
      <c r="W5" s="17">
        <v>9091.41</v>
      </c>
      <c r="X5" s="17">
        <v>20131.68</v>
      </c>
      <c r="Y5" s="17">
        <v>0</v>
      </c>
      <c r="Z5" s="17">
        <v>0</v>
      </c>
      <c r="AA5" s="17">
        <v>122997.85</v>
      </c>
      <c r="AB5" s="18"/>
      <c r="AC5" s="18" t="s">
        <v>68</v>
      </c>
      <c r="AD5" s="18" t="s">
        <v>1</v>
      </c>
      <c r="AE5" s="18">
        <v>1</v>
      </c>
      <c r="AF5" s="18"/>
      <c r="AJ5" s="51"/>
      <c r="AK5" s="51"/>
      <c r="AL5" s="51"/>
    </row>
    <row r="6" spans="1:38" s="19" customFormat="1" ht="10.5" customHeight="1" x14ac:dyDescent="0.2">
      <c r="A6" s="6" t="s">
        <v>13</v>
      </c>
      <c r="B6" s="17">
        <f t="shared" ref="B6:K43" si="1">R6*$N$4</f>
        <v>173.11708569999999</v>
      </c>
      <c r="C6" s="17">
        <f t="shared" si="0"/>
        <v>9.3712213999999996</v>
      </c>
      <c r="D6" s="17">
        <f t="shared" si="0"/>
        <v>644.38213069999995</v>
      </c>
      <c r="E6" s="17">
        <f t="shared" si="0"/>
        <v>408.17648179999998</v>
      </c>
      <c r="F6" s="17">
        <f t="shared" si="0"/>
        <v>501.56317209999997</v>
      </c>
      <c r="G6" s="17">
        <f t="shared" si="0"/>
        <v>43.172304500000003</v>
      </c>
      <c r="H6" s="17">
        <f t="shared" si="0"/>
        <v>0</v>
      </c>
      <c r="I6" s="17">
        <f t="shared" si="0"/>
        <v>22.9608764</v>
      </c>
      <c r="J6" s="17">
        <f t="shared" si="0"/>
        <v>0</v>
      </c>
      <c r="K6" s="17">
        <f t="shared" si="0"/>
        <v>1802.7432725999997</v>
      </c>
      <c r="L6" s="17"/>
      <c r="M6" s="17"/>
      <c r="N6" s="17"/>
      <c r="O6" s="17"/>
      <c r="P6" s="17"/>
      <c r="Q6" s="6" t="s">
        <v>13</v>
      </c>
      <c r="R6" s="17">
        <v>14885.39</v>
      </c>
      <c r="S6" s="17">
        <v>805.78</v>
      </c>
      <c r="T6" s="17">
        <v>55406.89</v>
      </c>
      <c r="U6" s="17">
        <v>35096.86</v>
      </c>
      <c r="V6" s="17">
        <v>43126.67</v>
      </c>
      <c r="W6" s="17">
        <v>3712.15</v>
      </c>
      <c r="X6" s="17">
        <v>0</v>
      </c>
      <c r="Y6" s="17">
        <v>1974.28</v>
      </c>
      <c r="Z6" s="17">
        <v>0</v>
      </c>
      <c r="AA6" s="17">
        <v>155008.01999999999</v>
      </c>
      <c r="AB6" s="18"/>
      <c r="AC6" s="18"/>
      <c r="AD6" s="18" t="s">
        <v>70</v>
      </c>
      <c r="AE6" s="42">
        <v>4.1868000000000002E-2</v>
      </c>
      <c r="AF6" s="18"/>
      <c r="AJ6" s="51"/>
      <c r="AK6" s="51"/>
    </row>
    <row r="7" spans="1:38" s="19" customFormat="1" ht="10.5" customHeight="1" x14ac:dyDescent="0.2">
      <c r="A7" s="6" t="s">
        <v>14</v>
      </c>
      <c r="B7" s="17">
        <f t="shared" si="1"/>
        <v>-3.3682805999999998</v>
      </c>
      <c r="C7" s="17">
        <f t="shared" si="0"/>
        <v>-0.92295680000000002</v>
      </c>
      <c r="D7" s="17">
        <f t="shared" si="0"/>
        <v>-428.76262849999995</v>
      </c>
      <c r="E7" s="17">
        <f t="shared" si="0"/>
        <v>-287.55209889999998</v>
      </c>
      <c r="F7" s="17">
        <f t="shared" si="0"/>
        <v>-159.51661479999999</v>
      </c>
      <c r="G7" s="17">
        <f t="shared" si="0"/>
        <v>-4.2523931999999993</v>
      </c>
      <c r="H7" s="17">
        <f t="shared" si="0"/>
        <v>0</v>
      </c>
      <c r="I7" s="17">
        <f t="shared" si="0"/>
        <v>-1.8553339</v>
      </c>
      <c r="J7" s="17">
        <f t="shared" si="0"/>
        <v>0</v>
      </c>
      <c r="K7" s="17">
        <f t="shared" si="0"/>
        <v>-886.23030669999991</v>
      </c>
      <c r="L7" s="17"/>
      <c r="M7" s="17"/>
      <c r="N7" s="17"/>
      <c r="O7" s="17"/>
      <c r="P7" s="17"/>
      <c r="Q7" s="6" t="s">
        <v>14</v>
      </c>
      <c r="R7" s="17">
        <v>-289.62</v>
      </c>
      <c r="S7" s="17">
        <v>-79.36</v>
      </c>
      <c r="T7" s="17">
        <v>-36866.949999999997</v>
      </c>
      <c r="U7" s="17">
        <v>-24725.03</v>
      </c>
      <c r="V7" s="17">
        <v>-13715.96</v>
      </c>
      <c r="W7" s="17">
        <v>-365.64</v>
      </c>
      <c r="X7" s="17">
        <v>0</v>
      </c>
      <c r="Y7" s="17">
        <v>-159.53</v>
      </c>
      <c r="Z7" s="17">
        <v>0</v>
      </c>
      <c r="AA7" s="17">
        <v>-76202.09</v>
      </c>
      <c r="AB7" s="18"/>
      <c r="AC7" s="18"/>
      <c r="AD7" s="18" t="s">
        <v>69</v>
      </c>
      <c r="AE7" s="41">
        <v>1.163E-2</v>
      </c>
      <c r="AF7" s="18"/>
      <c r="AJ7" s="51"/>
      <c r="AK7" s="51"/>
    </row>
    <row r="8" spans="1:38" s="19" customFormat="1" ht="10.5" customHeight="1" x14ac:dyDescent="0.2">
      <c r="A8" s="6" t="s">
        <v>15</v>
      </c>
      <c r="B8" s="17">
        <f t="shared" si="1"/>
        <v>0</v>
      </c>
      <c r="C8" s="17">
        <f t="shared" si="0"/>
        <v>0</v>
      </c>
      <c r="D8" s="17">
        <f t="shared" si="0"/>
        <v>0</v>
      </c>
      <c r="E8" s="17">
        <f t="shared" si="0"/>
        <v>-31.210035399999999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-31.210035399999999</v>
      </c>
      <c r="L8" s="17"/>
      <c r="M8" s="17"/>
      <c r="N8" s="17"/>
      <c r="O8" s="17"/>
      <c r="P8" s="17"/>
      <c r="Q8" s="6" t="s">
        <v>15</v>
      </c>
      <c r="R8" s="17">
        <v>0</v>
      </c>
      <c r="S8" s="17">
        <v>0</v>
      </c>
      <c r="T8" s="17">
        <v>0</v>
      </c>
      <c r="U8" s="17">
        <v>-2683.58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-2683.58</v>
      </c>
      <c r="AB8" s="18"/>
      <c r="AC8" s="18"/>
      <c r="AD8" s="18"/>
      <c r="AE8" s="18"/>
      <c r="AF8" s="18"/>
      <c r="AJ8" s="51"/>
      <c r="AK8" s="51"/>
    </row>
    <row r="9" spans="1:38" s="19" customFormat="1" ht="10.5" customHeight="1" x14ac:dyDescent="0.2">
      <c r="A9" s="6" t="s">
        <v>16</v>
      </c>
      <c r="B9" s="24">
        <f t="shared" si="1"/>
        <v>51.951442600000007</v>
      </c>
      <c r="C9" s="24">
        <f t="shared" si="0"/>
        <v>0.53288659999999999</v>
      </c>
      <c r="D9" s="24">
        <f t="shared" si="0"/>
        <v>-1.2171957999999998</v>
      </c>
      <c r="E9" s="24">
        <f t="shared" si="0"/>
        <v>-9.2477108000000001</v>
      </c>
      <c r="F9" s="24">
        <f t="shared" si="0"/>
        <v>3.5150511999999998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45.534357499999999</v>
      </c>
      <c r="L9" s="20"/>
      <c r="M9" s="20"/>
      <c r="N9" s="20"/>
      <c r="O9" s="20"/>
      <c r="P9" s="20"/>
      <c r="Q9" s="6" t="s">
        <v>74</v>
      </c>
      <c r="R9" s="24">
        <v>4467.0200000000004</v>
      </c>
      <c r="S9" s="24">
        <v>45.82</v>
      </c>
      <c r="T9" s="24">
        <v>-104.66</v>
      </c>
      <c r="U9" s="24">
        <v>-795.16</v>
      </c>
      <c r="V9" s="24">
        <v>302.24</v>
      </c>
      <c r="W9" s="24">
        <v>0</v>
      </c>
      <c r="X9" s="24">
        <v>0</v>
      </c>
      <c r="Y9" s="24">
        <v>0</v>
      </c>
      <c r="Z9" s="24">
        <v>0</v>
      </c>
      <c r="AA9" s="24">
        <v>3915.25</v>
      </c>
      <c r="AB9" s="18"/>
      <c r="AC9" s="18"/>
      <c r="AD9" s="18"/>
      <c r="AE9" s="18"/>
      <c r="AF9" s="18"/>
      <c r="AJ9" s="51"/>
      <c r="AK9" s="51"/>
    </row>
    <row r="10" spans="1:38" s="23" customFormat="1" ht="10.5" customHeight="1" x14ac:dyDescent="0.25">
      <c r="A10" s="21" t="s">
        <v>17</v>
      </c>
      <c r="B10" s="22">
        <f t="shared" si="1"/>
        <v>284.31733070000001</v>
      </c>
      <c r="C10" s="22">
        <f t="shared" si="0"/>
        <v>8.9810348999999992</v>
      </c>
      <c r="D10" s="22">
        <f t="shared" si="0"/>
        <v>790.59472330000006</v>
      </c>
      <c r="E10" s="22">
        <f t="shared" si="0"/>
        <v>80.166636699999998</v>
      </c>
      <c r="F10" s="22">
        <f t="shared" si="0"/>
        <v>797.35245109999994</v>
      </c>
      <c r="G10" s="22">
        <f t="shared" si="0"/>
        <v>144.65312589999999</v>
      </c>
      <c r="H10" s="22">
        <f t="shared" si="0"/>
        <v>234.13143840000001</v>
      </c>
      <c r="I10" s="22">
        <f t="shared" si="0"/>
        <v>21.105542499999999</v>
      </c>
      <c r="J10" s="22">
        <f t="shared" si="0"/>
        <v>0</v>
      </c>
      <c r="K10" s="22">
        <f t="shared" si="0"/>
        <v>2361.3022835000002</v>
      </c>
      <c r="L10" s="25"/>
      <c r="M10" s="25"/>
      <c r="N10" s="25"/>
      <c r="O10" s="25"/>
      <c r="P10" s="17"/>
      <c r="Q10" s="21" t="s">
        <v>17</v>
      </c>
      <c r="R10" s="22">
        <v>24446.89</v>
      </c>
      <c r="S10" s="22">
        <v>772.23</v>
      </c>
      <c r="T10" s="22">
        <v>67978.91</v>
      </c>
      <c r="U10" s="22">
        <v>6893.09</v>
      </c>
      <c r="V10" s="22">
        <v>68559.97</v>
      </c>
      <c r="W10" s="22">
        <v>12437.93</v>
      </c>
      <c r="X10" s="22">
        <v>20131.68</v>
      </c>
      <c r="Y10" s="22">
        <v>1814.75</v>
      </c>
      <c r="Z10" s="22">
        <v>0</v>
      </c>
      <c r="AA10" s="22">
        <v>203035.45</v>
      </c>
      <c r="AB10" s="18"/>
      <c r="AC10" s="18"/>
      <c r="AD10" s="18"/>
      <c r="AE10" s="18"/>
      <c r="AF10" s="18"/>
      <c r="AJ10" s="51"/>
      <c r="AK10" s="51"/>
    </row>
    <row r="11" spans="1:38" s="23" customFormat="1" ht="11.25" customHeight="1" x14ac:dyDescent="0.2">
      <c r="A11" s="21" t="s">
        <v>18</v>
      </c>
      <c r="B11" s="24">
        <f t="shared" si="1"/>
        <v>1.8430061</v>
      </c>
      <c r="C11" s="24">
        <f t="shared" si="0"/>
        <v>9.8855000000000002E-3</v>
      </c>
      <c r="D11" s="24">
        <f t="shared" si="0"/>
        <v>-0.92865549999999986</v>
      </c>
      <c r="E11" s="24">
        <f t="shared" si="0"/>
        <v>0.93888990000000005</v>
      </c>
      <c r="F11" s="24">
        <f t="shared" si="0"/>
        <v>-2.5932573999999997</v>
      </c>
      <c r="G11" s="24">
        <f t="shared" si="0"/>
        <v>0</v>
      </c>
      <c r="H11" s="24">
        <f t="shared" si="0"/>
        <v>0</v>
      </c>
      <c r="I11" s="24">
        <f t="shared" si="0"/>
        <v>1.3098869</v>
      </c>
      <c r="J11" s="24">
        <f t="shared" si="0"/>
        <v>0</v>
      </c>
      <c r="K11" s="24">
        <f t="shared" si="0"/>
        <v>0.57963920000000002</v>
      </c>
      <c r="L11" s="24"/>
      <c r="M11" s="24"/>
      <c r="N11" s="24"/>
      <c r="O11" s="24"/>
      <c r="P11" s="17"/>
      <c r="Q11" s="21" t="s">
        <v>75</v>
      </c>
      <c r="R11" s="24">
        <v>158.47</v>
      </c>
      <c r="S11" s="24">
        <v>0.85</v>
      </c>
      <c r="T11" s="24">
        <v>-79.849999999999994</v>
      </c>
      <c r="U11" s="24">
        <v>80.73</v>
      </c>
      <c r="V11" s="24">
        <v>-222.98</v>
      </c>
      <c r="W11" s="24">
        <v>0</v>
      </c>
      <c r="X11" s="24">
        <v>0</v>
      </c>
      <c r="Y11" s="24">
        <v>112.63</v>
      </c>
      <c r="Z11" s="24">
        <v>0</v>
      </c>
      <c r="AA11" s="24">
        <v>49.84</v>
      </c>
      <c r="AB11" s="18"/>
      <c r="AC11" s="18"/>
      <c r="AD11" s="18"/>
      <c r="AE11" s="18"/>
      <c r="AF11" s="18"/>
      <c r="AJ11" s="51"/>
      <c r="AK11" s="51"/>
    </row>
    <row r="12" spans="1:38" s="23" customFormat="1" ht="10.5" customHeight="1" x14ac:dyDescent="0.25">
      <c r="A12" s="21" t="s">
        <v>19</v>
      </c>
      <c r="B12" s="22">
        <f t="shared" si="1"/>
        <v>282.47432459999999</v>
      </c>
      <c r="C12" s="22">
        <f t="shared" si="0"/>
        <v>8.9711493999999998</v>
      </c>
      <c r="D12" s="22">
        <f t="shared" si="0"/>
        <v>791.52337879999993</v>
      </c>
      <c r="E12" s="22">
        <f t="shared" si="0"/>
        <v>79.227746799999991</v>
      </c>
      <c r="F12" s="22">
        <f t="shared" si="0"/>
        <v>799.94570849999991</v>
      </c>
      <c r="G12" s="22">
        <f t="shared" si="0"/>
        <v>144.65312589999999</v>
      </c>
      <c r="H12" s="22">
        <f t="shared" si="0"/>
        <v>234.13143840000001</v>
      </c>
      <c r="I12" s="22">
        <f t="shared" si="0"/>
        <v>19.795771900000002</v>
      </c>
      <c r="J12" s="22">
        <f t="shared" si="0"/>
        <v>0</v>
      </c>
      <c r="K12" s="22">
        <f t="shared" si="0"/>
        <v>2360.7226443</v>
      </c>
      <c r="L12" s="25"/>
      <c r="M12" s="25"/>
      <c r="N12" s="25"/>
      <c r="O12" s="25"/>
      <c r="P12" s="17"/>
      <c r="Q12" s="21" t="s">
        <v>19</v>
      </c>
      <c r="R12" s="22">
        <v>24288.42</v>
      </c>
      <c r="S12" s="22">
        <v>771.38</v>
      </c>
      <c r="T12" s="22">
        <v>68058.759999999995</v>
      </c>
      <c r="U12" s="22">
        <v>6812.36</v>
      </c>
      <c r="V12" s="22">
        <v>68782.95</v>
      </c>
      <c r="W12" s="22">
        <v>12437.93</v>
      </c>
      <c r="X12" s="22">
        <v>20131.68</v>
      </c>
      <c r="Y12" s="22">
        <v>1702.13</v>
      </c>
      <c r="Z12" s="22">
        <v>0</v>
      </c>
      <c r="AA12" s="22">
        <v>202985.61</v>
      </c>
      <c r="AB12" s="18"/>
      <c r="AC12" s="18"/>
      <c r="AD12" s="18"/>
      <c r="AE12" s="18"/>
      <c r="AF12" s="18"/>
      <c r="AJ12" s="51"/>
      <c r="AK12" s="51"/>
    </row>
    <row r="13" spans="1:38" s="19" customFormat="1" ht="10.5" customHeight="1" x14ac:dyDescent="0.2">
      <c r="A13" s="6" t="s">
        <v>20</v>
      </c>
      <c r="B13" s="24">
        <f t="shared" si="1"/>
        <v>0</v>
      </c>
      <c r="C13" s="24">
        <f t="shared" si="0"/>
        <v>0.39576889999999998</v>
      </c>
      <c r="D13" s="24">
        <f t="shared" si="0"/>
        <v>-17.175649199999999</v>
      </c>
      <c r="E13" s="24">
        <f t="shared" si="0"/>
        <v>19.997785</v>
      </c>
      <c r="F13" s="24">
        <f t="shared" si="0"/>
        <v>0.55940299999999998</v>
      </c>
      <c r="G13" s="24">
        <f t="shared" si="0"/>
        <v>-0.98529359999999999</v>
      </c>
      <c r="H13" s="24">
        <f t="shared" si="0"/>
        <v>-54.106830500000001</v>
      </c>
      <c r="I13" s="24">
        <f t="shared" si="0"/>
        <v>54.106830500000001</v>
      </c>
      <c r="J13" s="24">
        <f t="shared" si="0"/>
        <v>0</v>
      </c>
      <c r="K13" s="24">
        <f t="shared" si="0"/>
        <v>2.7920140999999998</v>
      </c>
      <c r="L13" s="24"/>
      <c r="M13" s="24"/>
      <c r="N13" s="24"/>
      <c r="O13" s="24"/>
      <c r="P13" s="17"/>
      <c r="Q13" s="6" t="s">
        <v>20</v>
      </c>
      <c r="R13" s="24">
        <v>0</v>
      </c>
      <c r="S13" s="24">
        <v>34.03</v>
      </c>
      <c r="T13" s="24">
        <v>-1476.84</v>
      </c>
      <c r="U13" s="24">
        <v>1719.5</v>
      </c>
      <c r="V13" s="24">
        <v>48.1</v>
      </c>
      <c r="W13" s="24">
        <v>-84.72</v>
      </c>
      <c r="X13" s="24">
        <v>-4652.3500000000004</v>
      </c>
      <c r="Y13" s="24">
        <v>4652.3500000000004</v>
      </c>
      <c r="Z13" s="24">
        <v>0</v>
      </c>
      <c r="AA13" s="24">
        <v>240.07</v>
      </c>
      <c r="AB13" s="18"/>
      <c r="AC13" s="18"/>
      <c r="AD13" s="18"/>
      <c r="AE13" s="18"/>
      <c r="AF13" s="18"/>
      <c r="AJ13" s="51"/>
      <c r="AK13" s="51"/>
    </row>
    <row r="14" spans="1:38" s="19" customFormat="1" ht="10.5" customHeight="1" x14ac:dyDescent="0.25">
      <c r="A14" s="16" t="s">
        <v>21</v>
      </c>
      <c r="B14" s="25">
        <f t="shared" si="1"/>
        <v>-261.14664909999999</v>
      </c>
      <c r="C14" s="25">
        <f t="shared" si="0"/>
        <v>10.6203997</v>
      </c>
      <c r="D14" s="25">
        <f t="shared" si="0"/>
        <v>-774.34772959999998</v>
      </c>
      <c r="E14" s="25">
        <f t="shared" si="0"/>
        <v>763.2286355</v>
      </c>
      <c r="F14" s="25">
        <f t="shared" si="0"/>
        <v>-241.2082934</v>
      </c>
      <c r="G14" s="25">
        <f t="shared" si="0"/>
        <v>-98.492725500000006</v>
      </c>
      <c r="H14" s="25">
        <f t="shared" si="0"/>
        <v>-180.02460790000001</v>
      </c>
      <c r="I14" s="25">
        <f t="shared" si="0"/>
        <v>282.0290119</v>
      </c>
      <c r="J14" s="25">
        <f t="shared" si="0"/>
        <v>17.521874299999997</v>
      </c>
      <c r="K14" s="25">
        <f t="shared" si="0"/>
        <v>-481.81996779999997</v>
      </c>
      <c r="L14" s="25"/>
      <c r="M14" s="25"/>
      <c r="N14" s="25"/>
      <c r="O14" s="25"/>
      <c r="P14" s="17"/>
      <c r="Q14" s="16" t="s">
        <v>21</v>
      </c>
      <c r="R14" s="25">
        <v>-22454.57</v>
      </c>
      <c r="S14" s="25">
        <v>913.19</v>
      </c>
      <c r="T14" s="25">
        <v>-66581.919999999998</v>
      </c>
      <c r="U14" s="25">
        <v>65625.850000000006</v>
      </c>
      <c r="V14" s="25">
        <v>-20740.18</v>
      </c>
      <c r="W14" s="25">
        <v>-8468.85</v>
      </c>
      <c r="X14" s="25">
        <v>-15479.33</v>
      </c>
      <c r="Y14" s="25">
        <v>24250.13</v>
      </c>
      <c r="Z14" s="25">
        <v>1506.61</v>
      </c>
      <c r="AA14" s="25">
        <v>-41429.06</v>
      </c>
      <c r="AB14" s="18"/>
      <c r="AC14" s="18"/>
      <c r="AD14" s="18"/>
      <c r="AE14" s="18"/>
      <c r="AF14" s="18"/>
      <c r="AJ14" s="51"/>
      <c r="AK14" s="51"/>
    </row>
    <row r="15" spans="1:38" s="19" customFormat="1" ht="10.5" customHeight="1" x14ac:dyDescent="0.2">
      <c r="A15" s="6" t="s">
        <v>22</v>
      </c>
      <c r="B15" s="17">
        <f t="shared" si="1"/>
        <v>-213.15464</v>
      </c>
      <c r="C15" s="17">
        <f t="shared" si="0"/>
        <v>-9.1065225999999999</v>
      </c>
      <c r="D15" s="17">
        <f t="shared" si="0"/>
        <v>0</v>
      </c>
      <c r="E15" s="17">
        <f t="shared" si="0"/>
        <v>-6.9013582999999992</v>
      </c>
      <c r="F15" s="17">
        <f t="shared" si="0"/>
        <v>-212.63198780000002</v>
      </c>
      <c r="G15" s="17">
        <f t="shared" si="0"/>
        <v>-96.740200799999997</v>
      </c>
      <c r="H15" s="17">
        <f t="shared" si="0"/>
        <v>-180.02460790000001</v>
      </c>
      <c r="I15" s="17">
        <f t="shared" si="0"/>
        <v>282.0290119</v>
      </c>
      <c r="J15" s="17">
        <f t="shared" si="0"/>
        <v>0</v>
      </c>
      <c r="K15" s="17">
        <f t="shared" si="0"/>
        <v>-436.5304218</v>
      </c>
      <c r="L15" s="17"/>
      <c r="M15" s="17"/>
      <c r="N15" s="17"/>
      <c r="O15" s="17"/>
      <c r="P15" s="17"/>
      <c r="Q15" s="6" t="s">
        <v>22</v>
      </c>
      <c r="R15" s="17">
        <v>-18328</v>
      </c>
      <c r="S15" s="17">
        <v>-783.02</v>
      </c>
      <c r="T15" s="17">
        <v>0</v>
      </c>
      <c r="U15" s="17">
        <v>-593.41</v>
      </c>
      <c r="V15" s="17">
        <v>-18283.060000000001</v>
      </c>
      <c r="W15" s="17">
        <v>-8318.16</v>
      </c>
      <c r="X15" s="17">
        <v>-15479.33</v>
      </c>
      <c r="Y15" s="17">
        <v>24250.13</v>
      </c>
      <c r="Z15" s="17">
        <v>0</v>
      </c>
      <c r="AA15" s="17">
        <v>-37534.86</v>
      </c>
      <c r="AB15" s="18"/>
      <c r="AC15" s="18"/>
      <c r="AD15" s="18"/>
      <c r="AE15" s="18"/>
      <c r="AF15" s="18"/>
      <c r="AJ15" s="51"/>
      <c r="AK15" s="51"/>
    </row>
    <row r="16" spans="1:38" s="19" customFormat="1" ht="10.5" customHeight="1" x14ac:dyDescent="0.2">
      <c r="A16" s="6" t="s">
        <v>23</v>
      </c>
      <c r="B16" s="17">
        <f t="shared" si="1"/>
        <v>-213.01507999999998</v>
      </c>
      <c r="C16" s="17">
        <f t="shared" si="0"/>
        <v>0</v>
      </c>
      <c r="D16" s="17">
        <f t="shared" si="0"/>
        <v>0</v>
      </c>
      <c r="E16" s="17">
        <f t="shared" si="0"/>
        <v>-2.4811442000000001</v>
      </c>
      <c r="F16" s="17">
        <f t="shared" si="0"/>
        <v>-185.95451229999998</v>
      </c>
      <c r="G16" s="17">
        <f t="shared" si="0"/>
        <v>-47.220823799999998</v>
      </c>
      <c r="H16" s="17">
        <f t="shared" si="0"/>
        <v>-180.02460790000001</v>
      </c>
      <c r="I16" s="17">
        <f t="shared" si="0"/>
        <v>253.6829803</v>
      </c>
      <c r="J16" s="17">
        <f t="shared" si="0"/>
        <v>0</v>
      </c>
      <c r="K16" s="17">
        <f t="shared" si="0"/>
        <v>-375.01330419999999</v>
      </c>
      <c r="L16" s="17"/>
      <c r="M16" s="17"/>
      <c r="N16" s="17"/>
      <c r="O16" s="17"/>
      <c r="P16" s="17"/>
      <c r="Q16" s="6" t="s">
        <v>23</v>
      </c>
      <c r="R16" s="17">
        <v>-18316</v>
      </c>
      <c r="S16" s="17">
        <v>0</v>
      </c>
      <c r="T16" s="17">
        <v>0</v>
      </c>
      <c r="U16" s="17">
        <v>-213.34</v>
      </c>
      <c r="V16" s="17">
        <v>-15989.21</v>
      </c>
      <c r="W16" s="17">
        <v>-4060.26</v>
      </c>
      <c r="X16" s="17">
        <v>-15479.33</v>
      </c>
      <c r="Y16" s="17">
        <v>21812.81</v>
      </c>
      <c r="Z16" s="17">
        <v>0</v>
      </c>
      <c r="AA16" s="17">
        <v>-32245.34</v>
      </c>
      <c r="AB16" s="18"/>
      <c r="AC16" s="18"/>
      <c r="AD16" s="18"/>
      <c r="AE16" s="18"/>
      <c r="AF16" s="18"/>
      <c r="AJ16" s="51"/>
      <c r="AK16" s="51"/>
    </row>
    <row r="17" spans="1:37" s="19" customFormat="1" ht="10.5" customHeight="1" x14ac:dyDescent="0.2">
      <c r="A17" s="6" t="s">
        <v>24</v>
      </c>
      <c r="B17" s="17">
        <f t="shared" si="1"/>
        <v>-0.13955999999999999</v>
      </c>
      <c r="C17" s="17">
        <f t="shared" si="0"/>
        <v>-9.1065225999999999</v>
      </c>
      <c r="D17" s="17">
        <f t="shared" si="0"/>
        <v>0</v>
      </c>
      <c r="E17" s="17">
        <f t="shared" si="0"/>
        <v>-4.4202140999999999</v>
      </c>
      <c r="F17" s="17">
        <f t="shared" si="0"/>
        <v>-26.6774755</v>
      </c>
      <c r="G17" s="17">
        <f t="shared" si="0"/>
        <v>-49.519260700000004</v>
      </c>
      <c r="H17" s="17">
        <f t="shared" si="0"/>
        <v>0</v>
      </c>
      <c r="I17" s="17">
        <f t="shared" si="0"/>
        <v>28.3460316</v>
      </c>
      <c r="J17" s="17">
        <f t="shared" si="0"/>
        <v>0</v>
      </c>
      <c r="K17" s="17">
        <f t="shared" si="0"/>
        <v>-61.517001300000004</v>
      </c>
      <c r="L17" s="17"/>
      <c r="M17" s="17"/>
      <c r="N17" s="17"/>
      <c r="O17" s="17"/>
      <c r="P17" s="17"/>
      <c r="Q17" s="6" t="s">
        <v>24</v>
      </c>
      <c r="R17" s="17">
        <v>-12</v>
      </c>
      <c r="S17" s="17">
        <v>-783.02</v>
      </c>
      <c r="T17" s="17">
        <v>0</v>
      </c>
      <c r="U17" s="17">
        <v>-380.07</v>
      </c>
      <c r="V17" s="17">
        <v>-2293.85</v>
      </c>
      <c r="W17" s="17">
        <v>-4257.8900000000003</v>
      </c>
      <c r="X17" s="17">
        <v>0</v>
      </c>
      <c r="Y17" s="17">
        <v>2437.3200000000002</v>
      </c>
      <c r="Z17" s="17">
        <v>0</v>
      </c>
      <c r="AA17" s="17">
        <v>-5289.51</v>
      </c>
      <c r="AB17" s="18"/>
      <c r="AC17" s="18"/>
      <c r="AD17" s="18"/>
      <c r="AE17" s="18"/>
      <c r="AF17" s="18"/>
      <c r="AJ17" s="51"/>
      <c r="AK17" s="51"/>
    </row>
    <row r="18" spans="1:37" s="26" customFormat="1" ht="10.5" customHeight="1" x14ac:dyDescent="0.2">
      <c r="A18" s="6" t="s">
        <v>25</v>
      </c>
      <c r="B18" s="17">
        <f t="shared" si="1"/>
        <v>-4.1984299999999995E-2</v>
      </c>
      <c r="C18" s="17">
        <f t="shared" si="0"/>
        <v>-1.3490799999999999E-2</v>
      </c>
      <c r="D18" s="17">
        <f t="shared" si="0"/>
        <v>0</v>
      </c>
      <c r="E18" s="17">
        <f t="shared" si="0"/>
        <v>-0.52997910000000004</v>
      </c>
      <c r="F18" s="17">
        <f t="shared" si="0"/>
        <v>-28.576189299999999</v>
      </c>
      <c r="G18" s="17">
        <f t="shared" si="0"/>
        <v>-1.7525246999999999</v>
      </c>
      <c r="H18" s="17">
        <f t="shared" si="0"/>
        <v>0</v>
      </c>
      <c r="I18" s="17">
        <f t="shared" si="0"/>
        <v>0</v>
      </c>
      <c r="J18" s="17">
        <f t="shared" si="0"/>
        <v>17.521874299999997</v>
      </c>
      <c r="K18" s="17">
        <f t="shared" si="0"/>
        <v>-13.392293899999999</v>
      </c>
      <c r="L18" s="17"/>
      <c r="M18" s="17"/>
      <c r="N18" s="17"/>
      <c r="O18" s="17"/>
      <c r="P18" s="17"/>
      <c r="Q18" s="6" t="s">
        <v>25</v>
      </c>
      <c r="R18" s="17">
        <v>-3.61</v>
      </c>
      <c r="S18" s="17">
        <v>-1.1599999999999999</v>
      </c>
      <c r="T18" s="17">
        <v>0</v>
      </c>
      <c r="U18" s="17">
        <v>-45.57</v>
      </c>
      <c r="V18" s="17">
        <v>-2457.11</v>
      </c>
      <c r="W18" s="17">
        <v>-150.69</v>
      </c>
      <c r="X18" s="17">
        <v>0</v>
      </c>
      <c r="Y18" s="17">
        <v>0</v>
      </c>
      <c r="Z18" s="17">
        <v>1506.61</v>
      </c>
      <c r="AA18" s="17">
        <v>-1151.53</v>
      </c>
      <c r="AB18" s="18"/>
      <c r="AC18" s="18"/>
      <c r="AD18" s="18"/>
      <c r="AE18" s="18"/>
      <c r="AF18" s="18"/>
      <c r="AJ18" s="51"/>
      <c r="AK18" s="51"/>
    </row>
    <row r="19" spans="1:37" s="19" customFormat="1" ht="10.5" customHeight="1" x14ac:dyDescent="0.2">
      <c r="A19" s="6" t="s">
        <v>26</v>
      </c>
      <c r="B19" s="17">
        <f t="shared" si="1"/>
        <v>0</v>
      </c>
      <c r="C19" s="17">
        <f t="shared" si="0"/>
        <v>0</v>
      </c>
      <c r="D19" s="17">
        <f t="shared" si="0"/>
        <v>-779.58402080000008</v>
      </c>
      <c r="E19" s="17">
        <f t="shared" si="0"/>
        <v>777.23941279999997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0</v>
      </c>
      <c r="K19" s="17">
        <f t="shared" si="0"/>
        <v>-2.344608</v>
      </c>
      <c r="L19" s="17"/>
      <c r="M19" s="17"/>
      <c r="N19" s="17"/>
      <c r="O19" s="17"/>
      <c r="P19" s="17"/>
      <c r="Q19" s="6" t="s">
        <v>26</v>
      </c>
      <c r="R19" s="17">
        <v>0</v>
      </c>
      <c r="S19" s="17">
        <v>0</v>
      </c>
      <c r="T19" s="17">
        <v>-67032.160000000003</v>
      </c>
      <c r="U19" s="17">
        <v>66830.559999999998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-201.6</v>
      </c>
      <c r="AB19" s="18"/>
      <c r="AC19" s="18"/>
      <c r="AD19" s="18"/>
      <c r="AE19" s="18"/>
      <c r="AF19" s="18"/>
      <c r="AJ19" s="51"/>
      <c r="AK19" s="51"/>
    </row>
    <row r="20" spans="1:37" s="19" customFormat="1" ht="10.5" customHeight="1" x14ac:dyDescent="0.2">
      <c r="A20" s="6" t="s">
        <v>27</v>
      </c>
      <c r="B20" s="17">
        <f t="shared" si="1"/>
        <v>-32.421067299999997</v>
      </c>
      <c r="C20" s="17">
        <f t="shared" si="1"/>
        <v>30.658540799999997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-1.7625265000000001</v>
      </c>
      <c r="L20" s="17"/>
      <c r="M20" s="17"/>
      <c r="N20" s="17"/>
      <c r="O20" s="17"/>
      <c r="P20" s="17"/>
      <c r="Q20" s="6" t="s">
        <v>27</v>
      </c>
      <c r="R20" s="17">
        <v>-2787.71</v>
      </c>
      <c r="S20" s="17">
        <v>2636.16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-151.55000000000001</v>
      </c>
      <c r="AB20" s="18"/>
      <c r="AC20" s="18"/>
      <c r="AD20" s="18"/>
      <c r="AE20" s="18"/>
      <c r="AF20" s="18"/>
      <c r="AJ20" s="51"/>
      <c r="AK20" s="51"/>
    </row>
    <row r="21" spans="1:37" s="19" customFormat="1" ht="10.5" customHeight="1" x14ac:dyDescent="0.2">
      <c r="A21" s="6" t="s">
        <v>28</v>
      </c>
      <c r="B21" s="17">
        <f t="shared" si="1"/>
        <v>-13.6535037</v>
      </c>
      <c r="C21" s="17">
        <f t="shared" si="1"/>
        <v>-12.828936699999998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-26.4823241</v>
      </c>
      <c r="L21" s="17"/>
      <c r="M21" s="17"/>
      <c r="N21" s="17"/>
      <c r="O21" s="17"/>
      <c r="P21" s="17"/>
      <c r="Q21" s="6" t="s">
        <v>28</v>
      </c>
      <c r="R21" s="17">
        <v>-1173.99</v>
      </c>
      <c r="S21" s="17">
        <v>-1103.0899999999999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-2277.0700000000002</v>
      </c>
      <c r="AB21" s="18"/>
      <c r="AC21" s="18"/>
      <c r="AD21" s="18"/>
      <c r="AE21" s="18"/>
      <c r="AF21" s="18"/>
      <c r="AJ21" s="51"/>
      <c r="AK21" s="51"/>
    </row>
    <row r="22" spans="1:37" s="19" customFormat="1" ht="10.5" customHeight="1" x14ac:dyDescent="0.2">
      <c r="A22" s="6" t="s">
        <v>29</v>
      </c>
      <c r="B22" s="17">
        <f t="shared" si="1"/>
        <v>-1.8753374999999999</v>
      </c>
      <c r="C22" s="17">
        <f t="shared" si="1"/>
        <v>1.9106926999999998</v>
      </c>
      <c r="D22" s="17">
        <f t="shared" si="1"/>
        <v>0</v>
      </c>
      <c r="E22" s="17">
        <f t="shared" si="1"/>
        <v>-0.82991680000000001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17">
        <f t="shared" si="1"/>
        <v>-0.79456159999999987</v>
      </c>
      <c r="L22" s="17"/>
      <c r="M22" s="17"/>
      <c r="N22" s="17"/>
      <c r="O22" s="17"/>
      <c r="P22" s="17"/>
      <c r="Q22" s="6" t="s">
        <v>29</v>
      </c>
      <c r="R22" s="17">
        <v>-161.25</v>
      </c>
      <c r="S22" s="17">
        <v>164.29</v>
      </c>
      <c r="T22" s="17">
        <v>0</v>
      </c>
      <c r="U22" s="17">
        <v>-71.36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-68.319999999999993</v>
      </c>
      <c r="AB22" s="18"/>
      <c r="AC22" s="18"/>
      <c r="AD22" s="18"/>
      <c r="AE22" s="18"/>
      <c r="AF22" s="18"/>
      <c r="AJ22" s="51"/>
      <c r="AK22" s="51"/>
    </row>
    <row r="23" spans="1:37" s="19" customFormat="1" ht="10.5" customHeight="1" x14ac:dyDescent="0.2">
      <c r="A23" s="27" t="s">
        <v>78</v>
      </c>
      <c r="B23" s="28">
        <f t="shared" si="1"/>
        <v>0</v>
      </c>
      <c r="C23" s="28">
        <f t="shared" si="1"/>
        <v>0</v>
      </c>
      <c r="D23" s="28">
        <f t="shared" si="1"/>
        <v>5.2364074999999994</v>
      </c>
      <c r="E23" s="28">
        <f t="shared" si="1"/>
        <v>-5.7495231000000002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-0.51311560000000001</v>
      </c>
      <c r="L23" s="17"/>
      <c r="M23" s="17"/>
      <c r="N23" s="17"/>
      <c r="O23" s="17"/>
      <c r="P23" s="17"/>
      <c r="Q23" s="27" t="s">
        <v>78</v>
      </c>
      <c r="R23" s="28">
        <v>0</v>
      </c>
      <c r="S23" s="28">
        <v>0</v>
      </c>
      <c r="T23" s="28">
        <v>450.25</v>
      </c>
      <c r="U23" s="28">
        <v>-494.37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-44.12</v>
      </c>
      <c r="AB23" s="18"/>
      <c r="AC23" s="18"/>
      <c r="AD23" s="18"/>
      <c r="AE23" s="18"/>
      <c r="AF23" s="18"/>
      <c r="AJ23" s="51"/>
      <c r="AK23" s="51"/>
    </row>
    <row r="24" spans="1:37" s="19" customFormat="1" ht="10.5" customHeight="1" x14ac:dyDescent="0.25">
      <c r="A24" s="16" t="s">
        <v>31</v>
      </c>
      <c r="B24" s="25">
        <f t="shared" si="1"/>
        <v>0</v>
      </c>
      <c r="C24" s="25">
        <f t="shared" si="1"/>
        <v>8.3303364000000002</v>
      </c>
      <c r="D24" s="25">
        <f t="shared" si="1"/>
        <v>0</v>
      </c>
      <c r="E24" s="25">
        <f t="shared" si="1"/>
        <v>50.029352500000002</v>
      </c>
      <c r="F24" s="25">
        <f t="shared" si="1"/>
        <v>58.456334200000001</v>
      </c>
      <c r="G24" s="25">
        <f t="shared" si="1"/>
        <v>0</v>
      </c>
      <c r="H24" s="25">
        <f t="shared" si="1"/>
        <v>0</v>
      </c>
      <c r="I24" s="25">
        <f t="shared" si="1"/>
        <v>25.154294400000001</v>
      </c>
      <c r="J24" s="25">
        <f t="shared" si="1"/>
        <v>3.1418444999999995</v>
      </c>
      <c r="K24" s="25">
        <f t="shared" si="1"/>
        <v>145.11216199999998</v>
      </c>
      <c r="L24" s="25"/>
      <c r="M24" s="25"/>
      <c r="N24" s="25"/>
      <c r="O24" s="25"/>
      <c r="P24" s="17"/>
      <c r="Q24" s="16" t="s">
        <v>31</v>
      </c>
      <c r="R24" s="25">
        <v>0</v>
      </c>
      <c r="S24" s="25">
        <v>716.28</v>
      </c>
      <c r="T24" s="25">
        <v>0</v>
      </c>
      <c r="U24" s="25">
        <v>4301.75</v>
      </c>
      <c r="V24" s="25">
        <v>5026.34</v>
      </c>
      <c r="W24" s="25">
        <v>0</v>
      </c>
      <c r="X24" s="25">
        <v>0</v>
      </c>
      <c r="Y24" s="25">
        <v>2162.88</v>
      </c>
      <c r="Z24" s="25">
        <v>270.14999999999998</v>
      </c>
      <c r="AA24" s="25">
        <v>12477.4</v>
      </c>
      <c r="AB24" s="18"/>
      <c r="AC24" s="18"/>
      <c r="AD24" s="18"/>
      <c r="AE24" s="18"/>
      <c r="AF24" s="18"/>
      <c r="AJ24" s="51"/>
      <c r="AK24" s="51"/>
    </row>
    <row r="25" spans="1:37" s="19" customFormat="1" ht="10.5" customHeight="1" x14ac:dyDescent="0.2">
      <c r="A25" s="6" t="s">
        <v>22</v>
      </c>
      <c r="B25" s="17">
        <f t="shared" si="1"/>
        <v>0</v>
      </c>
      <c r="C25" s="17">
        <f t="shared" si="1"/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16.651833999999997</v>
      </c>
      <c r="J25" s="17">
        <f t="shared" si="1"/>
        <v>0</v>
      </c>
      <c r="K25" s="17">
        <f t="shared" si="1"/>
        <v>16.651833999999997</v>
      </c>
      <c r="L25" s="17"/>
      <c r="M25" s="17"/>
      <c r="N25" s="17"/>
      <c r="O25" s="17"/>
      <c r="P25" s="17"/>
      <c r="Q25" s="6" t="s">
        <v>22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1431.8</v>
      </c>
      <c r="Z25" s="17">
        <v>0</v>
      </c>
      <c r="AA25" s="17">
        <v>1431.8</v>
      </c>
      <c r="AB25" s="18"/>
      <c r="AC25" s="18"/>
      <c r="AD25" s="18"/>
      <c r="AE25" s="18"/>
      <c r="AF25" s="18"/>
      <c r="AJ25" s="51"/>
      <c r="AK25" s="51"/>
    </row>
    <row r="26" spans="1:37" s="19" customFormat="1" ht="10.5" customHeight="1" x14ac:dyDescent="0.2">
      <c r="A26" s="6" t="s">
        <v>32</v>
      </c>
      <c r="B26" s="17">
        <f t="shared" si="1"/>
        <v>0</v>
      </c>
      <c r="C26" s="17">
        <f t="shared" si="1"/>
        <v>0</v>
      </c>
      <c r="D26" s="17">
        <f t="shared" si="1"/>
        <v>0</v>
      </c>
      <c r="E26" s="17">
        <f t="shared" si="1"/>
        <v>8.794024499999999</v>
      </c>
      <c r="F26" s="17">
        <f t="shared" si="1"/>
        <v>51.024066399999995</v>
      </c>
      <c r="G26" s="17">
        <f t="shared" si="1"/>
        <v>0</v>
      </c>
      <c r="H26" s="17">
        <f t="shared" si="1"/>
        <v>0</v>
      </c>
      <c r="I26" s="17">
        <f t="shared" si="1"/>
        <v>0.6055741</v>
      </c>
      <c r="J26" s="17">
        <f t="shared" si="1"/>
        <v>0</v>
      </c>
      <c r="K26" s="17">
        <f t="shared" si="1"/>
        <v>60.423665</v>
      </c>
      <c r="L26" s="17"/>
      <c r="M26" s="17"/>
      <c r="N26" s="17"/>
      <c r="O26" s="17"/>
      <c r="P26" s="17"/>
      <c r="Q26" s="6" t="s">
        <v>32</v>
      </c>
      <c r="R26" s="17">
        <v>0</v>
      </c>
      <c r="S26" s="17">
        <v>0</v>
      </c>
      <c r="T26" s="17">
        <v>0</v>
      </c>
      <c r="U26" s="17">
        <v>756.15</v>
      </c>
      <c r="V26" s="17">
        <v>4387.28</v>
      </c>
      <c r="W26" s="17">
        <v>0</v>
      </c>
      <c r="X26" s="17">
        <v>0</v>
      </c>
      <c r="Y26" s="17">
        <v>52.07</v>
      </c>
      <c r="Z26" s="17">
        <v>0</v>
      </c>
      <c r="AA26" s="17">
        <v>5195.5</v>
      </c>
      <c r="AB26" s="18"/>
      <c r="AC26" s="18"/>
      <c r="AD26" s="18"/>
      <c r="AE26" s="18"/>
      <c r="AF26" s="18"/>
      <c r="AJ26" s="51"/>
      <c r="AK26" s="51"/>
    </row>
    <row r="27" spans="1:37" s="19" customFormat="1" ht="10.5" customHeight="1" x14ac:dyDescent="0.2">
      <c r="A27" s="6" t="s">
        <v>26</v>
      </c>
      <c r="B27" s="17">
        <f t="shared" si="1"/>
        <v>0</v>
      </c>
      <c r="C27" s="17">
        <f t="shared" si="1"/>
        <v>0</v>
      </c>
      <c r="D27" s="17">
        <f t="shared" si="1"/>
        <v>0</v>
      </c>
      <c r="E27" s="17">
        <f t="shared" si="1"/>
        <v>41.235444299999997</v>
      </c>
      <c r="F27" s="17">
        <f t="shared" si="1"/>
        <v>1.0122752000000002</v>
      </c>
      <c r="G27" s="17">
        <f t="shared" si="1"/>
        <v>0</v>
      </c>
      <c r="H27" s="17">
        <f t="shared" si="1"/>
        <v>0</v>
      </c>
      <c r="I27" s="17">
        <f t="shared" si="1"/>
        <v>4.5323272999999995</v>
      </c>
      <c r="J27" s="17">
        <f t="shared" si="1"/>
        <v>3.1418444999999995</v>
      </c>
      <c r="K27" s="17">
        <f t="shared" si="1"/>
        <v>49.921774999999997</v>
      </c>
      <c r="L27" s="17"/>
      <c r="M27" s="17"/>
      <c r="N27" s="17"/>
      <c r="O27" s="17"/>
      <c r="P27" s="17"/>
      <c r="Q27" s="6" t="s">
        <v>26</v>
      </c>
      <c r="R27" s="17">
        <v>0</v>
      </c>
      <c r="S27" s="17">
        <v>0</v>
      </c>
      <c r="T27" s="17">
        <v>0</v>
      </c>
      <c r="U27" s="17">
        <v>3545.61</v>
      </c>
      <c r="V27" s="17">
        <v>87.04</v>
      </c>
      <c r="W27" s="17">
        <v>0</v>
      </c>
      <c r="X27" s="17">
        <v>0</v>
      </c>
      <c r="Y27" s="17">
        <v>389.71</v>
      </c>
      <c r="Z27" s="17">
        <v>270.14999999999998</v>
      </c>
      <c r="AA27" s="17">
        <v>4292.5</v>
      </c>
      <c r="AB27" s="18"/>
      <c r="AC27" s="18"/>
      <c r="AD27" s="18"/>
      <c r="AE27" s="18"/>
      <c r="AF27" s="18"/>
      <c r="AJ27" s="51"/>
      <c r="AK27" s="51"/>
    </row>
    <row r="28" spans="1:37" s="19" customFormat="1" ht="10.5" customHeight="1" x14ac:dyDescent="0.2">
      <c r="A28" s="6" t="s">
        <v>33</v>
      </c>
      <c r="B28" s="17">
        <f t="shared" si="1"/>
        <v>0</v>
      </c>
      <c r="C28" s="17">
        <f t="shared" si="1"/>
        <v>0</v>
      </c>
      <c r="D28" s="17">
        <f t="shared" si="1"/>
        <v>0</v>
      </c>
      <c r="E28" s="17">
        <f t="shared" si="1"/>
        <v>0</v>
      </c>
      <c r="F28" s="17">
        <f t="shared" si="1"/>
        <v>7.9084000000000002E-2</v>
      </c>
      <c r="G28" s="17">
        <f t="shared" si="1"/>
        <v>0</v>
      </c>
      <c r="H28" s="17">
        <f t="shared" si="1"/>
        <v>0</v>
      </c>
      <c r="I28" s="17">
        <f t="shared" si="1"/>
        <v>0.50055519999999998</v>
      </c>
      <c r="J28" s="17">
        <f t="shared" si="1"/>
        <v>0</v>
      </c>
      <c r="K28" s="17">
        <f t="shared" si="1"/>
        <v>0.57963920000000002</v>
      </c>
      <c r="L28" s="17"/>
      <c r="M28" s="17"/>
      <c r="N28" s="17"/>
      <c r="O28" s="17"/>
      <c r="P28" s="17"/>
      <c r="Q28" s="6" t="s">
        <v>33</v>
      </c>
      <c r="R28" s="17">
        <v>0</v>
      </c>
      <c r="S28" s="17">
        <v>0</v>
      </c>
      <c r="T28" s="17">
        <v>0</v>
      </c>
      <c r="U28" s="17">
        <v>0</v>
      </c>
      <c r="V28" s="17">
        <v>6.8</v>
      </c>
      <c r="W28" s="17">
        <v>0</v>
      </c>
      <c r="X28" s="17">
        <v>0</v>
      </c>
      <c r="Y28" s="17">
        <v>43.04</v>
      </c>
      <c r="Z28" s="17">
        <v>0</v>
      </c>
      <c r="AA28" s="17">
        <v>49.84</v>
      </c>
      <c r="AB28" s="18"/>
      <c r="AC28" s="18"/>
      <c r="AD28" s="18"/>
      <c r="AE28" s="18"/>
      <c r="AF28" s="18"/>
      <c r="AJ28" s="51"/>
      <c r="AK28" s="51"/>
    </row>
    <row r="29" spans="1:37" s="19" customFormat="1" ht="11.25" customHeight="1" x14ac:dyDescent="0.2">
      <c r="A29" s="6" t="s">
        <v>27</v>
      </c>
      <c r="B29" s="17">
        <f t="shared" si="1"/>
        <v>0</v>
      </c>
      <c r="C29" s="17">
        <f t="shared" si="1"/>
        <v>3.8261536999999999</v>
      </c>
      <c r="D29" s="17">
        <f t="shared" si="1"/>
        <v>0</v>
      </c>
      <c r="E29" s="17">
        <f t="shared" si="1"/>
        <v>0</v>
      </c>
      <c r="F29" s="17">
        <f t="shared" si="1"/>
        <v>0</v>
      </c>
      <c r="G29" s="17">
        <f t="shared" si="1"/>
        <v>0</v>
      </c>
      <c r="H29" s="17">
        <f t="shared" si="1"/>
        <v>0</v>
      </c>
      <c r="I29" s="17">
        <f t="shared" si="1"/>
        <v>4.8613399999999994E-2</v>
      </c>
      <c r="J29" s="17">
        <f t="shared" si="1"/>
        <v>0</v>
      </c>
      <c r="K29" s="17">
        <f t="shared" si="1"/>
        <v>3.8747671000000001</v>
      </c>
      <c r="L29" s="17"/>
      <c r="M29" s="17"/>
      <c r="N29" s="17"/>
      <c r="O29" s="17"/>
      <c r="P29" s="17"/>
      <c r="Q29" s="6" t="s">
        <v>27</v>
      </c>
      <c r="R29" s="17">
        <v>0</v>
      </c>
      <c r="S29" s="17">
        <v>328.99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4.18</v>
      </c>
      <c r="Z29" s="17">
        <v>0</v>
      </c>
      <c r="AA29" s="17">
        <v>333.17</v>
      </c>
      <c r="AB29" s="18"/>
      <c r="AC29" s="18"/>
      <c r="AD29" s="18"/>
      <c r="AE29" s="18"/>
      <c r="AF29" s="18"/>
      <c r="AJ29" s="51"/>
      <c r="AK29" s="51"/>
    </row>
    <row r="30" spans="1:37" s="19" customFormat="1" ht="10.5" customHeight="1" x14ac:dyDescent="0.2">
      <c r="A30" s="6" t="s">
        <v>28</v>
      </c>
      <c r="B30" s="17">
        <f t="shared" si="1"/>
        <v>0</v>
      </c>
      <c r="C30" s="17">
        <f t="shared" si="1"/>
        <v>4.5041827000000003</v>
      </c>
      <c r="D30" s="17">
        <f t="shared" si="1"/>
        <v>0</v>
      </c>
      <c r="E30" s="17">
        <f t="shared" si="1"/>
        <v>0</v>
      </c>
      <c r="F30" s="17">
        <f t="shared" si="1"/>
        <v>0.32261619999999996</v>
      </c>
      <c r="G30" s="17">
        <f t="shared" si="1"/>
        <v>0</v>
      </c>
      <c r="H30" s="17">
        <f t="shared" si="1"/>
        <v>0</v>
      </c>
      <c r="I30" s="17">
        <f t="shared" si="1"/>
        <v>0.34413169999999998</v>
      </c>
      <c r="J30" s="17">
        <f t="shared" si="1"/>
        <v>0</v>
      </c>
      <c r="K30" s="17">
        <f t="shared" si="1"/>
        <v>5.1709306000000002</v>
      </c>
      <c r="L30" s="17"/>
      <c r="M30" s="17"/>
      <c r="N30" s="17"/>
      <c r="O30" s="17"/>
      <c r="P30" s="17"/>
      <c r="Q30" s="6" t="s">
        <v>28</v>
      </c>
      <c r="R30" s="17">
        <v>0</v>
      </c>
      <c r="S30" s="17">
        <v>387.29</v>
      </c>
      <c r="T30" s="17">
        <v>0</v>
      </c>
      <c r="U30" s="17">
        <v>0</v>
      </c>
      <c r="V30" s="17">
        <v>27.74</v>
      </c>
      <c r="W30" s="17">
        <v>0</v>
      </c>
      <c r="X30" s="17">
        <v>0</v>
      </c>
      <c r="Y30" s="17">
        <v>29.59</v>
      </c>
      <c r="Z30" s="17">
        <v>0</v>
      </c>
      <c r="AA30" s="17">
        <v>444.62</v>
      </c>
      <c r="AB30" s="18"/>
      <c r="AC30" s="18"/>
      <c r="AD30" s="18"/>
      <c r="AE30" s="18"/>
      <c r="AF30" s="18"/>
      <c r="AJ30" s="51"/>
      <c r="AK30" s="51"/>
    </row>
    <row r="31" spans="1:37" s="19" customFormat="1" ht="11.25" customHeight="1" x14ac:dyDescent="0.2">
      <c r="A31" s="6" t="s">
        <v>29</v>
      </c>
      <c r="B31" s="17">
        <f t="shared" si="1"/>
        <v>0</v>
      </c>
      <c r="C31" s="17">
        <f t="shared" si="1"/>
        <v>0</v>
      </c>
      <c r="D31" s="17">
        <f t="shared" si="1"/>
        <v>0</v>
      </c>
      <c r="E31" s="17">
        <f t="shared" si="1"/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  <c r="K31" s="17">
        <f t="shared" si="1"/>
        <v>0</v>
      </c>
      <c r="L31" s="17"/>
      <c r="M31" s="17"/>
      <c r="N31" s="17"/>
      <c r="O31" s="17"/>
      <c r="P31" s="17"/>
      <c r="Q31" s="6" t="s">
        <v>29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8"/>
      <c r="AC31" s="18"/>
      <c r="AD31" s="18"/>
      <c r="AE31" s="18"/>
      <c r="AF31" s="18"/>
      <c r="AJ31" s="51"/>
      <c r="AK31" s="51"/>
    </row>
    <row r="32" spans="1:37" s="19" customFormat="1" ht="10.5" customHeight="1" x14ac:dyDescent="0.2">
      <c r="A32" s="6" t="s">
        <v>34</v>
      </c>
      <c r="B32" s="17">
        <f t="shared" si="1"/>
        <v>0</v>
      </c>
      <c r="C32" s="17">
        <f t="shared" si="1"/>
        <v>0</v>
      </c>
      <c r="D32" s="17">
        <f t="shared" si="1"/>
        <v>0</v>
      </c>
      <c r="E32" s="17">
        <f t="shared" si="1"/>
        <v>0</v>
      </c>
      <c r="F32" s="17">
        <f t="shared" si="1"/>
        <v>0</v>
      </c>
      <c r="G32" s="17">
        <f t="shared" si="1"/>
        <v>0</v>
      </c>
      <c r="H32" s="17">
        <f t="shared" si="1"/>
        <v>0</v>
      </c>
      <c r="I32" s="17">
        <f t="shared" si="1"/>
        <v>0.971105</v>
      </c>
      <c r="J32" s="17">
        <f t="shared" si="1"/>
        <v>0</v>
      </c>
      <c r="K32" s="17">
        <f t="shared" si="1"/>
        <v>0.971105</v>
      </c>
      <c r="L32" s="17"/>
      <c r="M32" s="17"/>
      <c r="N32" s="17"/>
      <c r="O32" s="17"/>
      <c r="P32" s="17"/>
      <c r="Q32" s="6" t="s">
        <v>34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83.5</v>
      </c>
      <c r="Z32" s="17">
        <v>0</v>
      </c>
      <c r="AA32" s="17">
        <v>83.5</v>
      </c>
      <c r="AB32" s="18"/>
      <c r="AC32" s="18"/>
      <c r="AD32" s="18"/>
      <c r="AE32" s="18"/>
      <c r="AF32" s="18"/>
      <c r="AJ32" s="51"/>
      <c r="AK32" s="51"/>
    </row>
    <row r="33" spans="1:37" s="19" customFormat="1" ht="10.5" customHeight="1" x14ac:dyDescent="0.2">
      <c r="A33" s="6" t="s">
        <v>30</v>
      </c>
      <c r="B33" s="17">
        <f t="shared" si="1"/>
        <v>0</v>
      </c>
      <c r="C33" s="17">
        <f t="shared" si="1"/>
        <v>0</v>
      </c>
      <c r="D33" s="17">
        <f t="shared" si="1"/>
        <v>0</v>
      </c>
      <c r="E33" s="17">
        <f t="shared" si="1"/>
        <v>0</v>
      </c>
      <c r="F33" s="17">
        <f t="shared" si="1"/>
        <v>6.0182924</v>
      </c>
      <c r="G33" s="17">
        <f t="shared" si="1"/>
        <v>0</v>
      </c>
      <c r="H33" s="17">
        <f t="shared" si="1"/>
        <v>0</v>
      </c>
      <c r="I33" s="17">
        <f t="shared" si="1"/>
        <v>1.50027</v>
      </c>
      <c r="J33" s="17">
        <f t="shared" si="1"/>
        <v>0</v>
      </c>
      <c r="K33" s="17">
        <f t="shared" si="1"/>
        <v>7.5185624000000004</v>
      </c>
      <c r="L33" s="17"/>
      <c r="M33" s="17"/>
      <c r="N33" s="17"/>
      <c r="O33" s="17"/>
      <c r="P33" s="17"/>
      <c r="Q33" s="6" t="s">
        <v>30</v>
      </c>
      <c r="R33" s="17">
        <v>0</v>
      </c>
      <c r="S33" s="17">
        <v>0</v>
      </c>
      <c r="T33" s="17">
        <v>0</v>
      </c>
      <c r="U33" s="17">
        <v>0</v>
      </c>
      <c r="V33" s="17">
        <v>517.48</v>
      </c>
      <c r="W33" s="17">
        <v>0</v>
      </c>
      <c r="X33" s="17">
        <v>0</v>
      </c>
      <c r="Y33" s="17">
        <v>129</v>
      </c>
      <c r="Z33" s="17">
        <v>0</v>
      </c>
      <c r="AA33" s="17">
        <v>646.48</v>
      </c>
      <c r="AB33" s="18"/>
      <c r="AC33" s="18"/>
      <c r="AD33" s="18"/>
      <c r="AE33" s="18"/>
      <c r="AF33" s="18"/>
      <c r="AJ33" s="51"/>
      <c r="AK33" s="51"/>
    </row>
    <row r="34" spans="1:37" s="19" customFormat="1" ht="10.5" customHeight="1" x14ac:dyDescent="0.25">
      <c r="A34" s="29" t="s">
        <v>35</v>
      </c>
      <c r="B34" s="25">
        <f t="shared" si="1"/>
        <v>0</v>
      </c>
      <c r="C34" s="25">
        <f t="shared" si="1"/>
        <v>2.6458249999999999</v>
      </c>
      <c r="D34" s="25">
        <f t="shared" si="1"/>
        <v>0</v>
      </c>
      <c r="E34" s="25">
        <f t="shared" si="1"/>
        <v>0</v>
      </c>
      <c r="F34" s="25">
        <f t="shared" si="1"/>
        <v>8.3267310999999999</v>
      </c>
      <c r="G34" s="25">
        <f t="shared" si="1"/>
        <v>0</v>
      </c>
      <c r="H34" s="25">
        <f t="shared" si="1"/>
        <v>0</v>
      </c>
      <c r="I34" s="25">
        <f t="shared" si="1"/>
        <v>27.297238199999999</v>
      </c>
      <c r="J34" s="25">
        <f t="shared" si="1"/>
        <v>0</v>
      </c>
      <c r="K34" s="25">
        <f t="shared" si="1"/>
        <v>38.269910599999996</v>
      </c>
      <c r="L34" s="25"/>
      <c r="M34" s="25"/>
      <c r="N34" s="25"/>
      <c r="O34" s="25"/>
      <c r="P34" s="17"/>
      <c r="Q34" s="29" t="s">
        <v>35</v>
      </c>
      <c r="R34" s="25">
        <v>0</v>
      </c>
      <c r="S34" s="25">
        <v>227.5</v>
      </c>
      <c r="T34" s="25">
        <v>0</v>
      </c>
      <c r="U34" s="25">
        <v>0</v>
      </c>
      <c r="V34" s="25">
        <v>715.97</v>
      </c>
      <c r="W34" s="25">
        <v>0</v>
      </c>
      <c r="X34" s="25">
        <v>0</v>
      </c>
      <c r="Y34" s="25">
        <v>2347.14</v>
      </c>
      <c r="Z34" s="25">
        <v>0</v>
      </c>
      <c r="AA34" s="25">
        <v>3290.62</v>
      </c>
      <c r="AB34" s="18"/>
      <c r="AC34" s="18"/>
      <c r="AD34" s="18"/>
      <c r="AE34" s="18"/>
      <c r="AF34" s="18"/>
      <c r="AJ34" s="51"/>
      <c r="AK34" s="51"/>
    </row>
    <row r="35" spans="1:37" s="19" customFormat="1" ht="10.5" customHeight="1" x14ac:dyDescent="0.25">
      <c r="A35" s="30" t="s">
        <v>36</v>
      </c>
      <c r="B35" s="31">
        <f t="shared" si="1"/>
        <v>21.327675499999998</v>
      </c>
      <c r="C35" s="31">
        <f t="shared" si="1"/>
        <v>9.0112728999999998</v>
      </c>
      <c r="D35" s="31">
        <f t="shared" si="1"/>
        <v>0</v>
      </c>
      <c r="E35" s="31">
        <f t="shared" si="1"/>
        <v>812.42469849999998</v>
      </c>
      <c r="F35" s="31">
        <f t="shared" si="1"/>
        <v>492.51375279999996</v>
      </c>
      <c r="G35" s="31">
        <f t="shared" si="1"/>
        <v>45.175106800000002</v>
      </c>
      <c r="H35" s="31">
        <f t="shared" si="1"/>
        <v>0</v>
      </c>
      <c r="I35" s="31">
        <f t="shared" si="1"/>
        <v>303.47996540000003</v>
      </c>
      <c r="J35" s="31">
        <f t="shared" si="1"/>
        <v>14.380146099999999</v>
      </c>
      <c r="K35" s="31">
        <f t="shared" si="1"/>
        <v>1698.3126179999999</v>
      </c>
      <c r="L35" s="39"/>
      <c r="M35" s="39"/>
      <c r="N35" s="39"/>
      <c r="O35" s="39"/>
      <c r="P35" s="17"/>
      <c r="Q35" s="30" t="s">
        <v>36</v>
      </c>
      <c r="R35" s="31">
        <v>1833.85</v>
      </c>
      <c r="S35" s="31">
        <v>774.83</v>
      </c>
      <c r="T35" s="31">
        <v>0</v>
      </c>
      <c r="U35" s="31">
        <v>69855.95</v>
      </c>
      <c r="V35" s="31">
        <v>42348.56</v>
      </c>
      <c r="W35" s="31">
        <v>3884.36</v>
      </c>
      <c r="X35" s="31">
        <v>0</v>
      </c>
      <c r="Y35" s="31">
        <v>26094.58</v>
      </c>
      <c r="Z35" s="31">
        <v>1236.47</v>
      </c>
      <c r="AA35" s="31">
        <v>146028.6</v>
      </c>
      <c r="AB35" s="18"/>
      <c r="AC35" s="18"/>
      <c r="AD35" s="18"/>
      <c r="AE35" s="18"/>
      <c r="AF35" s="18"/>
      <c r="AJ35" s="51"/>
      <c r="AK35" s="51"/>
    </row>
    <row r="36" spans="1:37" s="19" customFormat="1" ht="10.5" customHeight="1" x14ac:dyDescent="0.25">
      <c r="A36" s="16" t="s">
        <v>37</v>
      </c>
      <c r="B36" s="25">
        <f t="shared" si="1"/>
        <v>16.0513771</v>
      </c>
      <c r="C36" s="25">
        <f t="shared" si="1"/>
        <v>5.9337422999999996</v>
      </c>
      <c r="D36" s="25">
        <f t="shared" si="1"/>
        <v>0</v>
      </c>
      <c r="E36" s="25">
        <f t="shared" si="1"/>
        <v>25.783128499999997</v>
      </c>
      <c r="F36" s="25">
        <f t="shared" si="1"/>
        <v>97.901805200000013</v>
      </c>
      <c r="G36" s="25">
        <f t="shared" si="1"/>
        <v>12.9404684</v>
      </c>
      <c r="H36" s="25">
        <f t="shared" si="1"/>
        <v>0</v>
      </c>
      <c r="I36" s="25">
        <f t="shared" si="1"/>
        <v>92.938353800000002</v>
      </c>
      <c r="J36" s="25">
        <f t="shared" si="1"/>
        <v>7.8899082999999992</v>
      </c>
      <c r="K36" s="25">
        <f t="shared" si="1"/>
        <v>259.43878360000002</v>
      </c>
      <c r="L36" s="25"/>
      <c r="M36" s="25"/>
      <c r="N36" s="25"/>
      <c r="O36" s="25"/>
      <c r="P36" s="17"/>
      <c r="Q36" s="16" t="s">
        <v>37</v>
      </c>
      <c r="R36" s="25">
        <v>1380.17</v>
      </c>
      <c r="S36" s="25">
        <v>510.21</v>
      </c>
      <c r="T36" s="25">
        <v>0</v>
      </c>
      <c r="U36" s="25">
        <v>2216.9499999999998</v>
      </c>
      <c r="V36" s="25">
        <v>8418.0400000000009</v>
      </c>
      <c r="W36" s="25">
        <v>1112.68</v>
      </c>
      <c r="X36" s="25">
        <v>0</v>
      </c>
      <c r="Y36" s="25">
        <v>7991.26</v>
      </c>
      <c r="Z36" s="25">
        <v>678.41</v>
      </c>
      <c r="AA36" s="25">
        <v>22307.72</v>
      </c>
      <c r="AB36" s="18"/>
      <c r="AC36" s="18"/>
      <c r="AD36" s="18"/>
      <c r="AE36" s="18"/>
      <c r="AF36" s="18"/>
      <c r="AJ36" s="51"/>
      <c r="AK36" s="51"/>
    </row>
    <row r="37" spans="1:37" s="19" customFormat="1" ht="10.5" customHeight="1" x14ac:dyDescent="0.2">
      <c r="A37" s="6" t="s">
        <v>38</v>
      </c>
      <c r="B37" s="17">
        <f t="shared" si="1"/>
        <v>0</v>
      </c>
      <c r="C37" s="17">
        <f t="shared" si="1"/>
        <v>0.1365362</v>
      </c>
      <c r="D37" s="17">
        <f t="shared" si="1"/>
        <v>0</v>
      </c>
      <c r="E37" s="17">
        <f t="shared" si="1"/>
        <v>15.322641299999999</v>
      </c>
      <c r="F37" s="17">
        <f t="shared" si="1"/>
        <v>1.08159E-2</v>
      </c>
      <c r="G37" s="17">
        <f t="shared" si="1"/>
        <v>0.21969069999999999</v>
      </c>
      <c r="H37" s="17">
        <f t="shared" si="1"/>
        <v>0</v>
      </c>
      <c r="I37" s="17">
        <f t="shared" si="1"/>
        <v>0</v>
      </c>
      <c r="J37" s="17">
        <f t="shared" si="1"/>
        <v>0</v>
      </c>
      <c r="K37" s="17">
        <f t="shared" si="1"/>
        <v>15.689684099999999</v>
      </c>
      <c r="L37" s="17"/>
      <c r="M37" s="17"/>
      <c r="N37" s="17"/>
      <c r="O37" s="17"/>
      <c r="P37" s="17"/>
      <c r="Q37" s="6" t="s">
        <v>38</v>
      </c>
      <c r="R37" s="17">
        <v>0</v>
      </c>
      <c r="S37" s="17">
        <v>11.74</v>
      </c>
      <c r="T37" s="17">
        <v>0</v>
      </c>
      <c r="U37" s="17">
        <v>1317.51</v>
      </c>
      <c r="V37" s="17">
        <v>0.93</v>
      </c>
      <c r="W37" s="17">
        <v>18.89</v>
      </c>
      <c r="X37" s="17">
        <v>0</v>
      </c>
      <c r="Y37" s="17">
        <v>0</v>
      </c>
      <c r="Z37" s="17">
        <v>0</v>
      </c>
      <c r="AA37" s="17">
        <v>1349.07</v>
      </c>
      <c r="AB37" s="18"/>
      <c r="AC37" s="18"/>
      <c r="AD37" s="18"/>
      <c r="AE37" s="18"/>
      <c r="AF37" s="18"/>
      <c r="AJ37" s="51"/>
      <c r="AK37" s="51"/>
    </row>
    <row r="38" spans="1:37" s="19" customFormat="1" ht="11.25" customHeight="1" x14ac:dyDescent="0.2">
      <c r="A38" s="6" t="s">
        <v>39</v>
      </c>
      <c r="B38" s="17">
        <f t="shared" si="1"/>
        <v>0.36494939999999998</v>
      </c>
      <c r="C38" s="17">
        <f t="shared" si="1"/>
        <v>5.7970897999999993</v>
      </c>
      <c r="D38" s="17">
        <f t="shared" si="1"/>
        <v>0</v>
      </c>
      <c r="E38" s="17">
        <f t="shared" si="1"/>
        <v>0.2408573</v>
      </c>
      <c r="F38" s="17">
        <f t="shared" si="1"/>
        <v>5.3035125999999995</v>
      </c>
      <c r="G38" s="17">
        <f t="shared" si="1"/>
        <v>0</v>
      </c>
      <c r="H38" s="17">
        <f t="shared" si="1"/>
        <v>0</v>
      </c>
      <c r="I38" s="17">
        <f t="shared" si="1"/>
        <v>3.6875240999999996</v>
      </c>
      <c r="J38" s="17">
        <f t="shared" si="1"/>
        <v>0</v>
      </c>
      <c r="K38" s="17">
        <f t="shared" si="1"/>
        <v>15.393933200000001</v>
      </c>
      <c r="L38" s="17"/>
      <c r="M38" s="17"/>
      <c r="N38" s="17"/>
      <c r="O38" s="17"/>
      <c r="P38" s="17"/>
      <c r="Q38" s="6" t="s">
        <v>39</v>
      </c>
      <c r="R38" s="17">
        <v>31.38</v>
      </c>
      <c r="S38" s="17">
        <v>498.46</v>
      </c>
      <c r="T38" s="17">
        <v>0</v>
      </c>
      <c r="U38" s="17">
        <v>20.71</v>
      </c>
      <c r="V38" s="17">
        <v>456.02</v>
      </c>
      <c r="W38" s="17">
        <v>0</v>
      </c>
      <c r="X38" s="17">
        <v>0</v>
      </c>
      <c r="Y38" s="17">
        <v>317.07</v>
      </c>
      <c r="Z38" s="17">
        <v>0</v>
      </c>
      <c r="AA38" s="17">
        <v>1323.64</v>
      </c>
      <c r="AB38" s="18"/>
      <c r="AC38" s="18"/>
      <c r="AD38" s="18"/>
      <c r="AE38" s="18"/>
      <c r="AF38" s="18"/>
      <c r="AJ38" s="51"/>
      <c r="AK38" s="51"/>
    </row>
    <row r="39" spans="1:37" s="19" customFormat="1" ht="11.25" customHeight="1" x14ac:dyDescent="0.2">
      <c r="A39" s="6" t="s">
        <v>40</v>
      </c>
      <c r="B39" s="17">
        <f t="shared" si="1"/>
        <v>0.26144240000000002</v>
      </c>
      <c r="C39" s="17">
        <f t="shared" si="1"/>
        <v>0</v>
      </c>
      <c r="D39" s="17">
        <f t="shared" si="1"/>
        <v>0</v>
      </c>
      <c r="E39" s="17">
        <f t="shared" si="1"/>
        <v>1.44212E-2</v>
      </c>
      <c r="F39" s="17">
        <f t="shared" si="1"/>
        <v>3.0458969999999996</v>
      </c>
      <c r="G39" s="17">
        <f t="shared" si="1"/>
        <v>0</v>
      </c>
      <c r="H39" s="17">
        <f t="shared" si="1"/>
        <v>0</v>
      </c>
      <c r="I39" s="17">
        <f t="shared" si="1"/>
        <v>4.4242846</v>
      </c>
      <c r="J39" s="17">
        <f t="shared" si="1"/>
        <v>0</v>
      </c>
      <c r="K39" s="17">
        <f t="shared" si="1"/>
        <v>7.7459288999999991</v>
      </c>
      <c r="L39" s="17"/>
      <c r="M39" s="17"/>
      <c r="N39" s="17"/>
      <c r="O39" s="17"/>
      <c r="P39" s="17"/>
      <c r="Q39" s="6" t="s">
        <v>40</v>
      </c>
      <c r="R39" s="17">
        <v>22.48</v>
      </c>
      <c r="S39" s="17">
        <v>0</v>
      </c>
      <c r="T39" s="17">
        <v>0</v>
      </c>
      <c r="U39" s="17">
        <v>1.24</v>
      </c>
      <c r="V39" s="17">
        <v>261.89999999999998</v>
      </c>
      <c r="W39" s="17">
        <v>0</v>
      </c>
      <c r="X39" s="17">
        <v>0</v>
      </c>
      <c r="Y39" s="17">
        <v>380.42</v>
      </c>
      <c r="Z39" s="17">
        <v>0</v>
      </c>
      <c r="AA39" s="17">
        <v>666.03</v>
      </c>
      <c r="AB39" s="18"/>
      <c r="AC39" s="18"/>
      <c r="AD39" s="18"/>
      <c r="AE39" s="18"/>
      <c r="AF39" s="18"/>
      <c r="AJ39" s="51"/>
      <c r="AK39" s="51"/>
    </row>
    <row r="40" spans="1:37" s="19" customFormat="1" ht="10.5" customHeight="1" x14ac:dyDescent="0.2">
      <c r="A40" s="6" t="s">
        <v>41</v>
      </c>
      <c r="B40" s="17">
        <f t="shared" si="1"/>
        <v>8.1205312000000003</v>
      </c>
      <c r="C40" s="17">
        <f t="shared" si="1"/>
        <v>0</v>
      </c>
      <c r="D40" s="17">
        <f t="shared" si="1"/>
        <v>0</v>
      </c>
      <c r="E40" s="17">
        <f t="shared" si="1"/>
        <v>1.9197640999999999</v>
      </c>
      <c r="F40" s="17">
        <f t="shared" si="1"/>
        <v>14.190111900000002</v>
      </c>
      <c r="G40" s="17">
        <f t="shared" si="1"/>
        <v>3.1253299000000001</v>
      </c>
      <c r="H40" s="17">
        <f t="shared" si="1"/>
        <v>0</v>
      </c>
      <c r="I40" s="17">
        <f t="shared" si="1"/>
        <v>6.1017957999999997</v>
      </c>
      <c r="J40" s="17">
        <f t="shared" si="1"/>
        <v>0</v>
      </c>
      <c r="K40" s="17">
        <f t="shared" si="1"/>
        <v>33.457649199999999</v>
      </c>
      <c r="L40" s="17"/>
      <c r="M40" s="17"/>
      <c r="N40" s="17"/>
      <c r="O40" s="17"/>
      <c r="P40" s="17"/>
      <c r="Q40" s="6" t="s">
        <v>41</v>
      </c>
      <c r="R40" s="17">
        <v>698.24</v>
      </c>
      <c r="S40" s="17">
        <v>0</v>
      </c>
      <c r="T40" s="17">
        <v>0</v>
      </c>
      <c r="U40" s="17">
        <v>165.07</v>
      </c>
      <c r="V40" s="17">
        <v>1220.1300000000001</v>
      </c>
      <c r="W40" s="17">
        <v>268.73</v>
      </c>
      <c r="X40" s="17">
        <v>0</v>
      </c>
      <c r="Y40" s="17">
        <v>524.66</v>
      </c>
      <c r="Z40" s="17">
        <v>0</v>
      </c>
      <c r="AA40" s="17">
        <v>2876.84</v>
      </c>
      <c r="AB40" s="18"/>
      <c r="AC40" s="18"/>
      <c r="AD40" s="18"/>
      <c r="AE40" s="18"/>
      <c r="AF40" s="18"/>
      <c r="AJ40" s="51"/>
      <c r="AK40" s="51"/>
    </row>
    <row r="41" spans="1:37" s="19" customFormat="1" ht="10.5" customHeight="1" x14ac:dyDescent="0.2">
      <c r="A41" s="6" t="s">
        <v>42</v>
      </c>
      <c r="B41" s="17">
        <f t="shared" si="1"/>
        <v>0.69384579999999996</v>
      </c>
      <c r="C41" s="17">
        <f t="shared" si="1"/>
        <v>0</v>
      </c>
      <c r="D41" s="17">
        <f t="shared" si="1"/>
        <v>0</v>
      </c>
      <c r="E41" s="17">
        <f t="shared" si="1"/>
        <v>1.6031955</v>
      </c>
      <c r="F41" s="17">
        <f t="shared" si="1"/>
        <v>18.033826900000001</v>
      </c>
      <c r="G41" s="17">
        <f t="shared" si="1"/>
        <v>1.09322E-2</v>
      </c>
      <c r="H41" s="17">
        <f t="shared" si="1"/>
        <v>0</v>
      </c>
      <c r="I41" s="17">
        <f t="shared" si="1"/>
        <v>15.614903200000001</v>
      </c>
      <c r="J41" s="17">
        <f t="shared" si="1"/>
        <v>2.9823971999999999</v>
      </c>
      <c r="K41" s="17">
        <f t="shared" si="1"/>
        <v>38.938984499999997</v>
      </c>
      <c r="L41" s="17"/>
      <c r="M41" s="17"/>
      <c r="N41" s="17"/>
      <c r="O41" s="17"/>
      <c r="P41" s="17"/>
      <c r="Q41" s="6" t="s">
        <v>42</v>
      </c>
      <c r="R41" s="17">
        <v>59.66</v>
      </c>
      <c r="S41" s="17">
        <v>0</v>
      </c>
      <c r="T41" s="17">
        <v>0</v>
      </c>
      <c r="U41" s="17">
        <v>137.85</v>
      </c>
      <c r="V41" s="17">
        <v>1550.63</v>
      </c>
      <c r="W41" s="17">
        <v>0.94</v>
      </c>
      <c r="X41" s="17">
        <v>0</v>
      </c>
      <c r="Y41" s="17">
        <v>1342.64</v>
      </c>
      <c r="Z41" s="17">
        <v>256.44</v>
      </c>
      <c r="AA41" s="17">
        <v>3348.15</v>
      </c>
      <c r="AB41" s="18"/>
      <c r="AC41" s="18"/>
      <c r="AD41" s="18"/>
      <c r="AE41" s="18"/>
      <c r="AF41" s="18"/>
      <c r="AJ41" s="51"/>
      <c r="AK41" s="51"/>
    </row>
    <row r="42" spans="1:37" s="19" customFormat="1" ht="10.5" customHeight="1" x14ac:dyDescent="0.2">
      <c r="A42" s="6" t="s">
        <v>43</v>
      </c>
      <c r="B42" s="17">
        <f t="shared" si="1"/>
        <v>0.1037396</v>
      </c>
      <c r="C42" s="17">
        <f t="shared" si="1"/>
        <v>0</v>
      </c>
      <c r="D42" s="17">
        <f t="shared" si="1"/>
        <v>0</v>
      </c>
      <c r="E42" s="17">
        <f t="shared" si="1"/>
        <v>4.5357000000000001E-3</v>
      </c>
      <c r="F42" s="17">
        <f t="shared" si="1"/>
        <v>11.001747399999999</v>
      </c>
      <c r="G42" s="17">
        <f t="shared" si="1"/>
        <v>1.84917E-2</v>
      </c>
      <c r="H42" s="17">
        <f t="shared" si="1"/>
        <v>0</v>
      </c>
      <c r="I42" s="17">
        <f t="shared" si="1"/>
        <v>6.2317029000000002</v>
      </c>
      <c r="J42" s="17">
        <f t="shared" si="1"/>
        <v>0</v>
      </c>
      <c r="K42" s="17">
        <f t="shared" si="1"/>
        <v>17.360101</v>
      </c>
      <c r="L42" s="17"/>
      <c r="M42" s="17"/>
      <c r="N42" s="17"/>
      <c r="O42" s="17"/>
      <c r="P42" s="17"/>
      <c r="Q42" s="6" t="s">
        <v>43</v>
      </c>
      <c r="R42" s="17">
        <v>8.92</v>
      </c>
      <c r="S42" s="17">
        <v>0</v>
      </c>
      <c r="T42" s="17">
        <v>0</v>
      </c>
      <c r="U42" s="17">
        <v>0.39</v>
      </c>
      <c r="V42" s="17">
        <v>945.98</v>
      </c>
      <c r="W42" s="17">
        <v>1.59</v>
      </c>
      <c r="X42" s="17">
        <v>0</v>
      </c>
      <c r="Y42" s="17">
        <v>535.83000000000004</v>
      </c>
      <c r="Z42" s="17">
        <v>0</v>
      </c>
      <c r="AA42" s="17">
        <v>1492.7</v>
      </c>
      <c r="AB42" s="18"/>
      <c r="AC42" s="18"/>
      <c r="AD42" s="18"/>
      <c r="AE42" s="18"/>
      <c r="AF42" s="18"/>
      <c r="AJ42" s="51"/>
      <c r="AK42" s="51"/>
    </row>
    <row r="43" spans="1:37" s="19" customFormat="1" ht="10.5" customHeight="1" x14ac:dyDescent="0.2">
      <c r="A43" s="6" t="s">
        <v>44</v>
      </c>
      <c r="B43" s="17">
        <f t="shared" si="1"/>
        <v>4.7334100000000004E-2</v>
      </c>
      <c r="C43" s="17">
        <f t="shared" si="1"/>
        <v>0</v>
      </c>
      <c r="D43" s="17">
        <f t="shared" si="1"/>
        <v>0</v>
      </c>
      <c r="E43" s="17">
        <f t="shared" si="1"/>
        <v>1.0350699999999999E-2</v>
      </c>
      <c r="F43" s="17">
        <f t="shared" si="1"/>
        <v>3.0807869999999995</v>
      </c>
      <c r="G43" s="17">
        <f t="shared" si="1"/>
        <v>0</v>
      </c>
      <c r="H43" s="17">
        <f t="shared" si="1"/>
        <v>0</v>
      </c>
      <c r="I43" s="17">
        <f t="shared" si="1"/>
        <v>5.9938693999999995</v>
      </c>
      <c r="J43" s="17">
        <f t="shared" si="1"/>
        <v>0</v>
      </c>
      <c r="K43" s="17">
        <f t="shared" si="1"/>
        <v>9.132341199999999</v>
      </c>
      <c r="L43" s="17"/>
      <c r="M43" s="17"/>
      <c r="N43" s="17"/>
      <c r="O43" s="17"/>
      <c r="P43" s="17"/>
      <c r="Q43" s="6" t="s">
        <v>44</v>
      </c>
      <c r="R43" s="17">
        <v>4.07</v>
      </c>
      <c r="S43" s="17">
        <v>0</v>
      </c>
      <c r="T43" s="17">
        <v>0</v>
      </c>
      <c r="U43" s="17">
        <v>0.89</v>
      </c>
      <c r="V43" s="17">
        <v>264.89999999999998</v>
      </c>
      <c r="W43" s="17">
        <v>0</v>
      </c>
      <c r="X43" s="17">
        <v>0</v>
      </c>
      <c r="Y43" s="17">
        <v>515.38</v>
      </c>
      <c r="Z43" s="17">
        <v>0</v>
      </c>
      <c r="AA43" s="17">
        <v>785.24</v>
      </c>
      <c r="AB43" s="18"/>
      <c r="AC43" s="18"/>
      <c r="AD43" s="18"/>
      <c r="AE43" s="18"/>
      <c r="AF43" s="18"/>
      <c r="AJ43" s="51"/>
      <c r="AK43" s="51"/>
    </row>
    <row r="44" spans="1:37" s="19" customFormat="1" ht="10.5" customHeight="1" x14ac:dyDescent="0.2">
      <c r="A44" s="6" t="s">
        <v>45</v>
      </c>
      <c r="B44" s="17">
        <f t="shared" ref="B44:K62" si="2">R44*$N$4</f>
        <v>0.54707519999999998</v>
      </c>
      <c r="C44" s="17">
        <f t="shared" si="2"/>
        <v>0</v>
      </c>
      <c r="D44" s="17">
        <f t="shared" si="2"/>
        <v>0</v>
      </c>
      <c r="E44" s="17">
        <f t="shared" si="2"/>
        <v>0.39262879999999994</v>
      </c>
      <c r="F44" s="17">
        <f t="shared" si="2"/>
        <v>6.2434492000000006</v>
      </c>
      <c r="G44" s="17">
        <f t="shared" si="2"/>
        <v>0</v>
      </c>
      <c r="H44" s="17">
        <f t="shared" si="2"/>
        <v>0</v>
      </c>
      <c r="I44" s="17">
        <f t="shared" si="2"/>
        <v>4.8759937999999998</v>
      </c>
      <c r="J44" s="17">
        <f t="shared" si="2"/>
        <v>0</v>
      </c>
      <c r="K44" s="17">
        <f t="shared" si="2"/>
        <v>12.059030700000001</v>
      </c>
      <c r="L44" s="17"/>
      <c r="M44" s="17"/>
      <c r="N44" s="17"/>
      <c r="O44" s="17"/>
      <c r="P44" s="17"/>
      <c r="Q44" s="6" t="s">
        <v>45</v>
      </c>
      <c r="R44" s="17">
        <v>47.04</v>
      </c>
      <c r="S44" s="17">
        <v>0</v>
      </c>
      <c r="T44" s="17">
        <v>0</v>
      </c>
      <c r="U44" s="17">
        <v>33.76</v>
      </c>
      <c r="V44" s="17">
        <v>536.84</v>
      </c>
      <c r="W44" s="17">
        <v>0</v>
      </c>
      <c r="X44" s="17">
        <v>0</v>
      </c>
      <c r="Y44" s="17">
        <v>419.26</v>
      </c>
      <c r="Z44" s="17">
        <v>0</v>
      </c>
      <c r="AA44" s="17">
        <v>1036.8900000000001</v>
      </c>
      <c r="AB44" s="18"/>
      <c r="AC44" s="18"/>
      <c r="AD44" s="18"/>
      <c r="AE44" s="18"/>
      <c r="AF44" s="18"/>
      <c r="AJ44" s="51"/>
      <c r="AK44" s="51"/>
    </row>
    <row r="45" spans="1:37" s="19" customFormat="1" ht="10.5" customHeight="1" x14ac:dyDescent="0.2">
      <c r="A45" s="6" t="s">
        <v>46</v>
      </c>
      <c r="B45" s="17">
        <f t="shared" si="2"/>
        <v>0.63069489999999995</v>
      </c>
      <c r="C45" s="17">
        <f t="shared" si="2"/>
        <v>0</v>
      </c>
      <c r="D45" s="17">
        <f t="shared" si="2"/>
        <v>0</v>
      </c>
      <c r="E45" s="17">
        <f t="shared" si="2"/>
        <v>1.4946876</v>
      </c>
      <c r="F45" s="17">
        <f t="shared" si="2"/>
        <v>18.1669904</v>
      </c>
      <c r="G45" s="17">
        <f t="shared" si="2"/>
        <v>0.1766597</v>
      </c>
      <c r="H45" s="17">
        <f t="shared" si="2"/>
        <v>0</v>
      </c>
      <c r="I45" s="17">
        <f t="shared" si="2"/>
        <v>10.778102499999999</v>
      </c>
      <c r="J45" s="17">
        <f t="shared" si="2"/>
        <v>5.8149999999999999E-4</v>
      </c>
      <c r="K45" s="17">
        <f t="shared" si="2"/>
        <v>31.2477166</v>
      </c>
      <c r="L45" s="17"/>
      <c r="M45" s="17"/>
      <c r="N45" s="17"/>
      <c r="O45" s="17"/>
      <c r="P45" s="17"/>
      <c r="Q45" s="6" t="s">
        <v>46</v>
      </c>
      <c r="R45" s="17">
        <v>54.23</v>
      </c>
      <c r="S45" s="17">
        <v>0</v>
      </c>
      <c r="T45" s="17">
        <v>0</v>
      </c>
      <c r="U45" s="17">
        <v>128.52000000000001</v>
      </c>
      <c r="V45" s="17">
        <v>1562.08</v>
      </c>
      <c r="W45" s="17">
        <v>15.19</v>
      </c>
      <c r="X45" s="17">
        <v>0</v>
      </c>
      <c r="Y45" s="17">
        <v>926.75</v>
      </c>
      <c r="Z45" s="17">
        <v>0.05</v>
      </c>
      <c r="AA45" s="17">
        <v>2686.82</v>
      </c>
      <c r="AB45" s="18"/>
      <c r="AC45" s="18"/>
      <c r="AD45" s="18"/>
      <c r="AE45" s="18"/>
      <c r="AF45" s="18"/>
      <c r="AJ45" s="51"/>
      <c r="AK45" s="51"/>
    </row>
    <row r="46" spans="1:37" s="19" customFormat="1" ht="10.5" customHeight="1" x14ac:dyDescent="0.2">
      <c r="A46" s="6" t="s">
        <v>47</v>
      </c>
      <c r="B46" s="17">
        <f t="shared" si="2"/>
        <v>0.565218</v>
      </c>
      <c r="C46" s="17">
        <f t="shared" si="2"/>
        <v>0</v>
      </c>
      <c r="D46" s="17">
        <f t="shared" si="2"/>
        <v>0</v>
      </c>
      <c r="E46" s="17">
        <f t="shared" si="2"/>
        <v>0.48136570000000001</v>
      </c>
      <c r="F46" s="17">
        <f t="shared" si="2"/>
        <v>2.9384357999999997</v>
      </c>
      <c r="G46" s="17">
        <f t="shared" si="2"/>
        <v>0</v>
      </c>
      <c r="H46" s="17">
        <f t="shared" si="2"/>
        <v>0</v>
      </c>
      <c r="I46" s="17">
        <f t="shared" si="2"/>
        <v>2.6922287000000003</v>
      </c>
      <c r="J46" s="17">
        <f t="shared" si="2"/>
        <v>0</v>
      </c>
      <c r="K46" s="17">
        <f t="shared" si="2"/>
        <v>6.6772481999999993</v>
      </c>
      <c r="L46" s="17"/>
      <c r="M46" s="17"/>
      <c r="N46" s="17"/>
      <c r="O46" s="17"/>
      <c r="P46" s="17"/>
      <c r="Q46" s="6" t="s">
        <v>47</v>
      </c>
      <c r="R46" s="17">
        <v>48.6</v>
      </c>
      <c r="S46" s="17">
        <v>0</v>
      </c>
      <c r="T46" s="17">
        <v>0</v>
      </c>
      <c r="U46" s="17">
        <v>41.39</v>
      </c>
      <c r="V46" s="17">
        <v>252.66</v>
      </c>
      <c r="W46" s="17">
        <v>0</v>
      </c>
      <c r="X46" s="17">
        <v>0</v>
      </c>
      <c r="Y46" s="17">
        <v>231.49</v>
      </c>
      <c r="Z46" s="17">
        <v>0</v>
      </c>
      <c r="AA46" s="17">
        <v>574.14</v>
      </c>
      <c r="AB46" s="18"/>
      <c r="AC46" s="18"/>
      <c r="AD46" s="18"/>
      <c r="AE46" s="18"/>
      <c r="AF46" s="18"/>
      <c r="AJ46" s="51"/>
      <c r="AK46" s="51"/>
    </row>
    <row r="47" spans="1:37" s="19" customFormat="1" ht="10.5" customHeight="1" x14ac:dyDescent="0.2">
      <c r="A47" s="6" t="s">
        <v>48</v>
      </c>
      <c r="B47" s="17">
        <f t="shared" si="2"/>
        <v>0.94028549999999989</v>
      </c>
      <c r="C47" s="17">
        <f t="shared" si="2"/>
        <v>0</v>
      </c>
      <c r="D47" s="17">
        <f t="shared" si="2"/>
        <v>0</v>
      </c>
      <c r="E47" s="17">
        <f t="shared" si="2"/>
        <v>0.35122599999999998</v>
      </c>
      <c r="F47" s="17">
        <f t="shared" si="2"/>
        <v>4.5833830000000004</v>
      </c>
      <c r="G47" s="17">
        <f t="shared" si="2"/>
        <v>4.7277113000000002</v>
      </c>
      <c r="H47" s="17">
        <f t="shared" si="2"/>
        <v>0</v>
      </c>
      <c r="I47" s="17">
        <f t="shared" si="2"/>
        <v>10.6022569</v>
      </c>
      <c r="J47" s="17">
        <f t="shared" si="2"/>
        <v>0</v>
      </c>
      <c r="K47" s="17">
        <f t="shared" si="2"/>
        <v>21.2048627</v>
      </c>
      <c r="L47" s="17"/>
      <c r="M47" s="17"/>
      <c r="N47" s="17"/>
      <c r="O47" s="17"/>
      <c r="P47" s="17"/>
      <c r="Q47" s="6" t="s">
        <v>48</v>
      </c>
      <c r="R47" s="17">
        <v>80.849999999999994</v>
      </c>
      <c r="S47" s="17">
        <v>0</v>
      </c>
      <c r="T47" s="17">
        <v>0</v>
      </c>
      <c r="U47" s="17">
        <v>30.2</v>
      </c>
      <c r="V47" s="17">
        <v>394.1</v>
      </c>
      <c r="W47" s="17">
        <v>406.51</v>
      </c>
      <c r="X47" s="17">
        <v>0</v>
      </c>
      <c r="Y47" s="17">
        <v>911.63</v>
      </c>
      <c r="Z47" s="17">
        <v>0</v>
      </c>
      <c r="AA47" s="17">
        <v>1823.29</v>
      </c>
      <c r="AB47" s="18"/>
      <c r="AC47" s="18"/>
      <c r="AD47" s="18"/>
      <c r="AE47" s="18"/>
      <c r="AF47" s="18"/>
      <c r="AJ47" s="51"/>
      <c r="AK47" s="51"/>
    </row>
    <row r="48" spans="1:37" s="19" customFormat="1" ht="11.25" customHeight="1" x14ac:dyDescent="0.2">
      <c r="A48" s="6" t="s">
        <v>49</v>
      </c>
      <c r="B48" s="17">
        <f t="shared" si="2"/>
        <v>3.7239259999999996</v>
      </c>
      <c r="C48" s="17">
        <f t="shared" si="2"/>
        <v>0</v>
      </c>
      <c r="D48" s="17">
        <f t="shared" si="2"/>
        <v>0</v>
      </c>
      <c r="E48" s="17">
        <f t="shared" si="2"/>
        <v>0.54358620000000002</v>
      </c>
      <c r="F48" s="17">
        <f t="shared" si="2"/>
        <v>6.9265954000000001</v>
      </c>
      <c r="G48" s="17">
        <f t="shared" si="2"/>
        <v>4.6616529</v>
      </c>
      <c r="H48" s="17">
        <f t="shared" si="2"/>
        <v>0</v>
      </c>
      <c r="I48" s="17">
        <f t="shared" si="2"/>
        <v>20.5719581</v>
      </c>
      <c r="J48" s="17">
        <f t="shared" si="2"/>
        <v>4.9069295999999998</v>
      </c>
      <c r="K48" s="17">
        <f t="shared" si="2"/>
        <v>41.334764499999999</v>
      </c>
      <c r="L48" s="17"/>
      <c r="M48" s="17"/>
      <c r="N48" s="17"/>
      <c r="O48" s="17"/>
      <c r="P48" s="17"/>
      <c r="Q48" s="6" t="s">
        <v>49</v>
      </c>
      <c r="R48" s="17">
        <v>320.2</v>
      </c>
      <c r="S48" s="17">
        <v>0</v>
      </c>
      <c r="T48" s="17">
        <v>0</v>
      </c>
      <c r="U48" s="17">
        <v>46.74</v>
      </c>
      <c r="V48" s="17">
        <v>595.58000000000004</v>
      </c>
      <c r="W48" s="17">
        <v>400.83</v>
      </c>
      <c r="X48" s="17">
        <v>0</v>
      </c>
      <c r="Y48" s="17">
        <v>1768.87</v>
      </c>
      <c r="Z48" s="17">
        <v>421.92</v>
      </c>
      <c r="AA48" s="17">
        <v>3554.15</v>
      </c>
      <c r="AB48" s="18"/>
      <c r="AC48" s="18"/>
      <c r="AD48" s="18"/>
      <c r="AE48" s="18"/>
      <c r="AF48" s="18"/>
      <c r="AJ48" s="51"/>
      <c r="AK48" s="51"/>
    </row>
    <row r="49" spans="1:37" s="19" customFormat="1" ht="11.25" customHeight="1" x14ac:dyDescent="0.2">
      <c r="A49" s="6" t="s">
        <v>50</v>
      </c>
      <c r="B49" s="17">
        <f t="shared" si="2"/>
        <v>5.2567599999999992E-2</v>
      </c>
      <c r="C49" s="17">
        <f t="shared" si="2"/>
        <v>0</v>
      </c>
      <c r="D49" s="17">
        <f t="shared" si="2"/>
        <v>0</v>
      </c>
      <c r="E49" s="17">
        <f t="shared" si="2"/>
        <v>3.4039847000000001</v>
      </c>
      <c r="F49" s="17">
        <f t="shared" si="2"/>
        <v>4.3762527000000002</v>
      </c>
      <c r="G49" s="17">
        <f t="shared" si="2"/>
        <v>0</v>
      </c>
      <c r="H49" s="17">
        <f t="shared" si="2"/>
        <v>0</v>
      </c>
      <c r="I49" s="17">
        <f t="shared" si="2"/>
        <v>1.3637338000000001</v>
      </c>
      <c r="J49" s="17">
        <f t="shared" si="2"/>
        <v>0</v>
      </c>
      <c r="K49" s="17">
        <f t="shared" si="2"/>
        <v>9.196538799999999</v>
      </c>
      <c r="L49" s="17"/>
      <c r="M49" s="17"/>
      <c r="N49" s="17"/>
      <c r="O49" s="17"/>
      <c r="P49" s="17"/>
      <c r="Q49" s="6" t="s">
        <v>50</v>
      </c>
      <c r="R49" s="17">
        <v>4.5199999999999996</v>
      </c>
      <c r="S49" s="17">
        <v>0</v>
      </c>
      <c r="T49" s="17">
        <v>0</v>
      </c>
      <c r="U49" s="17">
        <v>292.69</v>
      </c>
      <c r="V49" s="17">
        <v>376.29</v>
      </c>
      <c r="W49" s="17">
        <v>0</v>
      </c>
      <c r="X49" s="17">
        <v>0</v>
      </c>
      <c r="Y49" s="17">
        <v>117.26</v>
      </c>
      <c r="Z49" s="17">
        <v>0</v>
      </c>
      <c r="AA49" s="17">
        <v>790.76</v>
      </c>
      <c r="AB49" s="18"/>
      <c r="AC49" s="18"/>
      <c r="AD49" s="18"/>
      <c r="AE49" s="18"/>
      <c r="AF49" s="18"/>
      <c r="AJ49" s="51"/>
      <c r="AK49" s="51"/>
    </row>
    <row r="50" spans="1:37" s="19" customFormat="1" ht="10.5" customHeight="1" x14ac:dyDescent="0.25">
      <c r="A50" s="16" t="s">
        <v>51</v>
      </c>
      <c r="B50" s="25">
        <f t="shared" si="2"/>
        <v>0.10885679999999999</v>
      </c>
      <c r="C50" s="25">
        <f t="shared" si="2"/>
        <v>0</v>
      </c>
      <c r="D50" s="25">
        <f t="shared" si="2"/>
        <v>0</v>
      </c>
      <c r="E50" s="25">
        <f t="shared" si="2"/>
        <v>618.96953400000007</v>
      </c>
      <c r="F50" s="25">
        <f t="shared" si="2"/>
        <v>0</v>
      </c>
      <c r="G50" s="25">
        <f t="shared" si="2"/>
        <v>11.6042977</v>
      </c>
      <c r="H50" s="25">
        <f t="shared" si="2"/>
        <v>0</v>
      </c>
      <c r="I50" s="25">
        <f t="shared" si="2"/>
        <v>4.5165104999999999</v>
      </c>
      <c r="J50" s="25">
        <f t="shared" si="2"/>
        <v>0</v>
      </c>
      <c r="K50" s="25">
        <f t="shared" si="2"/>
        <v>635.19919900000002</v>
      </c>
      <c r="L50" s="25"/>
      <c r="M50" s="25"/>
      <c r="N50" s="25"/>
      <c r="O50" s="25"/>
      <c r="P50" s="17"/>
      <c r="Q50" s="16" t="s">
        <v>76</v>
      </c>
      <c r="R50" s="25">
        <v>9.36</v>
      </c>
      <c r="S50" s="25">
        <v>0</v>
      </c>
      <c r="T50" s="25">
        <v>0</v>
      </c>
      <c r="U50" s="25">
        <v>53221.8</v>
      </c>
      <c r="V50" s="25">
        <v>0</v>
      </c>
      <c r="W50" s="25">
        <v>997.79</v>
      </c>
      <c r="X50" s="25">
        <v>0</v>
      </c>
      <c r="Y50" s="25">
        <v>388.35</v>
      </c>
      <c r="Z50" s="25">
        <v>0</v>
      </c>
      <c r="AA50" s="25">
        <v>54617.3</v>
      </c>
      <c r="AB50" s="18"/>
      <c r="AC50" s="18"/>
      <c r="AD50" s="18"/>
      <c r="AE50" s="18"/>
      <c r="AF50" s="18"/>
      <c r="AJ50" s="51"/>
      <c r="AK50" s="51"/>
    </row>
    <row r="51" spans="1:37" s="19" customFormat="1" ht="10.5" customHeight="1" x14ac:dyDescent="0.2">
      <c r="A51" s="6" t="s">
        <v>52</v>
      </c>
      <c r="B51" s="17">
        <f t="shared" si="2"/>
        <v>0</v>
      </c>
      <c r="C51" s="17">
        <f t="shared" si="2"/>
        <v>0</v>
      </c>
      <c r="D51" s="17">
        <f t="shared" si="2"/>
        <v>0</v>
      </c>
      <c r="E51" s="17">
        <f t="shared" si="2"/>
        <v>145.64144329999999</v>
      </c>
      <c r="F51" s="17">
        <f t="shared" si="2"/>
        <v>0</v>
      </c>
      <c r="G51" s="17">
        <f t="shared" si="2"/>
        <v>0</v>
      </c>
      <c r="H51" s="17">
        <f t="shared" si="2"/>
        <v>0</v>
      </c>
      <c r="I51" s="17">
        <f t="shared" si="2"/>
        <v>0</v>
      </c>
      <c r="J51" s="17">
        <f t="shared" si="2"/>
        <v>0</v>
      </c>
      <c r="K51" s="17">
        <f t="shared" si="2"/>
        <v>145.64144329999999</v>
      </c>
      <c r="L51" s="17"/>
      <c r="M51" s="17"/>
      <c r="N51" s="17"/>
      <c r="O51" s="17"/>
      <c r="P51" s="17"/>
      <c r="Q51" s="6" t="s">
        <v>52</v>
      </c>
      <c r="R51" s="17">
        <v>0</v>
      </c>
      <c r="S51" s="17">
        <v>0</v>
      </c>
      <c r="T51" s="17">
        <v>0</v>
      </c>
      <c r="U51" s="17">
        <v>12522.91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12522.91</v>
      </c>
      <c r="AB51" s="18"/>
      <c r="AC51" s="18"/>
      <c r="AD51" s="18"/>
      <c r="AE51" s="18"/>
      <c r="AF51" s="18"/>
      <c r="AJ51" s="51"/>
      <c r="AK51" s="51"/>
    </row>
    <row r="52" spans="1:37" s="19" customFormat="1" ht="10.5" customHeight="1" x14ac:dyDescent="0.2">
      <c r="A52" s="6" t="s">
        <v>53</v>
      </c>
      <c r="B52" s="17">
        <f t="shared" si="2"/>
        <v>0.10885679999999999</v>
      </c>
      <c r="C52" s="17">
        <f t="shared" si="2"/>
        <v>0</v>
      </c>
      <c r="D52" s="17">
        <f t="shared" si="2"/>
        <v>0</v>
      </c>
      <c r="E52" s="17">
        <f t="shared" si="2"/>
        <v>7.8347820999999991</v>
      </c>
      <c r="F52" s="17">
        <f t="shared" si="2"/>
        <v>0</v>
      </c>
      <c r="G52" s="17">
        <f t="shared" si="2"/>
        <v>0</v>
      </c>
      <c r="H52" s="17">
        <f t="shared" si="2"/>
        <v>0</v>
      </c>
      <c r="I52" s="17">
        <f t="shared" si="2"/>
        <v>4.4193999999999996</v>
      </c>
      <c r="J52" s="17">
        <f t="shared" si="2"/>
        <v>0</v>
      </c>
      <c r="K52" s="17">
        <f t="shared" si="2"/>
        <v>12.363038899999999</v>
      </c>
      <c r="L52" s="17"/>
      <c r="M52" s="17"/>
      <c r="N52" s="17"/>
      <c r="O52" s="17"/>
      <c r="P52" s="17"/>
      <c r="Q52" s="6" t="s">
        <v>53</v>
      </c>
      <c r="R52" s="17">
        <v>9.36</v>
      </c>
      <c r="S52" s="17">
        <v>0</v>
      </c>
      <c r="T52" s="17">
        <v>0</v>
      </c>
      <c r="U52" s="17">
        <v>673.67</v>
      </c>
      <c r="V52" s="17">
        <v>0</v>
      </c>
      <c r="W52" s="17">
        <v>0</v>
      </c>
      <c r="X52" s="17">
        <v>0</v>
      </c>
      <c r="Y52" s="17">
        <v>380</v>
      </c>
      <c r="Z52" s="17">
        <v>0</v>
      </c>
      <c r="AA52" s="17">
        <v>1063.03</v>
      </c>
      <c r="AB52" s="18"/>
      <c r="AC52" s="18"/>
      <c r="AD52" s="18"/>
      <c r="AE52" s="18"/>
      <c r="AF52" s="18"/>
      <c r="AJ52" s="51"/>
      <c r="AK52" s="51"/>
    </row>
    <row r="53" spans="1:37" s="19" customFormat="1" ht="10.5" customHeight="1" x14ac:dyDescent="0.2">
      <c r="A53" s="6" t="s">
        <v>54</v>
      </c>
      <c r="B53" s="17">
        <f t="shared" si="2"/>
        <v>0</v>
      </c>
      <c r="C53" s="17">
        <f t="shared" si="2"/>
        <v>0</v>
      </c>
      <c r="D53" s="17">
        <f t="shared" si="2"/>
        <v>0</v>
      </c>
      <c r="E53" s="17">
        <f t="shared" si="2"/>
        <v>453.89587259999996</v>
      </c>
      <c r="F53" s="17">
        <f t="shared" si="2"/>
        <v>0</v>
      </c>
      <c r="G53" s="17">
        <f t="shared" si="2"/>
        <v>11.6042977</v>
      </c>
      <c r="H53" s="17">
        <f t="shared" si="2"/>
        <v>0</v>
      </c>
      <c r="I53" s="17">
        <f t="shared" si="2"/>
        <v>9.7110499999999988E-2</v>
      </c>
      <c r="J53" s="17">
        <f t="shared" si="2"/>
        <v>0</v>
      </c>
      <c r="K53" s="17">
        <f t="shared" si="2"/>
        <v>465.59739709999997</v>
      </c>
      <c r="L53" s="17"/>
      <c r="M53" s="17"/>
      <c r="N53" s="17"/>
      <c r="O53" s="17"/>
      <c r="P53" s="17"/>
      <c r="Q53" s="6" t="s">
        <v>54</v>
      </c>
      <c r="R53" s="17">
        <v>0</v>
      </c>
      <c r="S53" s="17">
        <v>0</v>
      </c>
      <c r="T53" s="17">
        <v>0</v>
      </c>
      <c r="U53" s="17">
        <v>39028.019999999997</v>
      </c>
      <c r="V53" s="17">
        <v>0</v>
      </c>
      <c r="W53" s="17">
        <v>997.79</v>
      </c>
      <c r="X53" s="17">
        <v>0</v>
      </c>
      <c r="Y53" s="17">
        <v>8.35</v>
      </c>
      <c r="Z53" s="17">
        <v>0</v>
      </c>
      <c r="AA53" s="17">
        <v>40034.17</v>
      </c>
      <c r="AB53" s="18"/>
      <c r="AC53" s="18"/>
      <c r="AD53" s="18"/>
      <c r="AE53" s="18"/>
      <c r="AF53" s="18"/>
      <c r="AJ53" s="51"/>
      <c r="AK53" s="51"/>
    </row>
    <row r="54" spans="1:37" s="19" customFormat="1" ht="10.5" customHeight="1" x14ac:dyDescent="0.2">
      <c r="A54" s="6" t="s">
        <v>55</v>
      </c>
      <c r="B54" s="17">
        <f t="shared" si="2"/>
        <v>0</v>
      </c>
      <c r="C54" s="17">
        <f t="shared" si="2"/>
        <v>0</v>
      </c>
      <c r="D54" s="17">
        <f t="shared" si="2"/>
        <v>0</v>
      </c>
      <c r="E54" s="17">
        <f t="shared" si="2"/>
        <v>11.597436</v>
      </c>
      <c r="F54" s="17">
        <f t="shared" si="2"/>
        <v>0</v>
      </c>
      <c r="G54" s="17">
        <f t="shared" si="2"/>
        <v>0</v>
      </c>
      <c r="H54" s="17">
        <f t="shared" si="2"/>
        <v>0</v>
      </c>
      <c r="I54" s="17">
        <f t="shared" si="2"/>
        <v>0</v>
      </c>
      <c r="J54" s="17">
        <f t="shared" si="2"/>
        <v>0</v>
      </c>
      <c r="K54" s="17">
        <f t="shared" si="2"/>
        <v>11.597436</v>
      </c>
      <c r="L54" s="17"/>
      <c r="M54" s="17"/>
      <c r="N54" s="17"/>
      <c r="O54" s="17"/>
      <c r="P54" s="17"/>
      <c r="Q54" s="6" t="s">
        <v>55</v>
      </c>
      <c r="R54" s="17">
        <v>0</v>
      </c>
      <c r="S54" s="17">
        <v>0</v>
      </c>
      <c r="T54" s="17">
        <v>0</v>
      </c>
      <c r="U54" s="17">
        <v>997.2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997.2</v>
      </c>
      <c r="AB54" s="18"/>
      <c r="AC54" s="18"/>
      <c r="AD54" s="18"/>
      <c r="AE54" s="18"/>
      <c r="AF54" s="18"/>
      <c r="AJ54" s="51"/>
      <c r="AK54" s="51"/>
    </row>
    <row r="55" spans="1:37" s="19" customFormat="1" ht="10.5" customHeight="1" x14ac:dyDescent="0.2">
      <c r="A55" s="6" t="s">
        <v>56</v>
      </c>
      <c r="B55" s="17">
        <f t="shared" si="2"/>
        <v>0</v>
      </c>
      <c r="C55" s="17">
        <f t="shared" si="2"/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7">
        <f t="shared" si="2"/>
        <v>0</v>
      </c>
      <c r="K55" s="17">
        <f t="shared" si="2"/>
        <v>0</v>
      </c>
      <c r="L55" s="17"/>
      <c r="M55" s="17"/>
      <c r="N55" s="17"/>
      <c r="O55" s="17"/>
      <c r="P55" s="17"/>
      <c r="Q55" s="6" t="s">
        <v>56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8"/>
      <c r="AC55" s="18"/>
      <c r="AD55" s="18"/>
      <c r="AE55" s="18"/>
      <c r="AF55" s="18"/>
      <c r="AJ55" s="51"/>
      <c r="AK55" s="51"/>
    </row>
    <row r="56" spans="1:37" s="19" customFormat="1" ht="10.5" customHeight="1" x14ac:dyDescent="0.25">
      <c r="A56" s="16" t="s">
        <v>30</v>
      </c>
      <c r="B56" s="25">
        <f t="shared" si="2"/>
        <v>5.1673252999999999</v>
      </c>
      <c r="C56" s="25">
        <f t="shared" si="2"/>
        <v>1.9417447999999999</v>
      </c>
      <c r="D56" s="25">
        <f t="shared" si="2"/>
        <v>0</v>
      </c>
      <c r="E56" s="25">
        <f t="shared" si="2"/>
        <v>77.212849299999988</v>
      </c>
      <c r="F56" s="25">
        <f t="shared" si="2"/>
        <v>389.34518580000002</v>
      </c>
      <c r="G56" s="25">
        <f t="shared" si="2"/>
        <v>20.630340700000001</v>
      </c>
      <c r="H56" s="25">
        <f t="shared" si="2"/>
        <v>0</v>
      </c>
      <c r="I56" s="25">
        <f t="shared" si="2"/>
        <v>206.0251011</v>
      </c>
      <c r="J56" s="25">
        <f t="shared" si="2"/>
        <v>6.4902377999999992</v>
      </c>
      <c r="K56" s="25">
        <f t="shared" si="2"/>
        <v>706.81278479999992</v>
      </c>
      <c r="L56" s="25"/>
      <c r="M56" s="25"/>
      <c r="N56" s="25"/>
      <c r="O56" s="25"/>
      <c r="P56" s="17"/>
      <c r="Q56" s="16" t="s">
        <v>30</v>
      </c>
      <c r="R56" s="25">
        <v>444.31</v>
      </c>
      <c r="S56" s="25">
        <v>166.96</v>
      </c>
      <c r="T56" s="25">
        <v>0</v>
      </c>
      <c r="U56" s="25">
        <v>6639.11</v>
      </c>
      <c r="V56" s="25">
        <v>33477.660000000003</v>
      </c>
      <c r="W56" s="25">
        <v>1773.89</v>
      </c>
      <c r="X56" s="25">
        <v>0</v>
      </c>
      <c r="Y56" s="25">
        <v>17714.97</v>
      </c>
      <c r="Z56" s="25">
        <v>558.05999999999995</v>
      </c>
      <c r="AA56" s="25">
        <v>60774.96</v>
      </c>
      <c r="AB56" s="18"/>
      <c r="AC56" s="18"/>
      <c r="AD56" s="18"/>
      <c r="AE56" s="18"/>
      <c r="AF56" s="18"/>
      <c r="AJ56" s="51"/>
      <c r="AK56" s="51"/>
    </row>
    <row r="57" spans="1:37" s="19" customFormat="1" ht="10.5" customHeight="1" x14ac:dyDescent="0.2">
      <c r="A57" s="6" t="s">
        <v>57</v>
      </c>
      <c r="B57" s="17">
        <f t="shared" si="2"/>
        <v>4.8590140000000002</v>
      </c>
      <c r="C57" s="17">
        <f t="shared" si="2"/>
        <v>1.9417447999999999</v>
      </c>
      <c r="D57" s="17">
        <f t="shared" si="2"/>
        <v>0</v>
      </c>
      <c r="E57" s="17">
        <f t="shared" si="2"/>
        <v>30.731460899999998</v>
      </c>
      <c r="F57" s="17">
        <f t="shared" si="2"/>
        <v>297.58169459999999</v>
      </c>
      <c r="G57" s="17">
        <f t="shared" si="2"/>
        <v>7.9725975999999994</v>
      </c>
      <c r="H57" s="17">
        <f t="shared" si="2"/>
        <v>0</v>
      </c>
      <c r="I57" s="17">
        <f t="shared" si="2"/>
        <v>107.76381260000001</v>
      </c>
      <c r="J57" s="17">
        <f t="shared" si="2"/>
        <v>3.0289172</v>
      </c>
      <c r="K57" s="17">
        <f t="shared" si="2"/>
        <v>453.87935799999997</v>
      </c>
      <c r="L57" s="17"/>
      <c r="M57" s="17"/>
      <c r="N57" s="17"/>
      <c r="O57" s="17"/>
      <c r="P57" s="17"/>
      <c r="Q57" s="6" t="s">
        <v>57</v>
      </c>
      <c r="R57" s="17">
        <v>417.8</v>
      </c>
      <c r="S57" s="17">
        <v>166.96</v>
      </c>
      <c r="T57" s="17">
        <v>0</v>
      </c>
      <c r="U57" s="17">
        <v>2642.43</v>
      </c>
      <c r="V57" s="17">
        <v>25587.42</v>
      </c>
      <c r="W57" s="17">
        <v>685.52</v>
      </c>
      <c r="X57" s="17">
        <v>0</v>
      </c>
      <c r="Y57" s="17">
        <v>9266.02</v>
      </c>
      <c r="Z57" s="17">
        <v>260.44</v>
      </c>
      <c r="AA57" s="17">
        <v>39026.6</v>
      </c>
      <c r="AB57" s="18"/>
      <c r="AC57" s="18"/>
      <c r="AD57" s="18"/>
      <c r="AE57" s="18"/>
      <c r="AF57" s="18"/>
      <c r="AJ57" s="51"/>
      <c r="AK57" s="51"/>
    </row>
    <row r="58" spans="1:37" s="19" customFormat="1" ht="10.5" customHeight="1" x14ac:dyDescent="0.2">
      <c r="A58" s="6" t="s">
        <v>58</v>
      </c>
      <c r="B58" s="17">
        <f t="shared" si="2"/>
        <v>0.20992150000000001</v>
      </c>
      <c r="C58" s="17">
        <f t="shared" si="2"/>
        <v>0</v>
      </c>
      <c r="D58" s="17">
        <f t="shared" si="2"/>
        <v>0</v>
      </c>
      <c r="E58" s="17">
        <f t="shared" si="2"/>
        <v>10.413501999999999</v>
      </c>
      <c r="F58" s="17">
        <f t="shared" si="2"/>
        <v>36.923970699999998</v>
      </c>
      <c r="G58" s="17">
        <f t="shared" si="2"/>
        <v>0.49311199999999999</v>
      </c>
      <c r="H58" s="17">
        <f t="shared" si="2"/>
        <v>0</v>
      </c>
      <c r="I58" s="17">
        <f t="shared" si="2"/>
        <v>19.371509500000002</v>
      </c>
      <c r="J58" s="17">
        <f t="shared" si="2"/>
        <v>0.90807039999999994</v>
      </c>
      <c r="K58" s="17">
        <f t="shared" si="2"/>
        <v>68.319969799999996</v>
      </c>
      <c r="L58" s="17"/>
      <c r="M58" s="17"/>
      <c r="N58" s="17"/>
      <c r="O58" s="17"/>
      <c r="P58" s="17"/>
      <c r="Q58" s="6" t="s">
        <v>58</v>
      </c>
      <c r="R58" s="17">
        <v>18.05</v>
      </c>
      <c r="S58" s="17">
        <v>0</v>
      </c>
      <c r="T58" s="17">
        <v>0</v>
      </c>
      <c r="U58" s="17">
        <v>895.4</v>
      </c>
      <c r="V58" s="17">
        <v>3174.89</v>
      </c>
      <c r="W58" s="17">
        <v>42.4</v>
      </c>
      <c r="X58" s="17">
        <v>0</v>
      </c>
      <c r="Y58" s="17">
        <v>1665.65</v>
      </c>
      <c r="Z58" s="17">
        <v>78.08</v>
      </c>
      <c r="AA58" s="17">
        <v>5874.46</v>
      </c>
      <c r="AB58" s="18"/>
      <c r="AC58" s="18"/>
      <c r="AD58" s="18"/>
      <c r="AE58" s="18"/>
      <c r="AF58" s="18"/>
      <c r="AJ58" s="51"/>
      <c r="AK58" s="51"/>
    </row>
    <row r="59" spans="1:37" s="19" customFormat="1" ht="10.5" customHeight="1" x14ac:dyDescent="0.2">
      <c r="A59" s="6" t="s">
        <v>59</v>
      </c>
      <c r="B59" s="17">
        <f t="shared" si="2"/>
        <v>4.1053899999999997E-2</v>
      </c>
      <c r="C59" s="17">
        <f t="shared" si="2"/>
        <v>0</v>
      </c>
      <c r="D59" s="17">
        <f t="shared" si="2"/>
        <v>0</v>
      </c>
      <c r="E59" s="17">
        <f t="shared" si="2"/>
        <v>18.690805599999997</v>
      </c>
      <c r="F59" s="17">
        <f t="shared" si="2"/>
        <v>43.9467462</v>
      </c>
      <c r="G59" s="17">
        <f t="shared" si="2"/>
        <v>10.6969251</v>
      </c>
      <c r="H59" s="17">
        <f t="shared" si="2"/>
        <v>0</v>
      </c>
      <c r="I59" s="17">
        <f t="shared" si="2"/>
        <v>74.77287530000001</v>
      </c>
      <c r="J59" s="17">
        <f t="shared" si="2"/>
        <v>2.5532501999999999</v>
      </c>
      <c r="K59" s="17">
        <f t="shared" si="2"/>
        <v>150.7016563</v>
      </c>
      <c r="L59" s="17"/>
      <c r="M59" s="17"/>
      <c r="N59" s="17"/>
      <c r="O59" s="17"/>
      <c r="P59" s="17"/>
      <c r="Q59" s="6" t="s">
        <v>59</v>
      </c>
      <c r="R59" s="17">
        <v>3.53</v>
      </c>
      <c r="S59" s="17">
        <v>0</v>
      </c>
      <c r="T59" s="17">
        <v>0</v>
      </c>
      <c r="U59" s="17">
        <v>1607.12</v>
      </c>
      <c r="V59" s="17">
        <v>3778.74</v>
      </c>
      <c r="W59" s="17">
        <v>919.77</v>
      </c>
      <c r="X59" s="17">
        <v>0</v>
      </c>
      <c r="Y59" s="17">
        <v>6429.31</v>
      </c>
      <c r="Z59" s="17">
        <v>219.54</v>
      </c>
      <c r="AA59" s="17">
        <v>12958.01</v>
      </c>
      <c r="AB59" s="18"/>
      <c r="AC59" s="18"/>
      <c r="AD59" s="18"/>
      <c r="AE59" s="18"/>
      <c r="AF59" s="18"/>
      <c r="AJ59" s="51"/>
      <c r="AK59" s="51"/>
    </row>
    <row r="60" spans="1:37" s="19" customFormat="1" ht="11.25" customHeight="1" x14ac:dyDescent="0.2">
      <c r="A60" s="6" t="s">
        <v>60</v>
      </c>
      <c r="B60" s="17">
        <f t="shared" si="2"/>
        <v>0</v>
      </c>
      <c r="C60" s="17">
        <f t="shared" si="2"/>
        <v>0</v>
      </c>
      <c r="D60" s="17">
        <f t="shared" si="2"/>
        <v>0</v>
      </c>
      <c r="E60" s="17">
        <f t="shared" si="2"/>
        <v>11.0712948</v>
      </c>
      <c r="F60" s="17">
        <f t="shared" si="2"/>
        <v>0.9825024</v>
      </c>
      <c r="G60" s="17">
        <f t="shared" si="2"/>
        <v>1.4122309</v>
      </c>
      <c r="H60" s="17">
        <f t="shared" si="2"/>
        <v>0</v>
      </c>
      <c r="I60" s="17">
        <f t="shared" si="2"/>
        <v>4.1169036999999999</v>
      </c>
      <c r="J60" s="17">
        <f t="shared" si="2"/>
        <v>0</v>
      </c>
      <c r="K60" s="17">
        <f t="shared" si="2"/>
        <v>17.582931799999997</v>
      </c>
      <c r="L60" s="17"/>
      <c r="M60" s="17"/>
      <c r="N60" s="17"/>
      <c r="O60" s="17"/>
      <c r="P60" s="17"/>
      <c r="Q60" s="6" t="s">
        <v>60</v>
      </c>
      <c r="R60" s="17">
        <v>0</v>
      </c>
      <c r="S60" s="17">
        <v>0</v>
      </c>
      <c r="T60" s="17">
        <v>0</v>
      </c>
      <c r="U60" s="17">
        <v>951.96</v>
      </c>
      <c r="V60" s="17">
        <v>84.48</v>
      </c>
      <c r="W60" s="17">
        <v>121.43</v>
      </c>
      <c r="X60" s="17">
        <v>0</v>
      </c>
      <c r="Y60" s="17">
        <v>353.99</v>
      </c>
      <c r="Z60" s="17">
        <v>0</v>
      </c>
      <c r="AA60" s="17">
        <v>1511.86</v>
      </c>
      <c r="AB60" s="18"/>
      <c r="AC60" s="18"/>
      <c r="AD60" s="18"/>
      <c r="AE60" s="18"/>
      <c r="AF60" s="18"/>
      <c r="AJ60" s="51"/>
      <c r="AK60" s="51"/>
    </row>
    <row r="61" spans="1:37" s="19" customFormat="1" ht="10.5" customHeight="1" x14ac:dyDescent="0.2">
      <c r="A61" s="27" t="s">
        <v>61</v>
      </c>
      <c r="B61" s="28">
        <f t="shared" si="2"/>
        <v>5.7452200000000002E-2</v>
      </c>
      <c r="C61" s="28">
        <f t="shared" si="2"/>
        <v>0</v>
      </c>
      <c r="D61" s="28">
        <f t="shared" si="2"/>
        <v>0</v>
      </c>
      <c r="E61" s="28">
        <f t="shared" si="2"/>
        <v>6.3057860000000003</v>
      </c>
      <c r="F61" s="28">
        <f t="shared" si="2"/>
        <v>9.9103881999999999</v>
      </c>
      <c r="G61" s="28">
        <f t="shared" si="2"/>
        <v>5.5358799999999993E-2</v>
      </c>
      <c r="H61" s="28">
        <f t="shared" si="2"/>
        <v>0</v>
      </c>
      <c r="I61" s="28">
        <f t="shared" si="2"/>
        <v>0</v>
      </c>
      <c r="J61" s="28">
        <f t="shared" si="2"/>
        <v>0</v>
      </c>
      <c r="K61" s="28">
        <f t="shared" si="2"/>
        <v>16.3288689</v>
      </c>
      <c r="L61" s="17"/>
      <c r="M61" s="17"/>
      <c r="N61" s="17"/>
      <c r="O61" s="17"/>
      <c r="P61" s="17"/>
      <c r="Q61" s="27" t="s">
        <v>61</v>
      </c>
      <c r="R61" s="28">
        <v>4.9400000000000004</v>
      </c>
      <c r="S61" s="28">
        <v>0</v>
      </c>
      <c r="T61" s="28">
        <v>0</v>
      </c>
      <c r="U61" s="28">
        <v>542.20000000000005</v>
      </c>
      <c r="V61" s="28">
        <v>852.14</v>
      </c>
      <c r="W61" s="28">
        <v>4.76</v>
      </c>
      <c r="X61" s="28">
        <v>0</v>
      </c>
      <c r="Y61" s="28">
        <v>0</v>
      </c>
      <c r="Z61" s="28">
        <v>0</v>
      </c>
      <c r="AA61" s="28">
        <v>1404.03</v>
      </c>
      <c r="AB61" s="18"/>
      <c r="AC61" s="18"/>
      <c r="AD61" s="18"/>
      <c r="AE61" s="18"/>
      <c r="AF61" s="18"/>
      <c r="AJ61" s="51"/>
      <c r="AK61" s="51"/>
    </row>
    <row r="62" spans="1:37" s="35" customFormat="1" ht="10.5" customHeight="1" thickBot="1" x14ac:dyDescent="0.3">
      <c r="A62" s="32" t="s">
        <v>62</v>
      </c>
      <c r="B62" s="33">
        <f t="shared" si="2"/>
        <v>0</v>
      </c>
      <c r="C62" s="33">
        <f t="shared" si="2"/>
        <v>1.1356695000000001</v>
      </c>
      <c r="D62" s="33">
        <f t="shared" si="2"/>
        <v>0</v>
      </c>
      <c r="E62" s="33">
        <f t="shared" si="2"/>
        <v>90.459186700000004</v>
      </c>
      <c r="F62" s="33">
        <f t="shared" si="2"/>
        <v>5.2668780999999996</v>
      </c>
      <c r="G62" s="33">
        <f t="shared" si="2"/>
        <v>0</v>
      </c>
      <c r="H62" s="33">
        <f t="shared" si="2"/>
        <v>0</v>
      </c>
      <c r="I62" s="33">
        <f t="shared" si="2"/>
        <v>0</v>
      </c>
      <c r="J62" s="33">
        <f t="shared" si="2"/>
        <v>0</v>
      </c>
      <c r="K62" s="33">
        <f t="shared" si="2"/>
        <v>96.861850600000011</v>
      </c>
      <c r="L62" s="25"/>
      <c r="M62" s="25"/>
      <c r="N62" s="25"/>
      <c r="O62" s="25"/>
      <c r="P62" s="25"/>
      <c r="Q62" s="32" t="s">
        <v>62</v>
      </c>
      <c r="R62" s="33">
        <v>0</v>
      </c>
      <c r="S62" s="33">
        <v>97.65</v>
      </c>
      <c r="T62" s="33">
        <v>0</v>
      </c>
      <c r="U62" s="33">
        <v>7778.09</v>
      </c>
      <c r="V62" s="33">
        <v>452.87</v>
      </c>
      <c r="W62" s="33">
        <v>0</v>
      </c>
      <c r="X62" s="33">
        <v>0</v>
      </c>
      <c r="Y62" s="33">
        <v>0</v>
      </c>
      <c r="Z62" s="33">
        <v>0</v>
      </c>
      <c r="AA62" s="33">
        <v>8328.6200000000008</v>
      </c>
      <c r="AB62" s="34"/>
      <c r="AC62" s="34"/>
      <c r="AD62" s="34"/>
      <c r="AE62" s="34"/>
      <c r="AF62" s="34"/>
      <c r="AJ62" s="51"/>
      <c r="AK62" s="51"/>
    </row>
    <row r="63" spans="1:37" ht="12" customHeight="1" thickTop="1" x14ac:dyDescent="0.25">
      <c r="A63" s="36" t="s">
        <v>63</v>
      </c>
      <c r="B63" s="36"/>
      <c r="C63" s="36"/>
      <c r="D63" s="36"/>
      <c r="E63" s="36"/>
      <c r="F63" s="36"/>
      <c r="G63" s="36"/>
      <c r="H63" s="6"/>
      <c r="I63" s="6"/>
      <c r="J63" s="6"/>
      <c r="K63" s="6"/>
      <c r="L63" s="6"/>
      <c r="M63" s="6"/>
      <c r="N63" s="6"/>
      <c r="O63" s="6"/>
      <c r="Q63" s="36"/>
      <c r="R63" s="36"/>
      <c r="S63" s="36"/>
      <c r="T63" s="36"/>
      <c r="U63" s="36"/>
      <c r="V63" s="36"/>
      <c r="W63" s="36"/>
      <c r="X63" s="6"/>
      <c r="Y63" s="6"/>
      <c r="Z63" s="6"/>
      <c r="AA63" s="6"/>
    </row>
    <row r="64" spans="1:37" ht="10" customHeight="1" x14ac:dyDescent="0.25">
      <c r="A64" s="36" t="s">
        <v>64</v>
      </c>
      <c r="B64" s="36"/>
      <c r="C64" s="36"/>
      <c r="D64" s="36"/>
      <c r="E64" s="36"/>
      <c r="F64" s="36"/>
      <c r="G64" s="36"/>
      <c r="H64" s="6"/>
      <c r="I64" s="6"/>
      <c r="J64" s="6"/>
      <c r="K64" s="6"/>
      <c r="L64" s="6"/>
      <c r="M64" s="6"/>
      <c r="N64" s="6"/>
      <c r="O64" s="6"/>
      <c r="Q64" s="36"/>
      <c r="R64" s="36"/>
      <c r="S64" s="36"/>
      <c r="T64" s="36"/>
      <c r="U64" s="36"/>
      <c r="V64" s="36"/>
      <c r="W64" s="36"/>
      <c r="X64" s="6"/>
      <c r="Y64" s="6"/>
      <c r="Z64" s="6"/>
      <c r="AA64" s="6"/>
    </row>
    <row r="65" spans="1:33" ht="10" customHeight="1" x14ac:dyDescent="0.25">
      <c r="A65" s="36" t="s">
        <v>65</v>
      </c>
      <c r="B65" s="36"/>
      <c r="C65" s="36"/>
      <c r="D65" s="36"/>
      <c r="E65" s="36"/>
      <c r="F65" s="36"/>
      <c r="G65" s="36"/>
      <c r="H65" s="6"/>
      <c r="I65" s="6"/>
      <c r="J65" s="6"/>
      <c r="K65" s="6"/>
      <c r="L65" s="6"/>
      <c r="M65" s="6"/>
      <c r="N65" s="6"/>
      <c r="O65" s="6"/>
      <c r="Q65" s="36"/>
      <c r="R65" s="36"/>
      <c r="S65" s="36"/>
      <c r="T65" s="36"/>
      <c r="U65" s="36"/>
      <c r="V65" s="36"/>
      <c r="W65" s="36"/>
      <c r="X65" s="6"/>
      <c r="Y65" s="6"/>
      <c r="Z65" s="6"/>
      <c r="AA65" s="6"/>
    </row>
    <row r="66" spans="1:33" ht="10" customHeight="1" x14ac:dyDescent="0.25">
      <c r="A66" s="36" t="s">
        <v>66</v>
      </c>
      <c r="B66" s="36"/>
      <c r="C66" s="36"/>
      <c r="D66" s="36"/>
      <c r="E66" s="36"/>
      <c r="F66" s="36"/>
      <c r="G66" s="36"/>
      <c r="H66" s="6"/>
      <c r="I66" s="6"/>
      <c r="J66" s="6"/>
      <c r="K66" s="6"/>
      <c r="L66" s="6"/>
      <c r="M66" s="6"/>
      <c r="N66" s="6"/>
      <c r="O66" s="6"/>
      <c r="Q66" s="36"/>
      <c r="R66" s="36"/>
      <c r="S66" s="36"/>
      <c r="T66" s="36"/>
      <c r="U66" s="36"/>
      <c r="V66" s="36"/>
      <c r="W66" s="36"/>
      <c r="X66" s="6"/>
      <c r="Y66" s="6"/>
      <c r="Z66" s="6"/>
      <c r="AA66" s="6"/>
    </row>
    <row r="67" spans="1:33" ht="10" customHeight="1" x14ac:dyDescent="0.25">
      <c r="A67" s="36" t="s">
        <v>67</v>
      </c>
      <c r="B67" s="36"/>
      <c r="C67" s="36"/>
      <c r="D67" s="36"/>
      <c r="E67" s="36"/>
      <c r="F67" s="36"/>
      <c r="G67" s="36"/>
      <c r="H67" s="6"/>
      <c r="I67" s="6"/>
      <c r="J67" s="6"/>
      <c r="K67" s="6"/>
      <c r="L67" s="6"/>
      <c r="M67" s="6"/>
      <c r="N67" s="6"/>
      <c r="O67" s="6"/>
      <c r="Q67" s="36"/>
      <c r="R67" s="36"/>
      <c r="S67" s="36"/>
      <c r="T67" s="36"/>
      <c r="U67" s="36"/>
      <c r="V67" s="36"/>
      <c r="W67" s="36"/>
      <c r="X67" s="6"/>
      <c r="Y67" s="6"/>
      <c r="Z67" s="6"/>
      <c r="AA67" s="6"/>
    </row>
    <row r="68" spans="1:33" s="47" customFormat="1" ht="9.75" customHeight="1" x14ac:dyDescent="0.3">
      <c r="A68" s="36" t="s">
        <v>82</v>
      </c>
      <c r="B68" s="36"/>
      <c r="C68" s="36"/>
      <c r="D68" s="36"/>
      <c r="E68" s="36"/>
      <c r="F68" s="36"/>
      <c r="G68" s="49"/>
      <c r="H68" s="50"/>
      <c r="I68" s="6"/>
      <c r="J68" s="6"/>
      <c r="K68" s="6"/>
      <c r="L68" s="6"/>
      <c r="M68" s="6"/>
      <c r="N68" s="6"/>
      <c r="O68" s="6"/>
      <c r="P68" s="11"/>
      <c r="Q68" s="36"/>
      <c r="R68" s="36"/>
      <c r="S68" s="36"/>
      <c r="T68" s="36"/>
      <c r="U68" s="36"/>
      <c r="V68" s="36"/>
      <c r="W68" s="36"/>
      <c r="X68" s="6"/>
      <c r="Y68" s="6"/>
      <c r="Z68" s="6"/>
      <c r="AA68" s="6"/>
      <c r="AB68" s="11"/>
      <c r="AC68" s="11"/>
      <c r="AD68" s="11"/>
      <c r="AE68" s="11"/>
      <c r="AF68" s="11"/>
      <c r="AG68" s="11"/>
    </row>
    <row r="69" spans="1:33" x14ac:dyDescent="0.25">
      <c r="A69" s="48" t="s">
        <v>79</v>
      </c>
      <c r="H69" s="6"/>
      <c r="I69" s="6"/>
      <c r="J69" s="6"/>
      <c r="K69" s="6"/>
      <c r="L69" s="6"/>
      <c r="M69" s="6"/>
      <c r="N69" s="6"/>
      <c r="O69" s="6"/>
      <c r="Q69" s="48"/>
    </row>
    <row r="71" spans="1:33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</sheetData>
  <dataValidations count="1">
    <dataValidation type="list" allowBlank="1" showInputMessage="1" showErrorMessage="1" sqref="M4" xr:uid="{01C8610B-D14B-4EA8-9CEC-E3F4ACA77B38}">
      <formula1>$AD$5:$AD$7</formula1>
    </dataValidation>
  </dataValidations>
  <pageMargins left="0.51181102362204722" right="0.51181102362204722" top="0.51181102362204722" bottom="0.51181102362204722" header="0.27559055118110237" footer="0.27559055118110237"/>
  <pageSetup paperSize="9" scale="94" firstPageNumber="27" orientation="portrait" useFirstPageNumber="1" r:id="rId1"/>
  <headerFooter alignWithMargins="0">
    <oddHeader>&amp;R&amp;"Arial,Bold"ENERGY</oddHeader>
    <oddFooter>&amp;C29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'1998'!Print_Area</vt:lpstr>
      <vt:lpstr>'1999'!Print_Area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>DECC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imacleay</dc:creator>
  <cp:lastModifiedBy>Harris, Kevin (Energy Security)</cp:lastModifiedBy>
  <dcterms:created xsi:type="dcterms:W3CDTF">2012-08-01T16:27:32Z</dcterms:created>
  <dcterms:modified xsi:type="dcterms:W3CDTF">2024-07-23T09:43:29Z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2020-01-20T10:42:59Z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71377e58-9d64-4eb3-983e-00007a16d806</vt:lpwstr>
  </property>
  <property fmtid="{D5CDD505-2E9C-101B-9397-08002B2CF9AE}" pid="8" name="MSIP_Label_ba62f585-b40f-4ab9-bafe-39150f03d124_ContentBits">
    <vt:lpwstr>0</vt:lpwstr>
  </property>
</Properties>
</file>