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B8BFE490-9516-4EBE-BD38-783D0B846092}" xr6:coauthVersionLast="47" xr6:coauthVersionMax="47" xr10:uidLastSave="{00000000-0000-0000-0000-000000000000}"/>
  <workbookProtection workbookAlgorithmName="SHA-512" workbookHashValue="k9Fbg7CMDSJF8UY8kxUBC+SGCsvqL89Ui4NKhKZyas7oXceXfiZ4ZjYMzbWwTYsHu3b448sbn7m1vcOTjYmqSg==" workbookSaltValue="rzFM0NVi3JDJDjqtoqn3PA==" workbookSpinCount="100000" lockStructure="1"/>
  <bookViews>
    <workbookView xWindow="-110" yWindow="-110" windowWidth="19420" windowHeight="10420" tabRatio="919" xr2:uid="{4BA4D032-C956-4164-AF50-DC9D21D686F7}"/>
  </bookViews>
  <sheets>
    <sheet name="Cover" sheetId="4" r:id="rId1"/>
    <sheet name="Contents" sheetId="8" r:id="rId2"/>
    <sheet name="FIRE_A39a" sheetId="9" r:id="rId3"/>
    <sheet name="FIRE_A39b" sheetId="13" r:id="rId4"/>
    <sheet name="FIRE_A39c" sheetId="2" r:id="rId5"/>
    <sheet name="FIRE_A39d" sheetId="3" r:id="rId6"/>
    <sheet name="Incidents Data" sheetId="20" state="hidden" r:id="rId7"/>
    <sheet name="Casualties by ignition" sheetId="21" state="hidden" r:id="rId8"/>
    <sheet name="Fatalities by ignition" sheetId="22" state="hidden" r:id="rId9"/>
    <sheet name="Fatalities agegender" sheetId="24" state="hidden" r:id="rId10"/>
    <sheet name="Casualties agegender" sheetId="23" state="hidden" r:id="rId11"/>
  </sheets>
  <definedNames>
    <definedName name="_xlnm.Print_Area" localSheetId="1">Contents!$A$1:$E$5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3" l="1" a="1"/>
  <c r="C5" i="13" s="1"/>
  <c r="D5" i="13" a="1"/>
  <c r="D5" i="13" s="1"/>
  <c r="E5" i="13" a="1"/>
  <c r="E5" i="13" s="1"/>
  <c r="F5" i="13" a="1"/>
  <c r="F5" i="13" s="1"/>
  <c r="G5" i="13" a="1"/>
  <c r="G5" i="13" s="1"/>
  <c r="H5" i="13" a="1"/>
  <c r="H5" i="13" s="1"/>
  <c r="I5" i="13" a="1"/>
  <c r="I5" i="13" s="1"/>
  <c r="J5" i="13" a="1"/>
  <c r="J5" i="13" s="1"/>
  <c r="K5" i="13" a="1"/>
  <c r="K5" i="13" s="1"/>
  <c r="L5" i="13" a="1"/>
  <c r="L5" i="13" s="1"/>
  <c r="C6" i="13" a="1"/>
  <c r="C6" i="13" s="1"/>
  <c r="D6" i="13" a="1"/>
  <c r="D6" i="13" s="1"/>
  <c r="E6" i="13" a="1"/>
  <c r="E6" i="13" s="1"/>
  <c r="F6" i="13" a="1"/>
  <c r="F6" i="13" s="1"/>
  <c r="G6" i="13" a="1"/>
  <c r="G6" i="13" s="1"/>
  <c r="H6" i="13" a="1"/>
  <c r="H6" i="13" s="1"/>
  <c r="I6" i="13" a="1"/>
  <c r="I6" i="13" s="1"/>
  <c r="J6" i="13" a="1"/>
  <c r="J6" i="13" s="1"/>
  <c r="K6" i="13" a="1"/>
  <c r="K6" i="13" s="1"/>
  <c r="L6" i="13" a="1"/>
  <c r="L6" i="13" s="1"/>
  <c r="C7" i="13" a="1"/>
  <c r="C7" i="13" s="1"/>
  <c r="D7" i="13" a="1"/>
  <c r="D7" i="13" s="1"/>
  <c r="E7" i="13" a="1"/>
  <c r="E7" i="13" s="1"/>
  <c r="F7" i="13" a="1"/>
  <c r="F7" i="13" s="1"/>
  <c r="G7" i="13" a="1"/>
  <c r="G7" i="13" s="1"/>
  <c r="H7" i="13" a="1"/>
  <c r="H7" i="13" s="1"/>
  <c r="I7" i="13" a="1"/>
  <c r="I7" i="13" s="1"/>
  <c r="J7" i="13" a="1"/>
  <c r="J7" i="13" s="1"/>
  <c r="K7" i="13" a="1"/>
  <c r="K7" i="13" s="1"/>
  <c r="L7" i="13" a="1"/>
  <c r="L7" i="13" s="1"/>
  <c r="C8" i="13" a="1"/>
  <c r="C8" i="13" s="1"/>
  <c r="D8" i="13" a="1"/>
  <c r="D8" i="13" s="1"/>
  <c r="E8" i="13" a="1"/>
  <c r="E8" i="13" s="1"/>
  <c r="F8" i="13" a="1"/>
  <c r="F8" i="13" s="1"/>
  <c r="G8" i="13" a="1"/>
  <c r="G8" i="13" s="1"/>
  <c r="H8" i="13" a="1"/>
  <c r="H8" i="13" s="1"/>
  <c r="I8" i="13" a="1"/>
  <c r="I8" i="13" s="1"/>
  <c r="J8" i="13" a="1"/>
  <c r="J8" i="13" s="1"/>
  <c r="K8" i="13" a="1"/>
  <c r="K8" i="13" s="1"/>
  <c r="L8" i="13" a="1"/>
  <c r="L8" i="13" s="1"/>
  <c r="C9" i="13" a="1"/>
  <c r="C9" i="13" s="1"/>
  <c r="D9" i="13" a="1"/>
  <c r="D9" i="13" s="1"/>
  <c r="E9" i="13" a="1"/>
  <c r="E9" i="13" s="1"/>
  <c r="F9" i="13" a="1"/>
  <c r="F9" i="13" s="1"/>
  <c r="G9" i="13" a="1"/>
  <c r="G9" i="13" s="1"/>
  <c r="H9" i="13" a="1"/>
  <c r="H9" i="13" s="1"/>
  <c r="I9" i="13" a="1"/>
  <c r="I9" i="13" s="1"/>
  <c r="J9" i="13" a="1"/>
  <c r="J9" i="13" s="1"/>
  <c r="K9" i="13" a="1"/>
  <c r="K9" i="13" s="1"/>
  <c r="L9" i="13" a="1"/>
  <c r="L9" i="13" s="1"/>
  <c r="C10" i="13" a="1"/>
  <c r="C10" i="13" s="1"/>
  <c r="D10" i="13" a="1"/>
  <c r="D10" i="13" s="1"/>
  <c r="E10" i="13" a="1"/>
  <c r="E10" i="13" s="1"/>
  <c r="F10" i="13" a="1"/>
  <c r="F10" i="13" s="1"/>
  <c r="G10" i="13" a="1"/>
  <c r="G10" i="13" s="1"/>
  <c r="H10" i="13" a="1"/>
  <c r="H10" i="13" s="1"/>
  <c r="I10" i="13" a="1"/>
  <c r="I10" i="13" s="1"/>
  <c r="J10" i="13" a="1"/>
  <c r="J10" i="13" s="1"/>
  <c r="K10" i="13" a="1"/>
  <c r="K10" i="13" s="1"/>
  <c r="L10" i="13" a="1"/>
  <c r="L10" i="13" s="1"/>
  <c r="C11" i="13" a="1"/>
  <c r="C11" i="13" s="1"/>
  <c r="D11" i="13" a="1"/>
  <c r="D11" i="13" s="1"/>
  <c r="E11" i="13" a="1"/>
  <c r="E11" i="13" s="1"/>
  <c r="F11" i="13" a="1"/>
  <c r="F11" i="13" s="1"/>
  <c r="G11" i="13" a="1"/>
  <c r="G11" i="13" s="1"/>
  <c r="H11" i="13" a="1"/>
  <c r="H11" i="13" s="1"/>
  <c r="I11" i="13" a="1"/>
  <c r="I11" i="13" s="1"/>
  <c r="J11" i="13" a="1"/>
  <c r="J11" i="13" s="1"/>
  <c r="K11" i="13" a="1"/>
  <c r="K11" i="13" s="1"/>
  <c r="L11" i="13" a="1"/>
  <c r="L11" i="13" s="1"/>
  <c r="C12" i="13" a="1"/>
  <c r="C12" i="13" s="1"/>
  <c r="D12" i="13" a="1"/>
  <c r="D12" i="13" s="1"/>
  <c r="E12" i="13" a="1"/>
  <c r="E12" i="13" s="1"/>
  <c r="F12" i="13" a="1"/>
  <c r="F12" i="13" s="1"/>
  <c r="G12" i="13" a="1"/>
  <c r="G12" i="13" s="1"/>
  <c r="H12" i="13" a="1"/>
  <c r="H12" i="13" s="1"/>
  <c r="I12" i="13" a="1"/>
  <c r="I12" i="13" s="1"/>
  <c r="J12" i="13" a="1"/>
  <c r="J12" i="13" s="1"/>
  <c r="K12" i="13" a="1"/>
  <c r="K12" i="13" s="1"/>
  <c r="L12" i="13" a="1"/>
  <c r="L12" i="13" s="1"/>
  <c r="C13" i="13" a="1"/>
  <c r="C13" i="13" s="1"/>
  <c r="D13" i="13" a="1"/>
  <c r="D13" i="13" s="1"/>
  <c r="E13" i="13" a="1"/>
  <c r="E13" i="13" s="1"/>
  <c r="F13" i="13" a="1"/>
  <c r="F13" i="13" s="1"/>
  <c r="G13" i="13" a="1"/>
  <c r="G13" i="13" s="1"/>
  <c r="H13" i="13" a="1"/>
  <c r="H13" i="13" s="1"/>
  <c r="I13" i="13" a="1"/>
  <c r="I13" i="13" s="1"/>
  <c r="J13" i="13" a="1"/>
  <c r="J13" i="13" s="1"/>
  <c r="K13" i="13" a="1"/>
  <c r="K13" i="13" s="1"/>
  <c r="L13" i="13" a="1"/>
  <c r="L13" i="13" s="1"/>
  <c r="C14" i="13" a="1"/>
  <c r="C14" i="13" s="1"/>
  <c r="D14" i="13" a="1"/>
  <c r="D14" i="13" s="1"/>
  <c r="E14" i="13" a="1"/>
  <c r="E14" i="13" s="1"/>
  <c r="F14" i="13" a="1"/>
  <c r="F14" i="13" s="1"/>
  <c r="G14" i="13" a="1"/>
  <c r="G14" i="13" s="1"/>
  <c r="H14" i="13" a="1"/>
  <c r="H14" i="13" s="1"/>
  <c r="I14" i="13" a="1"/>
  <c r="I14" i="13" s="1"/>
  <c r="J14" i="13" a="1"/>
  <c r="J14" i="13" s="1"/>
  <c r="K14" i="13" a="1"/>
  <c r="K14" i="13" s="1"/>
  <c r="L14" i="13" a="1"/>
  <c r="L14" i="13" s="1"/>
  <c r="C15" i="13" a="1"/>
  <c r="C15" i="13" s="1"/>
  <c r="D15" i="13" a="1"/>
  <c r="D15" i="13" s="1"/>
  <c r="E15" i="13" a="1"/>
  <c r="E15" i="13" s="1"/>
  <c r="F15" i="13" a="1"/>
  <c r="F15" i="13" s="1"/>
  <c r="G15" i="13" a="1"/>
  <c r="G15" i="13" s="1"/>
  <c r="H15" i="13" a="1"/>
  <c r="H15" i="13" s="1"/>
  <c r="I15" i="13" a="1"/>
  <c r="I15" i="13" s="1"/>
  <c r="J15" i="13" a="1"/>
  <c r="J15" i="13" s="1"/>
  <c r="K15" i="13" a="1"/>
  <c r="K15" i="13" s="1"/>
  <c r="L15" i="13" a="1"/>
  <c r="L15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 s="1"/>
  <c r="I16" i="13" a="1"/>
  <c r="I16" i="13" s="1"/>
  <c r="J16" i="13" a="1"/>
  <c r="J16" i="13" s="1"/>
  <c r="K16" i="13" a="1"/>
  <c r="K16" i="13" s="1"/>
  <c r="L16" i="13" a="1"/>
  <c r="L16" i="13" s="1"/>
  <c r="C17" i="13" a="1"/>
  <c r="C17" i="13" s="1"/>
  <c r="D17" i="13" a="1"/>
  <c r="D17" i="13" s="1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B6" i="13" a="1"/>
  <c r="B6" i="13" s="1"/>
  <c r="B7" i="13" a="1"/>
  <c r="B7" i="13" s="1"/>
  <c r="M7" i="13" s="1"/>
  <c r="B8" i="13" a="1"/>
  <c r="B8" i="13" s="1"/>
  <c r="B9" i="13" a="1"/>
  <c r="B9" i="13" s="1"/>
  <c r="B10" i="13" a="1"/>
  <c r="B10" i="13" s="1"/>
  <c r="B11" i="13" a="1"/>
  <c r="B11" i="13" s="1"/>
  <c r="B12" i="13" a="1"/>
  <c r="B12" i="13" s="1"/>
  <c r="B13" i="13" a="1"/>
  <c r="B13" i="13" s="1"/>
  <c r="B14" i="13" a="1"/>
  <c r="B14" i="13" s="1"/>
  <c r="B15" i="13" a="1"/>
  <c r="B15" i="13" s="1"/>
  <c r="M15" i="13" s="1"/>
  <c r="B16" i="13" a="1"/>
  <c r="B16" i="13" s="1"/>
  <c r="B17" i="13" a="1"/>
  <c r="B17" i="13" s="1"/>
  <c r="B18" i="13" a="1"/>
  <c r="B18" i="13" s="1"/>
  <c r="B5" i="13" a="1"/>
  <c r="B5" i="13" s="1"/>
  <c r="M17" i="13" l="1"/>
  <c r="M9" i="13"/>
  <c r="M18" i="13"/>
  <c r="M16" i="13"/>
  <c r="M8" i="13"/>
  <c r="M14" i="13"/>
  <c r="M6" i="13"/>
  <c r="M13" i="13"/>
  <c r="M12" i="13"/>
  <c r="M11" i="13"/>
  <c r="M10" i="13"/>
  <c r="M5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<sst xmlns="http://schemas.openxmlformats.org/spreadsheetml/2006/main" count="1253" uniqueCount="154">
  <si>
    <t>Fire and rescue incident statistics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</si>
  <si>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</si>
  <si>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</si>
  <si>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</si>
  <si>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</si>
  <si>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</si>
  <si>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</si>
  <si>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name or tabs. </t>
  </si>
  <si>
    <t>Cover</t>
  </si>
  <si>
    <t>Sheet</t>
  </si>
  <si>
    <t>Title</t>
  </si>
  <si>
    <t>Description</t>
  </si>
  <si>
    <t>Period covered</t>
  </si>
  <si>
    <t>A count of the number of primary fires by source of ignition, where the property type was recorded as "Nursery / Care Home" and "Retirement Care Home".</t>
  </si>
  <si>
    <t>A count of the number of Fire-related fatalities in primary fires by age and gender, where the property type was recorded as "Nursery / Care Home" and "Retirement Care Home".</t>
  </si>
  <si>
    <t>A count of the number of non-fatal casualties in primary fires by age and gender, where the property type was recorded as "Nursery / Care Home" and "Retirement Care Home".</t>
  </si>
  <si>
    <t>A count of the number of fire-related fatalities and non-fatal casualties in primary fires by source of ignition, where the property type was recorded as "Nursery / Care Home" and "Retirement Care Home".</t>
  </si>
  <si>
    <t>Year</t>
  </si>
  <si>
    <t>Blowlamps, welding and cutting equipment</t>
  </si>
  <si>
    <t>Candles</t>
  </si>
  <si>
    <t>Central and water heating appliances</t>
  </si>
  <si>
    <t>Cigarette lighters</t>
  </si>
  <si>
    <t>Cooking appliances</t>
  </si>
  <si>
    <t>Electrical distribution</t>
  </si>
  <si>
    <t>Matches</t>
  </si>
  <si>
    <t>Other electrical appliances</t>
  </si>
  <si>
    <t>Other/ Unspecified</t>
  </si>
  <si>
    <t>Smokers' materials</t>
  </si>
  <si>
    <t>Space heating appliances</t>
  </si>
  <si>
    <t>Total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</si>
  <si>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</si>
  <si>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</si>
  <si>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</si>
  <si>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</si>
  <si>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</si>
  <si>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</si>
  <si>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</si>
  <si>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</si>
  <si>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</si>
  <si>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</si>
  <si>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</si>
  <si>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</si>
  <si>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</si>
  <si>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Notes</t>
  </si>
  <si>
    <t xml:space="preserve">Fire data are collected by the Incident Recording System (IRS) which collects information on all incidents attended by fire and rescue services. </t>
  </si>
  <si>
    <t>For a variety of reasons, some records take longer than others for fire and rescue services to upload to the IRS and therefore totals are constantly being amended (by relatively small numbers).</t>
  </si>
  <si>
    <t>1 Primary fires are defined as fires that meet at least one of the following conditions:</t>
  </si>
  <si>
    <t>(a) any fire that occurred in a (non-derelict) building, vehicle or outdoor structure,</t>
  </si>
  <si>
    <t>(b) any fire involving fatalities, casualties or rescues,</t>
  </si>
  <si>
    <t xml:space="preserve">(c) any fire attended by five or more pumping appliances. </t>
  </si>
  <si>
    <t>2 Care Homes are defined as property types "Nursery / Care Home" and "Retirement Care Home".</t>
  </si>
  <si>
    <t>The full set of fire statistics releases, tables and guidance can be found on our landing page, here-</t>
  </si>
  <si>
    <t>https://www.gov.uk/government/collections/fire-statistics</t>
  </si>
  <si>
    <t>Source: Home Office Incident Recording System</t>
  </si>
  <si>
    <t>Contact: FireStatistics@homeoffice.gov.uk</t>
  </si>
  <si>
    <t>FR_Fatalities_Male_Under1</t>
  </si>
  <si>
    <t>FR_Fatalities_Female_Under1</t>
  </si>
  <si>
    <t>FR_Fatalities_Not_known_Under1</t>
  </si>
  <si>
    <t>FR_Fatalities_Male_1to5</t>
  </si>
  <si>
    <t>FR_Fatalities_Female_1to5</t>
  </si>
  <si>
    <t>FR_Fatalities_Not_known_1to5</t>
  </si>
  <si>
    <t>FR_Fatalities_Male_6to10</t>
  </si>
  <si>
    <t>FR_Fatalities_Female_6to10</t>
  </si>
  <si>
    <t>FR_Fatalities_Not_known_6to10</t>
  </si>
  <si>
    <t>FR_Fatalities_Male_11to16</t>
  </si>
  <si>
    <t>FR_Fatalities_Female_11to16</t>
  </si>
  <si>
    <t>FR_Fatalities_Not_known_11to16</t>
  </si>
  <si>
    <t>FR_Fatalities_Male_17to24</t>
  </si>
  <si>
    <t>FR_Fatalities_Female_17to24</t>
  </si>
  <si>
    <t>FR_Fatalities_Not_known_17to24</t>
  </si>
  <si>
    <t>FR_Fatalities_Male_25to39</t>
  </si>
  <si>
    <t>FR_Fatalities_Female_25to39</t>
  </si>
  <si>
    <t>FR_Fatalities_Not_known_25to39</t>
  </si>
  <si>
    <t>FR_Fatalities_Male_40to54</t>
  </si>
  <si>
    <t>FR_Fatalities_Female_40to54</t>
  </si>
  <si>
    <t>FR_Fatalities_Not_known_40to54</t>
  </si>
  <si>
    <t>FR_Fatalities_Male_55to64</t>
  </si>
  <si>
    <t>FR_Fatalities_Female_55to64</t>
  </si>
  <si>
    <t>FR_Fatalities_Not_known_55to64</t>
  </si>
  <si>
    <t>FR_Fatalities_Male_65to79</t>
  </si>
  <si>
    <t>FR_Fatalities_Female_65to79</t>
  </si>
  <si>
    <t>FR_Fatalities_Not_known_65to79</t>
  </si>
  <si>
    <t>FR_Fatalities_Male_80plus</t>
  </si>
  <si>
    <t>FR_Fatalities_Female_80plus</t>
  </si>
  <si>
    <t>FR_Fatalities_Not_known_80plus</t>
  </si>
  <si>
    <t>FR_Fatalities_Male_Not_known</t>
  </si>
  <si>
    <t>FR_Fatalities_Female_Not_known</t>
  </si>
  <si>
    <t>FR_Fatalities_Not_known_Not_known</t>
  </si>
  <si>
    <t>TOTAL_FR_FATALITIES</t>
  </si>
  <si>
    <t xml:space="preserve">1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</si>
  <si>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</si>
  <si>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>Casualties_Male_Under1</t>
  </si>
  <si>
    <t>Casualties_Female_Under1</t>
  </si>
  <si>
    <t>Casualties_Not_known_Under1</t>
  </si>
  <si>
    <t>Casualties_Male_1to5</t>
  </si>
  <si>
    <t>Casualties_Female_1to5</t>
  </si>
  <si>
    <t>Casualties_Not_known_1to5</t>
  </si>
  <si>
    <t>Casualties_Male_6to10</t>
  </si>
  <si>
    <t>Casualties_Female_6to10</t>
  </si>
  <si>
    <t>Casualties_Not_known_6to10</t>
  </si>
  <si>
    <t>Casualties_Male_11to16</t>
  </si>
  <si>
    <t>Casualties_Female_11to16</t>
  </si>
  <si>
    <t>Casualties_Not_known_11to16</t>
  </si>
  <si>
    <t>Casualties_Male_17to24</t>
  </si>
  <si>
    <t>Casualties_Female_17to24</t>
  </si>
  <si>
    <t>Casualties_Not_known_17to24</t>
  </si>
  <si>
    <t>Casualties_Male_25to39</t>
  </si>
  <si>
    <t>Casualties_Female_25to39</t>
  </si>
  <si>
    <t>Casualties_Not_known_25to39</t>
  </si>
  <si>
    <t>Casualties_Male_40to54</t>
  </si>
  <si>
    <t>Casualties_Female_40to54</t>
  </si>
  <si>
    <t>Casualties_Not_known_40to54</t>
  </si>
  <si>
    <t>Casualties_Male_55to64</t>
  </si>
  <si>
    <t>Casualties_Female_55to64</t>
  </si>
  <si>
    <t>Casualties_Not_known_55to64</t>
  </si>
  <si>
    <t>Casualties_Male_65to79</t>
  </si>
  <si>
    <t>Casualties_Female_65to79</t>
  </si>
  <si>
    <t>Casualties_Not_known_65to79</t>
  </si>
  <si>
    <t>Casualties_Male_80plus</t>
  </si>
  <si>
    <t>Casualties_Female_80plus</t>
  </si>
  <si>
    <t>Casualties_Not_known_80plus</t>
  </si>
  <si>
    <t>Casualties_Male_Not_known</t>
  </si>
  <si>
    <t>Casualties_Female_Not_known</t>
  </si>
  <si>
    <t>Casualties_Not_known_Not_known</t>
  </si>
  <si>
    <t>TOTAL_Casualties</t>
  </si>
  <si>
    <t xml:space="preserve">1 For more detailed technical definitions of non-fatal casualties, see the Fire Statistics Definitions document. </t>
  </si>
  <si>
    <t>Fire-related fatalities</t>
  </si>
  <si>
    <t>Non-fatal casualties</t>
  </si>
  <si>
    <t>Select the victim type from the drop-down list in the orange box below:</t>
  </si>
  <si>
    <t>3 Care Homes are defined as property types "Nursery / Care Home" and "Retirement Care Home".</t>
  </si>
  <si>
    <t xml:space="preserve">2 For more detailed technical definitions of non-fatal casualties, see the Fire Statistics Definitions document. </t>
  </si>
  <si>
    <t>Footnotes</t>
  </si>
  <si>
    <t>end of table</t>
  </si>
  <si>
    <t>Contents</t>
  </si>
  <si>
    <t>Table A39: Primary fires, fatalities and casualties in care homes by source of ignition and victim age and gender</t>
  </si>
  <si>
    <t>FIRE_A39a</t>
  </si>
  <si>
    <t>FIRE_A39b</t>
  </si>
  <si>
    <t>FIRE_A39c</t>
  </si>
  <si>
    <t>FIRE_A39d</t>
  </si>
  <si>
    <t>2023/24</t>
  </si>
  <si>
    <t>FINANCIAL_YEAR</t>
  </si>
  <si>
    <r>
      <t>FIRE STATISTICS TABLE A39a: Number of primary fires</t>
    </r>
    <r>
      <rPr>
        <b/>
        <vertAlign val="superscript"/>
        <sz val="12"/>
        <color rgb="FF000000"/>
        <rFont val="Arial Black"/>
        <family val="2"/>
      </rPr>
      <t>1</t>
    </r>
    <r>
      <rPr>
        <b/>
        <sz val="12"/>
        <color rgb="FF000000"/>
        <rFont val="Arial Black"/>
        <family val="2"/>
      </rPr>
      <t xml:space="preserve"> in Care Homes</t>
    </r>
    <r>
      <rPr>
        <b/>
        <vertAlign val="superscript"/>
        <sz val="12"/>
        <color rgb="FF000000"/>
        <rFont val="Arial Black"/>
        <family val="2"/>
      </rPr>
      <t>2</t>
    </r>
    <r>
      <rPr>
        <b/>
        <sz val="12"/>
        <color rgb="FF000000"/>
        <rFont val="Arial Black"/>
        <family val="2"/>
      </rPr>
      <t xml:space="preserve"> attended by FRSs by source of ignition, England, 2010/11 to 2023/24</t>
    </r>
  </si>
  <si>
    <t xml:space="preserve">The data in this table are consistent with records that reached the IRS by 15 May 2024. </t>
  </si>
  <si>
    <r>
      <t>FIRE STATISTICS TABLE A39b: Number of fire-related fatalities</t>
    </r>
    <r>
      <rPr>
        <b/>
        <vertAlign val="superscript"/>
        <sz val="12"/>
        <color rgb="FF000000"/>
        <rFont val="Arial Black"/>
        <family val="2"/>
      </rPr>
      <t>1</t>
    </r>
    <r>
      <rPr>
        <b/>
        <sz val="12"/>
        <color rgb="FF000000"/>
        <rFont val="Arial Black"/>
        <family val="2"/>
      </rPr>
      <t xml:space="preserve"> and non-fatal casualties</t>
    </r>
    <r>
      <rPr>
        <b/>
        <vertAlign val="superscript"/>
        <sz val="12"/>
        <color rgb="FF000000"/>
        <rFont val="Arial Black"/>
        <family val="2"/>
      </rPr>
      <t xml:space="preserve">2  </t>
    </r>
    <r>
      <rPr>
        <b/>
        <sz val="12"/>
        <color rgb="FF000000"/>
        <rFont val="Arial Black"/>
        <family val="2"/>
      </rPr>
      <t>in primary fires in Care Homes</t>
    </r>
    <r>
      <rPr>
        <b/>
        <vertAlign val="superscript"/>
        <sz val="12"/>
        <color rgb="FF000000"/>
        <rFont val="Arial Black"/>
        <family val="2"/>
      </rPr>
      <t>3</t>
    </r>
    <r>
      <rPr>
        <b/>
        <sz val="12"/>
        <color rgb="FF000000"/>
        <rFont val="Arial Black"/>
        <family val="2"/>
      </rPr>
      <t xml:space="preserve"> attended by FRSs</t>
    </r>
    <r>
      <rPr>
        <b/>
        <vertAlign val="superscript"/>
        <sz val="12"/>
        <color rgb="FF000000"/>
        <rFont val="Arial Black"/>
        <family val="2"/>
      </rPr>
      <t xml:space="preserve"> </t>
    </r>
    <r>
      <rPr>
        <b/>
        <sz val="12"/>
        <color rgb="FF000000"/>
        <rFont val="Arial Black"/>
        <family val="2"/>
      </rPr>
      <t>by source of ignition, England, 2010/11 to 2023/24</t>
    </r>
  </si>
  <si>
    <r>
      <t>FIRE A39d: Number of non-fatal casualties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in Care Homes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attended by FRSs by victim age and gender, England, 2010/11 to 2023/24</t>
    </r>
  </si>
  <si>
    <r>
      <t>FIRE A39c: Number of fire-related fatalities</t>
    </r>
    <r>
      <rPr>
        <b/>
        <vertAlign val="superscript"/>
        <sz val="12"/>
        <color theme="1"/>
        <rFont val="Arial Black"/>
        <family val="2"/>
      </rPr>
      <t>1</t>
    </r>
    <r>
      <rPr>
        <b/>
        <sz val="12"/>
        <color theme="1"/>
        <rFont val="Arial Black"/>
        <family val="2"/>
      </rPr>
      <t xml:space="preserve"> in primary fires in Care Homes</t>
    </r>
    <r>
      <rPr>
        <b/>
        <vertAlign val="superscript"/>
        <sz val="12"/>
        <color theme="1"/>
        <rFont val="Arial Black"/>
        <family val="2"/>
      </rPr>
      <t>2</t>
    </r>
    <r>
      <rPr>
        <b/>
        <sz val="12"/>
        <color theme="1"/>
        <rFont val="Arial Black"/>
        <family val="2"/>
      </rPr>
      <t xml:space="preserve"> attended by FRSs by victim age and gender, England, 2010/11 to 2023/24</t>
    </r>
  </si>
  <si>
    <t>FIRE STATISTICS TABLE A39a: Number of primary fires by source of ignition in Care Homes attended by FRSs, England, 2010/11 to 2023/24</t>
  </si>
  <si>
    <t>FIRE STATISTICS TABLE A39b: Number of fire-related fatalities and non-fatal casualties in primary fires in Care Homes attended by FRSs by source of ignition, 2010/11 to 2023/24, England</t>
  </si>
  <si>
    <t>FIRE STATISTICS TABLE A39c: Number of fire-related fatalities in primary fires in Care Homes attended by FRSs by age and gender, 2010/11 to 2023/24, England</t>
  </si>
  <si>
    <t>FIRE STATISTICS TABLE A39d: Number of non-fatal casualties in primary fires in Care Homes attended by FRSs by age and gender, 2010/11 to 2023/24, England</t>
  </si>
  <si>
    <t>2010/11 to 2023/24</t>
  </si>
  <si>
    <t>England, 2010/11 to 2023/24: ad hoc data table</t>
  </si>
  <si>
    <t>Published: 25 July 2024</t>
  </si>
  <si>
    <t>Crown copyright ©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</si>
</sst>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8"/>
      <color rgb="FF0000FF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  <font>
      <sz val="22"/>
      <color rgb="FF0000FF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rgb="FF000000"/>
      <name val="Arial Black"/>
      <family val="2"/>
    </font>
    <font>
      <b/>
      <vertAlign val="superscript"/>
      <sz val="12"/>
      <color rgb="FF000000"/>
      <name val="Arial Black"/>
      <family val="2"/>
    </font>
    <font>
      <b/>
      <vertAlign val="superscript"/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5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Fill="0" applyBorder="0" applyAlignment="0" applyProtection="0"/>
    <xf numFmtId="0" fontId="4" fillId="0" borderId="0" applyNumberFormat="0" applyFont="0" applyBorder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Border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ont="0" applyBorder="0" applyProtection="0"/>
    <xf numFmtId="0" fontId="4" fillId="0" borderId="0"/>
    <xf numFmtId="0" fontId="4" fillId="0" borderId="0" applyNumberFormat="0" applyFont="0" applyBorder="0" applyProtection="0"/>
  </cellStyleXfs>
  <cellXfs count="70">
    <xf numFmtId="0" fontId="0" fillId="0" borderId="0" xfId="0"/>
    <xf numFmtId="0" fontId="0" fillId="3" borderId="0" xfId="0" applyFill="1"/>
    <xf numFmtId="0" fontId="9" fillId="4" borderId="0" xfId="0" applyFont="1" applyFill="1"/>
    <xf numFmtId="0" fontId="0" fillId="4" borderId="0" xfId="0" applyFill="1"/>
    <xf numFmtId="0" fontId="10" fillId="3" borderId="0" xfId="0" applyFont="1" applyFill="1"/>
    <xf numFmtId="0" fontId="11" fillId="2" borderId="0" xfId="9" applyFont="1" applyFill="1"/>
    <xf numFmtId="0" fontId="11" fillId="2" borderId="0" xfId="9" applyFont="1" applyFill="1" applyAlignment="1">
      <alignment horizontal="left"/>
    </xf>
    <xf numFmtId="0" fontId="1" fillId="2" borderId="0" xfId="2" applyFont="1" applyFill="1" applyAlignment="1">
      <alignment horizontal="left"/>
    </xf>
    <xf numFmtId="0" fontId="11" fillId="2" borderId="0" xfId="2" applyFont="1" applyFill="1"/>
    <xf numFmtId="0" fontId="12" fillId="2" borderId="0" xfId="9" applyFont="1" applyFill="1" applyAlignment="1">
      <alignment horizontal="left" wrapText="1"/>
    </xf>
    <xf numFmtId="0" fontId="11" fillId="2" borderId="0" xfId="12" applyFont="1" applyFill="1"/>
    <xf numFmtId="0" fontId="0" fillId="2" borderId="0" xfId="12" applyFont="1" applyFill="1"/>
    <xf numFmtId="1" fontId="1" fillId="2" borderId="0" xfId="14" applyNumberFormat="1" applyFont="1" applyFill="1" applyAlignment="1">
      <alignment horizontal="left"/>
    </xf>
    <xf numFmtId="0" fontId="11" fillId="2" borderId="0" xfId="12" applyFont="1" applyFill="1" applyAlignment="1">
      <alignment wrapText="1"/>
    </xf>
    <xf numFmtId="0" fontId="11" fillId="2" borderId="0" xfId="12" applyFont="1" applyFill="1" applyAlignment="1">
      <alignment horizontal="left"/>
    </xf>
    <xf numFmtId="0" fontId="15" fillId="2" borderId="0" xfId="12" applyFont="1" applyFill="1" applyAlignment="1">
      <alignment wrapText="1"/>
    </xf>
    <xf numFmtId="0" fontId="15" fillId="2" borderId="0" xfId="12" applyFont="1" applyFill="1" applyAlignment="1">
      <alignment horizontal="left"/>
    </xf>
    <xf numFmtId="0" fontId="15" fillId="2" borderId="0" xfId="12" applyFont="1" applyFill="1"/>
    <xf numFmtId="0" fontId="2" fillId="5" borderId="0" xfId="1" applyFont="1" applyFill="1"/>
    <xf numFmtId="0" fontId="16" fillId="5" borderId="0" xfId="1" applyFont="1" applyFill="1"/>
    <xf numFmtId="0" fontId="17" fillId="5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20" fillId="3" borderId="0" xfId="1" applyFont="1" applyFill="1"/>
    <xf numFmtId="0" fontId="1" fillId="5" borderId="0" xfId="1" applyFill="1"/>
    <xf numFmtId="0" fontId="6" fillId="5" borderId="0" xfId="3" applyFont="1" applyFill="1" applyAlignment="1"/>
    <xf numFmtId="0" fontId="1" fillId="5" borderId="0" xfId="4" applyFont="1" applyFill="1"/>
    <xf numFmtId="0" fontId="6" fillId="5" borderId="0" xfId="5" applyFont="1" applyFill="1" applyAlignment="1"/>
    <xf numFmtId="0" fontId="7" fillId="5" borderId="0" xfId="7" applyFont="1" applyFill="1" applyAlignment="1"/>
    <xf numFmtId="0" fontId="0" fillId="3" borderId="0" xfId="0" applyFill="1" applyAlignment="1">
      <alignment wrapText="1"/>
    </xf>
    <xf numFmtId="0" fontId="21" fillId="2" borderId="0" xfId="13" applyFont="1" applyFill="1" applyAlignment="1">
      <alignment wrapText="1"/>
    </xf>
    <xf numFmtId="0" fontId="22" fillId="2" borderId="0" xfId="10" applyFont="1" applyFill="1" applyAlignment="1"/>
    <xf numFmtId="0" fontId="23" fillId="2" borderId="0" xfId="9" applyFont="1" applyFill="1" applyAlignment="1">
      <alignment wrapText="1"/>
    </xf>
    <xf numFmtId="0" fontId="24" fillId="2" borderId="0" xfId="8" applyFont="1" applyFill="1" applyAlignment="1">
      <alignment vertical="center"/>
    </xf>
    <xf numFmtId="0" fontId="15" fillId="2" borderId="0" xfId="10" applyFont="1" applyFill="1" applyAlignment="1">
      <alignment horizontal="left" vertical="center" wrapText="1"/>
    </xf>
    <xf numFmtId="0" fontId="15" fillId="2" borderId="0" xfId="13" applyFont="1" applyFill="1" applyAlignment="1">
      <alignment vertical="center" wrapText="1"/>
    </xf>
    <xf numFmtId="0" fontId="15" fillId="2" borderId="0" xfId="12" applyFont="1" applyFill="1" applyAlignment="1">
      <alignment vertical="center" wrapText="1"/>
    </xf>
    <xf numFmtId="0" fontId="23" fillId="2" borderId="0" xfId="9" applyFont="1" applyFill="1"/>
    <xf numFmtId="0" fontId="15" fillId="2" borderId="0" xfId="9" applyFont="1" applyFill="1"/>
    <xf numFmtId="0" fontId="15" fillId="2" borderId="0" xfId="9" applyFont="1" applyFill="1" applyAlignment="1">
      <alignment horizontal="left"/>
    </xf>
    <xf numFmtId="0" fontId="15" fillId="2" borderId="0" xfId="2" applyFont="1" applyFill="1"/>
    <xf numFmtId="0" fontId="15" fillId="2" borderId="0" xfId="2" applyFont="1" applyFill="1" applyAlignment="1">
      <alignment horizontal="left"/>
    </xf>
    <xf numFmtId="0" fontId="25" fillId="2" borderId="0" xfId="11" applyFont="1" applyFill="1" applyAlignment="1"/>
    <xf numFmtId="1" fontId="15" fillId="2" borderId="0" xfId="14" applyNumberFormat="1" applyFont="1" applyFill="1" applyAlignment="1">
      <alignment horizontal="right" vertical="center"/>
    </xf>
    <xf numFmtId="0" fontId="23" fillId="2" borderId="0" xfId="9" applyFont="1" applyFill="1" applyAlignment="1">
      <alignment horizontal="left" wrapText="1"/>
    </xf>
    <xf numFmtId="0" fontId="26" fillId="3" borderId="2" xfId="0" applyFont="1" applyFill="1" applyBorder="1" applyAlignment="1">
      <alignment wrapText="1"/>
    </xf>
    <xf numFmtId="0" fontId="26" fillId="3" borderId="2" xfId="0" applyFont="1" applyFill="1" applyBorder="1" applyAlignment="1">
      <alignment horizontal="right" wrapText="1"/>
    </xf>
    <xf numFmtId="0" fontId="10" fillId="3" borderId="1" xfId="0" applyFont="1" applyFill="1" applyBorder="1"/>
    <xf numFmtId="0" fontId="26" fillId="3" borderId="0" xfId="0" applyFont="1" applyFill="1"/>
    <xf numFmtId="0" fontId="10" fillId="0" borderId="0" xfId="0" applyFont="1"/>
    <xf numFmtId="0" fontId="10" fillId="0" borderId="2" xfId="0" applyFont="1" applyBorder="1"/>
    <xf numFmtId="0" fontId="26" fillId="0" borderId="2" xfId="0" applyFont="1" applyBorder="1"/>
    <xf numFmtId="0" fontId="15" fillId="2" borderId="0" xfId="0" applyFont="1" applyFill="1"/>
    <xf numFmtId="0" fontId="25" fillId="2" borderId="0" xfId="3" applyFont="1" applyFill="1" applyAlignment="1"/>
    <xf numFmtId="0" fontId="27" fillId="3" borderId="0" xfId="0" applyFont="1" applyFill="1"/>
    <xf numFmtId="0" fontId="28" fillId="4" borderId="0" xfId="0" applyFont="1" applyFill="1" applyAlignment="1">
      <alignment vertical="center"/>
    </xf>
    <xf numFmtId="0" fontId="26" fillId="6" borderId="0" xfId="0" applyFont="1" applyFill="1"/>
    <xf numFmtId="0" fontId="26" fillId="3" borderId="1" xfId="0" applyFont="1" applyFill="1" applyBorder="1"/>
    <xf numFmtId="0" fontId="10" fillId="3" borderId="2" xfId="0" applyFont="1" applyFill="1" applyBorder="1"/>
    <xf numFmtId="0" fontId="26" fillId="3" borderId="2" xfId="0" applyFont="1" applyFill="1" applyBorder="1"/>
    <xf numFmtId="0" fontId="24" fillId="3" borderId="0" xfId="8" applyFont="1" applyFill="1" applyAlignment="1">
      <alignment vertical="top"/>
    </xf>
    <xf numFmtId="0" fontId="0" fillId="7" borderId="0" xfId="0" applyFill="1"/>
    <xf numFmtId="0" fontId="26" fillId="0" borderId="0" xfId="0" applyFont="1"/>
    <xf numFmtId="0" fontId="32" fillId="4" borderId="0" xfId="0" applyFont="1" applyFill="1" applyAlignment="1">
      <alignment vertical="center"/>
    </xf>
    <xf numFmtId="0" fontId="34" fillId="5" borderId="0" xfId="8" applyFont="1" applyFill="1"/>
    <xf numFmtId="0" fontId="18" fillId="5" borderId="0" xfId="1" applyFont="1" applyFill="1" applyAlignment="1">
      <alignment wrapText="1"/>
    </xf>
    <xf numFmtId="0" fontId="10" fillId="0" borderId="0" xfId="0" applyFont="1" applyBorder="1"/>
    <xf numFmtId="0" fontId="26" fillId="0" borderId="0" xfId="0" applyFont="1" applyBorder="1"/>
    <xf numFmtId="0" fontId="10" fillId="3" borderId="0" xfId="0" applyFont="1" applyFill="1" applyBorder="1"/>
    <xf numFmtId="0" fontId="26" fillId="3" borderId="0" xfId="0" applyFont="1" applyFill="1" applyBorder="1"/>
    <xf numFmtId="0" fontId="2" fillId="5" borderId="0" xfId="1" applyFont="1" applyFill="1" applyAlignment="1"/>
  </cellXfs>
  <cellStyles count="15">
    <cellStyle name="Hyperlink" xfId="8" builtinId="8"/>
    <cellStyle name="Hyperlink 2" xfId="3" xr:uid="{BF5FF6F4-270C-47A5-B8DA-C7E13AA4A985}"/>
    <cellStyle name="Hyperlink 2 2 2" xfId="5" xr:uid="{F55805F8-2C8A-4B0D-BD48-3EC81ADD6FD3}"/>
    <cellStyle name="Hyperlink 3" xfId="7" xr:uid="{ED6B96DA-BCD3-4F5F-A53B-9DBA169B5988}"/>
    <cellStyle name="Hyperlink 4" xfId="10" xr:uid="{FABBDC91-C789-411F-8374-835A4BA226D5}"/>
    <cellStyle name="Hyperlink 4 2" xfId="11" xr:uid="{565553F1-89A8-4517-B5F2-3C184E03335C}"/>
    <cellStyle name="Hyperlink 6" xfId="6" xr:uid="{A5A1A274-1F38-470A-894A-7A577A17082E}"/>
    <cellStyle name="Normal" xfId="0" builtinId="0"/>
    <cellStyle name="Normal 2" xfId="13" xr:uid="{22C3F3E8-7EDC-4C3B-9703-AD301C1C7C9E}"/>
    <cellStyle name="Normal 2 2 2 2" xfId="2" xr:uid="{4F294BDF-CE6C-418C-AF95-096556B8A246}"/>
    <cellStyle name="Normal 2 3" xfId="9" xr:uid="{9595EFFE-E43D-4545-A57B-0D003924D125}"/>
    <cellStyle name="Normal 2 4" xfId="14" xr:uid="{22728E61-020E-4BEA-B94F-AC85EF383E26}"/>
    <cellStyle name="Normal 5 2 2" xfId="12" xr:uid="{76C0C2C8-4E2C-48D6-9725-680B0C01EC5F}"/>
    <cellStyle name="Normal 6 2" xfId="1" xr:uid="{AD16C5BE-5E88-4513-BB43-01E3706488F9}"/>
    <cellStyle name="Normal 7 2" xfId="4" xr:uid="{80136A6F-791C-4979-8DBA-FEB0780A0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43818</xdr:colOff>
      <xdr:row>0</xdr:row>
      <xdr:rowOff>64136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11EDCA52-CF3B-471B-81F5-33600BF7F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8" y="64136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fire-statistics-guidance/fire-statistics-definition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firestatistics@homeoffice.gov.uk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https://www.gov.uk/government/publications/fire-statistics-guidance/fire-statistics-definitions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AB23-73E7-4851-BF6E-A033231705C4}">
  <dimension ref="A1:K13"/>
  <sheetViews>
    <sheetView tabSelected="1" workbookViewId="0"/>
  </sheetViews>
  <sheetFormatPr defaultRowHeight="12.5" x14ac:dyDescent="0.25"/>
  <cols>
    <col min="1" max="1" width="76.1796875" style="18" customWidth="1"/>
    <col min="2" max="255" width="9.1796875" style="18" customWidth="1"/>
    <col min="256" max="256" width="2.81640625" style="18" customWidth="1"/>
    <col min="257" max="257" width="71.81640625" style="18" bestFit="1" customWidth="1"/>
    <col min="258" max="511" width="9.1796875" style="18" customWidth="1"/>
    <col min="512" max="512" width="2.81640625" style="18" customWidth="1"/>
    <col min="513" max="513" width="71.81640625" style="18" bestFit="1" customWidth="1"/>
    <col min="514" max="767" width="9.1796875" style="18" customWidth="1"/>
    <col min="768" max="768" width="2.81640625" style="18" customWidth="1"/>
    <col min="769" max="769" width="71.81640625" style="18" bestFit="1" customWidth="1"/>
    <col min="770" max="1023" width="9.1796875" style="18" customWidth="1"/>
    <col min="1024" max="1024" width="2.81640625" style="18" customWidth="1"/>
    <col min="1025" max="1025" width="71.81640625" style="18" bestFit="1" customWidth="1"/>
    <col min="1026" max="1279" width="9.1796875" style="18" customWidth="1"/>
    <col min="1280" max="1280" width="2.81640625" style="18" customWidth="1"/>
    <col min="1281" max="1281" width="71.81640625" style="18" bestFit="1" customWidth="1"/>
    <col min="1282" max="1535" width="9.1796875" style="18" customWidth="1"/>
    <col min="1536" max="1536" width="2.81640625" style="18" customWidth="1"/>
    <col min="1537" max="1537" width="71.81640625" style="18" bestFit="1" customWidth="1"/>
    <col min="1538" max="1791" width="9.1796875" style="18" customWidth="1"/>
    <col min="1792" max="1792" width="2.81640625" style="18" customWidth="1"/>
    <col min="1793" max="1793" width="71.81640625" style="18" bestFit="1" customWidth="1"/>
    <col min="1794" max="2047" width="9.1796875" style="18" customWidth="1"/>
    <col min="2048" max="2048" width="2.81640625" style="18" customWidth="1"/>
    <col min="2049" max="2049" width="71.81640625" style="18" bestFit="1" customWidth="1"/>
    <col min="2050" max="2303" width="9.1796875" style="18" customWidth="1"/>
    <col min="2304" max="2304" width="2.81640625" style="18" customWidth="1"/>
    <col min="2305" max="2305" width="71.81640625" style="18" bestFit="1" customWidth="1"/>
    <col min="2306" max="2559" width="9.1796875" style="18" customWidth="1"/>
    <col min="2560" max="2560" width="2.81640625" style="18" customWidth="1"/>
    <col min="2561" max="2561" width="71.81640625" style="18" bestFit="1" customWidth="1"/>
    <col min="2562" max="2815" width="9.1796875" style="18" customWidth="1"/>
    <col min="2816" max="2816" width="2.81640625" style="18" customWidth="1"/>
    <col min="2817" max="2817" width="71.81640625" style="18" bestFit="1" customWidth="1"/>
    <col min="2818" max="3071" width="9.1796875" style="18" customWidth="1"/>
    <col min="3072" max="3072" width="2.81640625" style="18" customWidth="1"/>
    <col min="3073" max="3073" width="71.81640625" style="18" bestFit="1" customWidth="1"/>
    <col min="3074" max="3327" width="9.1796875" style="18" customWidth="1"/>
    <col min="3328" max="3328" width="2.81640625" style="18" customWidth="1"/>
    <col min="3329" max="3329" width="71.81640625" style="18" bestFit="1" customWidth="1"/>
    <col min="3330" max="3583" width="9.1796875" style="18" customWidth="1"/>
    <col min="3584" max="3584" width="2.81640625" style="18" customWidth="1"/>
    <col min="3585" max="3585" width="71.81640625" style="18" bestFit="1" customWidth="1"/>
    <col min="3586" max="3839" width="9.1796875" style="18" customWidth="1"/>
    <col min="3840" max="3840" width="2.81640625" style="18" customWidth="1"/>
    <col min="3841" max="3841" width="71.81640625" style="18" bestFit="1" customWidth="1"/>
    <col min="3842" max="4095" width="9.1796875" style="18" customWidth="1"/>
    <col min="4096" max="4096" width="2.81640625" style="18" customWidth="1"/>
    <col min="4097" max="4097" width="71.81640625" style="18" bestFit="1" customWidth="1"/>
    <col min="4098" max="4351" width="9.1796875" style="18" customWidth="1"/>
    <col min="4352" max="4352" width="2.81640625" style="18" customWidth="1"/>
    <col min="4353" max="4353" width="71.81640625" style="18" bestFit="1" customWidth="1"/>
    <col min="4354" max="4607" width="9.1796875" style="18" customWidth="1"/>
    <col min="4608" max="4608" width="2.81640625" style="18" customWidth="1"/>
    <col min="4609" max="4609" width="71.81640625" style="18" bestFit="1" customWidth="1"/>
    <col min="4610" max="4863" width="9.1796875" style="18" customWidth="1"/>
    <col min="4864" max="4864" width="2.81640625" style="18" customWidth="1"/>
    <col min="4865" max="4865" width="71.81640625" style="18" bestFit="1" customWidth="1"/>
    <col min="4866" max="5119" width="9.1796875" style="18" customWidth="1"/>
    <col min="5120" max="5120" width="2.81640625" style="18" customWidth="1"/>
    <col min="5121" max="5121" width="71.81640625" style="18" bestFit="1" customWidth="1"/>
    <col min="5122" max="5375" width="9.1796875" style="18" customWidth="1"/>
    <col min="5376" max="5376" width="2.81640625" style="18" customWidth="1"/>
    <col min="5377" max="5377" width="71.81640625" style="18" bestFit="1" customWidth="1"/>
    <col min="5378" max="5631" width="9.1796875" style="18" customWidth="1"/>
    <col min="5632" max="5632" width="2.81640625" style="18" customWidth="1"/>
    <col min="5633" max="5633" width="71.81640625" style="18" bestFit="1" customWidth="1"/>
    <col min="5634" max="5887" width="9.1796875" style="18" customWidth="1"/>
    <col min="5888" max="5888" width="2.81640625" style="18" customWidth="1"/>
    <col min="5889" max="5889" width="71.81640625" style="18" bestFit="1" customWidth="1"/>
    <col min="5890" max="6143" width="9.1796875" style="18" customWidth="1"/>
    <col min="6144" max="6144" width="2.81640625" style="18" customWidth="1"/>
    <col min="6145" max="6145" width="71.81640625" style="18" bestFit="1" customWidth="1"/>
    <col min="6146" max="6399" width="9.1796875" style="18" customWidth="1"/>
    <col min="6400" max="6400" width="2.81640625" style="18" customWidth="1"/>
    <col min="6401" max="6401" width="71.81640625" style="18" bestFit="1" customWidth="1"/>
    <col min="6402" max="6655" width="9.1796875" style="18" customWidth="1"/>
    <col min="6656" max="6656" width="2.81640625" style="18" customWidth="1"/>
    <col min="6657" max="6657" width="71.81640625" style="18" bestFit="1" customWidth="1"/>
    <col min="6658" max="6911" width="9.1796875" style="18" customWidth="1"/>
    <col min="6912" max="6912" width="2.81640625" style="18" customWidth="1"/>
    <col min="6913" max="6913" width="71.81640625" style="18" bestFit="1" customWidth="1"/>
    <col min="6914" max="7167" width="9.1796875" style="18" customWidth="1"/>
    <col min="7168" max="7168" width="2.81640625" style="18" customWidth="1"/>
    <col min="7169" max="7169" width="71.81640625" style="18" bestFit="1" customWidth="1"/>
    <col min="7170" max="7423" width="9.1796875" style="18" customWidth="1"/>
    <col min="7424" max="7424" width="2.81640625" style="18" customWidth="1"/>
    <col min="7425" max="7425" width="71.81640625" style="18" bestFit="1" customWidth="1"/>
    <col min="7426" max="7679" width="9.1796875" style="18" customWidth="1"/>
    <col min="7680" max="7680" width="2.81640625" style="18" customWidth="1"/>
    <col min="7681" max="7681" width="71.81640625" style="18" bestFit="1" customWidth="1"/>
    <col min="7682" max="7935" width="9.1796875" style="18" customWidth="1"/>
    <col min="7936" max="7936" width="2.81640625" style="18" customWidth="1"/>
    <col min="7937" max="7937" width="71.81640625" style="18" bestFit="1" customWidth="1"/>
    <col min="7938" max="8191" width="9.1796875" style="18" customWidth="1"/>
    <col min="8192" max="8192" width="2.81640625" style="18" customWidth="1"/>
    <col min="8193" max="8193" width="71.81640625" style="18" bestFit="1" customWidth="1"/>
    <col min="8194" max="8447" width="9.1796875" style="18" customWidth="1"/>
    <col min="8448" max="8448" width="2.81640625" style="18" customWidth="1"/>
    <col min="8449" max="8449" width="71.81640625" style="18" bestFit="1" customWidth="1"/>
    <col min="8450" max="8703" width="9.1796875" style="18" customWidth="1"/>
    <col min="8704" max="8704" width="2.81640625" style="18" customWidth="1"/>
    <col min="8705" max="8705" width="71.81640625" style="18" bestFit="1" customWidth="1"/>
    <col min="8706" max="8959" width="9.1796875" style="18" customWidth="1"/>
    <col min="8960" max="8960" width="2.81640625" style="18" customWidth="1"/>
    <col min="8961" max="8961" width="71.81640625" style="18" bestFit="1" customWidth="1"/>
    <col min="8962" max="9215" width="9.1796875" style="18" customWidth="1"/>
    <col min="9216" max="9216" width="2.81640625" style="18" customWidth="1"/>
    <col min="9217" max="9217" width="71.81640625" style="18" bestFit="1" customWidth="1"/>
    <col min="9218" max="9471" width="9.1796875" style="18" customWidth="1"/>
    <col min="9472" max="9472" width="2.81640625" style="18" customWidth="1"/>
    <col min="9473" max="9473" width="71.81640625" style="18" bestFit="1" customWidth="1"/>
    <col min="9474" max="9727" width="9.1796875" style="18" customWidth="1"/>
    <col min="9728" max="9728" width="2.81640625" style="18" customWidth="1"/>
    <col min="9729" max="9729" width="71.81640625" style="18" bestFit="1" customWidth="1"/>
    <col min="9730" max="9983" width="9.1796875" style="18" customWidth="1"/>
    <col min="9984" max="9984" width="2.81640625" style="18" customWidth="1"/>
    <col min="9985" max="9985" width="71.81640625" style="18" bestFit="1" customWidth="1"/>
    <col min="9986" max="10239" width="9.1796875" style="18" customWidth="1"/>
    <col min="10240" max="10240" width="2.81640625" style="18" customWidth="1"/>
    <col min="10241" max="10241" width="71.81640625" style="18" bestFit="1" customWidth="1"/>
    <col min="10242" max="10495" width="9.1796875" style="18" customWidth="1"/>
    <col min="10496" max="10496" width="2.81640625" style="18" customWidth="1"/>
    <col min="10497" max="10497" width="71.81640625" style="18" bestFit="1" customWidth="1"/>
    <col min="10498" max="10751" width="9.1796875" style="18" customWidth="1"/>
    <col min="10752" max="10752" width="2.81640625" style="18" customWidth="1"/>
    <col min="10753" max="10753" width="71.81640625" style="18" bestFit="1" customWidth="1"/>
    <col min="10754" max="11007" width="9.1796875" style="18" customWidth="1"/>
    <col min="11008" max="11008" width="2.81640625" style="18" customWidth="1"/>
    <col min="11009" max="11009" width="71.81640625" style="18" bestFit="1" customWidth="1"/>
    <col min="11010" max="11263" width="9.1796875" style="18" customWidth="1"/>
    <col min="11264" max="11264" width="2.81640625" style="18" customWidth="1"/>
    <col min="11265" max="11265" width="71.81640625" style="18" bestFit="1" customWidth="1"/>
    <col min="11266" max="11519" width="9.1796875" style="18" customWidth="1"/>
    <col min="11520" max="11520" width="2.81640625" style="18" customWidth="1"/>
    <col min="11521" max="11521" width="71.81640625" style="18" bestFit="1" customWidth="1"/>
    <col min="11522" max="11775" width="9.1796875" style="18" customWidth="1"/>
    <col min="11776" max="11776" width="2.81640625" style="18" customWidth="1"/>
    <col min="11777" max="11777" width="71.81640625" style="18" bestFit="1" customWidth="1"/>
    <col min="11778" max="12031" width="9.1796875" style="18" customWidth="1"/>
    <col min="12032" max="12032" width="2.81640625" style="18" customWidth="1"/>
    <col min="12033" max="12033" width="71.81640625" style="18" bestFit="1" customWidth="1"/>
    <col min="12034" max="12287" width="9.1796875" style="18" customWidth="1"/>
    <col min="12288" max="12288" width="2.81640625" style="18" customWidth="1"/>
    <col min="12289" max="12289" width="71.81640625" style="18" bestFit="1" customWidth="1"/>
    <col min="12290" max="12543" width="9.1796875" style="18" customWidth="1"/>
    <col min="12544" max="12544" width="2.81640625" style="18" customWidth="1"/>
    <col min="12545" max="12545" width="71.81640625" style="18" bestFit="1" customWidth="1"/>
    <col min="12546" max="12799" width="9.1796875" style="18" customWidth="1"/>
    <col min="12800" max="12800" width="2.81640625" style="18" customWidth="1"/>
    <col min="12801" max="12801" width="71.81640625" style="18" bestFit="1" customWidth="1"/>
    <col min="12802" max="13055" width="9.1796875" style="18" customWidth="1"/>
    <col min="13056" max="13056" width="2.81640625" style="18" customWidth="1"/>
    <col min="13057" max="13057" width="71.81640625" style="18" bestFit="1" customWidth="1"/>
    <col min="13058" max="13311" width="9.1796875" style="18" customWidth="1"/>
    <col min="13312" max="13312" width="2.81640625" style="18" customWidth="1"/>
    <col min="13313" max="13313" width="71.81640625" style="18" bestFit="1" customWidth="1"/>
    <col min="13314" max="13567" width="9.1796875" style="18" customWidth="1"/>
    <col min="13568" max="13568" width="2.81640625" style="18" customWidth="1"/>
    <col min="13569" max="13569" width="71.81640625" style="18" bestFit="1" customWidth="1"/>
    <col min="13570" max="13823" width="9.1796875" style="18" customWidth="1"/>
    <col min="13824" max="13824" width="2.81640625" style="18" customWidth="1"/>
    <col min="13825" max="13825" width="71.81640625" style="18" bestFit="1" customWidth="1"/>
    <col min="13826" max="14079" width="9.1796875" style="18" customWidth="1"/>
    <col min="14080" max="14080" width="2.81640625" style="18" customWidth="1"/>
    <col min="14081" max="14081" width="71.81640625" style="18" bestFit="1" customWidth="1"/>
    <col min="14082" max="14335" width="9.1796875" style="18" customWidth="1"/>
    <col min="14336" max="14336" width="2.81640625" style="18" customWidth="1"/>
    <col min="14337" max="14337" width="71.81640625" style="18" bestFit="1" customWidth="1"/>
    <col min="14338" max="14591" width="9.1796875" style="18" customWidth="1"/>
    <col min="14592" max="14592" width="2.81640625" style="18" customWidth="1"/>
    <col min="14593" max="14593" width="71.81640625" style="18" bestFit="1" customWidth="1"/>
    <col min="14594" max="14847" width="9.1796875" style="18" customWidth="1"/>
    <col min="14848" max="14848" width="2.81640625" style="18" customWidth="1"/>
    <col min="14849" max="14849" width="71.81640625" style="18" bestFit="1" customWidth="1"/>
    <col min="14850" max="15103" width="9.1796875" style="18" customWidth="1"/>
    <col min="15104" max="15104" width="2.81640625" style="18" customWidth="1"/>
    <col min="15105" max="15105" width="71.81640625" style="18" bestFit="1" customWidth="1"/>
    <col min="15106" max="15359" width="9.1796875" style="18" customWidth="1"/>
    <col min="15360" max="15360" width="2.81640625" style="18" customWidth="1"/>
    <col min="15361" max="15361" width="71.81640625" style="18" bestFit="1" customWidth="1"/>
    <col min="15362" max="15615" width="9.1796875" style="18" customWidth="1"/>
    <col min="15616" max="15616" width="2.81640625" style="18" customWidth="1"/>
    <col min="15617" max="15617" width="71.81640625" style="18" bestFit="1" customWidth="1"/>
    <col min="15618" max="15871" width="9.1796875" style="18" customWidth="1"/>
    <col min="15872" max="15872" width="2.81640625" style="18" customWidth="1"/>
    <col min="15873" max="15873" width="71.81640625" style="18" bestFit="1" customWidth="1"/>
    <col min="15874" max="16127" width="9.1796875" style="18" customWidth="1"/>
    <col min="16128" max="16128" width="2.81640625" style="18" customWidth="1"/>
    <col min="16129" max="16129" width="71.81640625" style="18" bestFit="1" customWidth="1"/>
    <col min="16130" max="16384" width="9.1796875" style="18" customWidth="1"/>
  </cols>
  <sheetData>
    <row r="1" spans="1:11" s="1" customFormat="1" ht="84" customHeight="1" x14ac:dyDescent="0.35">
      <c r="A1" s="69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27.5" x14ac:dyDescent="0.55000000000000004">
      <c r="A2" s="19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1" customFormat="1" ht="22.5" x14ac:dyDescent="0.35">
      <c r="A3" s="20" t="s">
        <v>151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s="1" customFormat="1" ht="60" customHeight="1" x14ac:dyDescent="0.35">
      <c r="A4" s="64" t="s">
        <v>134</v>
      </c>
      <c r="B4" s="18"/>
      <c r="C4" s="21"/>
      <c r="D4" s="18"/>
      <c r="E4" s="18"/>
      <c r="F4" s="18"/>
      <c r="G4" s="18"/>
      <c r="H4" s="18"/>
      <c r="I4" s="18"/>
      <c r="J4" s="18"/>
      <c r="K4" s="22"/>
    </row>
    <row r="5" spans="1:11" s="1" customFormat="1" ht="46.25" customHeight="1" x14ac:dyDescent="0.35">
      <c r="A5" s="23" t="s">
        <v>1</v>
      </c>
      <c r="B5" s="23"/>
      <c r="C5" s="18"/>
      <c r="D5" s="18"/>
      <c r="E5" s="18"/>
      <c r="F5" s="18"/>
      <c r="G5" s="18"/>
      <c r="H5" s="18"/>
      <c r="I5" s="18"/>
      <c r="J5" s="18"/>
      <c r="K5" s="18"/>
    </row>
    <row r="6" spans="1:11" s="1" customFormat="1" ht="15.5" x14ac:dyDescent="0.35">
      <c r="A6" s="24" t="s">
        <v>2</v>
      </c>
      <c r="B6" s="23"/>
      <c r="C6" s="18"/>
      <c r="D6" s="18"/>
      <c r="E6" s="18"/>
      <c r="F6" s="18"/>
      <c r="G6" s="18"/>
      <c r="H6" s="18"/>
      <c r="I6" s="18"/>
      <c r="J6" s="18"/>
      <c r="K6" s="18"/>
    </row>
    <row r="7" spans="1:11" s="1" customFormat="1" ht="15.5" x14ac:dyDescent="0.35">
      <c r="A7" s="25" t="s">
        <v>3</v>
      </c>
      <c r="B7" s="26"/>
      <c r="C7" s="18"/>
      <c r="D7" s="18"/>
      <c r="E7" s="18"/>
      <c r="F7" s="18"/>
      <c r="G7" s="18"/>
      <c r="H7" s="18"/>
      <c r="I7" s="18"/>
      <c r="J7" s="18"/>
      <c r="K7" s="18"/>
    </row>
    <row r="8" spans="1:11" s="1" customFormat="1" ht="28.25" customHeight="1" x14ac:dyDescent="0.35">
      <c r="A8" s="25" t="s">
        <v>152</v>
      </c>
      <c r="B8" s="26"/>
      <c r="C8" s="18"/>
      <c r="D8" s="18"/>
      <c r="E8" s="18"/>
      <c r="F8" s="18"/>
      <c r="G8" s="18"/>
      <c r="H8" s="18"/>
      <c r="I8" s="18"/>
      <c r="J8" s="18"/>
      <c r="K8" s="18"/>
    </row>
    <row r="9" spans="1:11" s="1" customFormat="1" ht="39.65" customHeight="1" x14ac:dyDescent="0.35">
      <c r="A9" s="23" t="s">
        <v>153</v>
      </c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s="1" customFormat="1" ht="15.5" x14ac:dyDescent="0.35">
      <c r="A10" s="63" t="s">
        <v>133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s="1" customFormat="1" ht="30.65" customHeight="1" x14ac:dyDescent="0.35">
      <c r="A11" s="23" t="s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s="1" customFormat="1" ht="15.5" x14ac:dyDescent="0.35">
      <c r="A12" s="23" t="s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s="1" customFormat="1" ht="15.5" x14ac:dyDescent="0.35">
      <c r="A13" s="27" t="s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</sheetData>
  <hyperlinks>
    <hyperlink ref="A6" r:id="rId1" xr:uid="{4E4F4EAE-2208-4482-A01B-C0C13B75D92E}"/>
    <hyperlink ref="A13" r:id="rId2" xr:uid="{D8290209-ECD4-4232-8D6E-4BBC547898B8}"/>
    <hyperlink ref="A10" location="Contents!A1" display="Contents" xr:uid="{6F47EF8B-2C05-4FE6-9CE1-C09582FECD02}"/>
  </hyperlinks>
  <pageMargins left="0.70000000000000007" right="0.70000000000000007" top="0.75" bottom="0.75" header="0.30000000000000004" footer="0.30000000000000004"/>
  <pageSetup paperSize="9" fitToWidth="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8F3DD-FB4B-4A65-9CDA-EEC0BBE4E91A}">
  <dimension ref="A1:K17"/>
  <sheetViews>
    <sheetView workbookViewId="0"/>
  </sheetViews>
  <sheetFormatPr defaultColWidth="9.1796875" defaultRowHeight="14" x14ac:dyDescent="0.3"/>
  <cols>
    <col min="1" max="1" width="26" style="17" customWidth="1"/>
    <col min="2" max="2" width="88.54296875" style="17" customWidth="1"/>
    <col min="3" max="3" width="94.90625" style="15" customWidth="1"/>
    <col min="4" max="4" width="19.36328125" style="17" customWidth="1"/>
    <col min="5" max="5" width="15.81640625" style="17" customWidth="1"/>
    <col min="6" max="6" width="9.1796875" style="17" customWidth="1"/>
    <col min="7" max="16384" width="9.1796875" style="17"/>
  </cols>
  <sheetData>
    <row r="1" spans="1:11" s="5" customFormat="1" x14ac:dyDescent="0.3">
      <c r="A1" s="36" t="s">
        <v>0</v>
      </c>
      <c r="B1" s="36"/>
      <c r="C1" s="37"/>
      <c r="D1" s="38"/>
      <c r="E1" s="6"/>
    </row>
    <row r="2" spans="1:11" s="8" customFormat="1" ht="31.75" customHeight="1" x14ac:dyDescent="0.35">
      <c r="A2" s="39" t="s">
        <v>7</v>
      </c>
      <c r="B2" s="39"/>
      <c r="C2" s="39"/>
      <c r="D2" s="40"/>
      <c r="E2" s="7"/>
    </row>
    <row r="3" spans="1:11" s="8" customFormat="1" ht="15.5" x14ac:dyDescent="0.35">
      <c r="A3" s="30" t="s">
        <v>8</v>
      </c>
      <c r="B3" s="41"/>
      <c r="C3" s="39"/>
      <c r="D3" s="40"/>
      <c r="E3" s="7"/>
    </row>
    <row r="4" spans="1:11" s="11" customFormat="1" ht="33" customHeight="1" x14ac:dyDescent="0.35">
      <c r="A4" s="31" t="s">
        <v>9</v>
      </c>
      <c r="B4" s="31" t="s">
        <v>10</v>
      </c>
      <c r="C4" s="31" t="s">
        <v>11</v>
      </c>
      <c r="D4" s="43" t="s">
        <v>12</v>
      </c>
      <c r="E4" s="9"/>
      <c r="F4" s="10"/>
      <c r="G4" s="10"/>
      <c r="H4" s="10"/>
      <c r="I4" s="10"/>
      <c r="J4" s="10"/>
      <c r="K4" s="10"/>
    </row>
    <row r="5" spans="1:11" s="10" customFormat="1" ht="28" x14ac:dyDescent="0.35">
      <c r="A5" s="32" t="s">
        <v>135</v>
      </c>
      <c r="B5" s="33" t="s">
        <v>146</v>
      </c>
      <c r="C5" s="34" t="s">
        <v>13</v>
      </c>
      <c r="D5" s="42" t="s">
        <v>150</v>
      </c>
      <c r="E5" s="12"/>
    </row>
    <row r="6" spans="1:11" s="11" customFormat="1" ht="28" x14ac:dyDescent="0.35">
      <c r="A6" s="32" t="s">
        <v>136</v>
      </c>
      <c r="B6" s="35" t="s">
        <v>147</v>
      </c>
      <c r="C6" s="34" t="s">
        <v>16</v>
      </c>
      <c r="D6" s="42" t="s">
        <v>150</v>
      </c>
      <c r="E6" s="12"/>
      <c r="F6" s="10"/>
      <c r="G6" s="10"/>
      <c r="H6" s="10"/>
      <c r="I6" s="10"/>
      <c r="J6" s="10"/>
      <c r="K6" s="10"/>
    </row>
    <row r="7" spans="1:11" s="11" customFormat="1" ht="28" x14ac:dyDescent="0.35">
      <c r="A7" s="32" t="s">
        <v>137</v>
      </c>
      <c r="B7" s="35" t="s">
        <v>148</v>
      </c>
      <c r="C7" s="34" t="s">
        <v>14</v>
      </c>
      <c r="D7" s="42" t="s">
        <v>150</v>
      </c>
      <c r="E7" s="12"/>
      <c r="F7" s="10"/>
      <c r="G7" s="10"/>
      <c r="H7" s="10"/>
      <c r="I7" s="10"/>
      <c r="J7" s="10"/>
      <c r="K7" s="10"/>
    </row>
    <row r="8" spans="1:11" s="11" customFormat="1" ht="28" x14ac:dyDescent="0.35">
      <c r="A8" s="32" t="s">
        <v>138</v>
      </c>
      <c r="B8" s="35" t="s">
        <v>149</v>
      </c>
      <c r="C8" s="34" t="s">
        <v>15</v>
      </c>
      <c r="D8" s="42" t="s">
        <v>150</v>
      </c>
      <c r="E8" s="10"/>
      <c r="F8" s="10"/>
      <c r="G8" s="10"/>
      <c r="H8" s="10"/>
      <c r="I8" s="10"/>
      <c r="J8" s="10"/>
      <c r="K8" s="10"/>
    </row>
    <row r="9" spans="1:11" s="11" customFormat="1" ht="14.5" x14ac:dyDescent="0.35">
      <c r="A9" s="10"/>
      <c r="B9" s="10"/>
      <c r="C9" s="13"/>
      <c r="D9" s="14"/>
      <c r="E9" s="10"/>
      <c r="F9" s="10"/>
      <c r="G9" s="10"/>
      <c r="H9" s="10"/>
      <c r="I9" s="10"/>
      <c r="J9" s="10"/>
      <c r="K9" s="10"/>
    </row>
    <row r="10" spans="1:11" s="11" customFormat="1" ht="14.5" x14ac:dyDescent="0.35">
      <c r="A10" s="10"/>
      <c r="B10" s="10"/>
      <c r="C10" s="13"/>
      <c r="D10" s="14"/>
      <c r="E10" s="10"/>
      <c r="F10" s="10"/>
      <c r="G10" s="10"/>
      <c r="H10" s="10"/>
      <c r="I10" s="10"/>
      <c r="J10" s="10"/>
      <c r="K10" s="10"/>
    </row>
    <row r="11" spans="1:11" s="11" customFormat="1" ht="14.5" x14ac:dyDescent="0.35">
      <c r="A11" s="10"/>
      <c r="B11" s="10"/>
      <c r="C11" s="29"/>
      <c r="D11" s="14"/>
      <c r="E11" s="10"/>
      <c r="F11" s="10"/>
      <c r="G11" s="10"/>
      <c r="H11" s="10"/>
      <c r="I11" s="10"/>
      <c r="J11" s="10"/>
      <c r="K11" s="10"/>
    </row>
    <row r="12" spans="1:11" s="11" customFormat="1" ht="14.5" x14ac:dyDescent="0.35">
      <c r="A12" s="10"/>
      <c r="B12" s="10"/>
      <c r="C12" s="13"/>
      <c r="D12" s="14"/>
      <c r="E12" s="10"/>
      <c r="F12" s="10"/>
      <c r="G12" s="10"/>
      <c r="H12" s="10"/>
      <c r="I12" s="10"/>
      <c r="J12" s="10"/>
      <c r="K12" s="10"/>
    </row>
    <row r="13" spans="1:11" s="11" customFormat="1" ht="14.5" x14ac:dyDescent="0.35">
      <c r="A13" s="10"/>
      <c r="B13" s="10"/>
      <c r="C13" s="13"/>
      <c r="D13" s="14"/>
      <c r="E13" s="10"/>
      <c r="F13" s="10"/>
      <c r="G13" s="10"/>
      <c r="H13" s="10"/>
      <c r="I13" s="10"/>
      <c r="J13" s="10"/>
      <c r="K13" s="10"/>
    </row>
    <row r="14" spans="1:11" s="11" customFormat="1" ht="14.5" x14ac:dyDescent="0.35">
      <c r="C14" s="15"/>
      <c r="D14" s="16"/>
      <c r="E14" s="17"/>
    </row>
    <row r="15" spans="1:11" s="11" customFormat="1" ht="14.5" x14ac:dyDescent="0.35">
      <c r="D15" s="16"/>
      <c r="E15" s="17"/>
    </row>
    <row r="16" spans="1:11" s="11" customFormat="1" ht="14.5" x14ac:dyDescent="0.35">
      <c r="C16" s="15"/>
      <c r="D16" s="16"/>
      <c r="E16" s="17"/>
    </row>
    <row r="17" spans="3:5" s="11" customFormat="1" ht="14.5" x14ac:dyDescent="0.35">
      <c r="C17" s="15"/>
      <c r="D17" s="16"/>
      <c r="E17" s="17"/>
    </row>
  </sheetData>
  <hyperlinks>
    <hyperlink ref="A3" location="Cover!A1" display="Cover" xr:uid="{A9424D70-A237-4CA7-81BC-AED0FDDA5C67}"/>
    <hyperlink ref="A5" location="FIRE_A39a!A1" display="FIRE_A39a" xr:uid="{49AA458A-E4BD-4913-9EB5-96CCB7C5ED0A}"/>
    <hyperlink ref="A6" location="FIRE_A39b!A1" display="FIRE_A39b" xr:uid="{2E90C0A9-2902-40A0-A710-6C3A0807ECE3}"/>
    <hyperlink ref="A7" location="FIRE_A39c!A1" display="FIRE_A39c" xr:uid="{72644E37-1FC1-4F59-9A13-490D43120C42}"/>
    <hyperlink ref="A8" location="FIRE_A39d!A1" display="FIRE_A39d" xr:uid="{1DC2456C-DE90-4A36-80B4-6E71331A0129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1EC6A-D3BF-44F3-9646-DF322FC0EBBA}">
  <dimension ref="A1:M32"/>
  <sheetViews>
    <sheetView showGridLines="0" workbookViewId="0"/>
  </sheetViews>
  <sheetFormatPr defaultColWidth="9.1796875" defaultRowHeight="14.5" x14ac:dyDescent="0.35"/>
  <cols>
    <col min="1" max="1" width="10.6328125" style="1" customWidth="1"/>
    <col min="2" max="7" width="17.1796875" style="1" customWidth="1"/>
    <col min="8" max="8" width="17.1796875" style="1" bestFit="1" customWidth="1"/>
    <col min="9" max="13" width="17.1796875" style="1" customWidth="1"/>
    <col min="14" max="16384" width="9.1796875" style="1"/>
  </cols>
  <sheetData>
    <row r="1" spans="1:13" customFormat="1" ht="20" x14ac:dyDescent="0.35">
      <c r="A1" s="54" t="s">
        <v>141</v>
      </c>
      <c r="B1" s="3"/>
      <c r="C1" s="3"/>
      <c r="D1" s="3"/>
      <c r="E1" s="3"/>
      <c r="F1" s="3"/>
      <c r="G1" s="3"/>
      <c r="H1" s="2"/>
      <c r="I1" s="3"/>
      <c r="J1" s="3"/>
      <c r="K1" s="3"/>
      <c r="L1" s="3"/>
      <c r="M1" s="3"/>
    </row>
    <row r="2" spans="1:13" s="28" customFormat="1" ht="61.75" customHeight="1" thickBot="1" x14ac:dyDescent="0.4">
      <c r="A2" s="44" t="s">
        <v>17</v>
      </c>
      <c r="B2" s="45" t="s">
        <v>27</v>
      </c>
      <c r="C2" s="45" t="s">
        <v>21</v>
      </c>
      <c r="D2" s="45" t="s">
        <v>24</v>
      </c>
      <c r="E2" s="45" t="s">
        <v>22</v>
      </c>
      <c r="F2" s="45" t="s">
        <v>28</v>
      </c>
      <c r="G2" s="45" t="s">
        <v>20</v>
      </c>
      <c r="H2" s="45" t="s">
        <v>18</v>
      </c>
      <c r="I2" s="45" t="s">
        <v>23</v>
      </c>
      <c r="J2" s="45" t="s">
        <v>19</v>
      </c>
      <c r="K2" s="45" t="s">
        <v>25</v>
      </c>
      <c r="L2" s="45" t="s">
        <v>26</v>
      </c>
      <c r="M2" s="45" t="s">
        <v>29</v>
      </c>
    </row>
    <row r="3" spans="1:13" x14ac:dyDescent="0.35">
      <c r="A3" s="46" t="s">
        <v>30</v>
      </c>
      <c r="B3" s="4">
        <v>75</v>
      </c>
      <c r="C3" s="4">
        <v>24</v>
      </c>
      <c r="D3" s="4">
        <v>15</v>
      </c>
      <c r="E3" s="4">
        <v>463</v>
      </c>
      <c r="F3" s="4">
        <v>13</v>
      </c>
      <c r="G3" s="4">
        <v>8</v>
      </c>
      <c r="H3" s="4">
        <v>0</v>
      </c>
      <c r="I3" s="4">
        <v>91</v>
      </c>
      <c r="J3" s="4">
        <v>7</v>
      </c>
      <c r="K3" s="4">
        <v>178</v>
      </c>
      <c r="L3" s="4">
        <v>84</v>
      </c>
      <c r="M3" s="47">
        <v>959</v>
      </c>
    </row>
    <row r="4" spans="1:13" x14ac:dyDescent="0.35">
      <c r="A4" s="4" t="s">
        <v>31</v>
      </c>
      <c r="B4" s="4">
        <v>70</v>
      </c>
      <c r="C4" s="4">
        <v>20</v>
      </c>
      <c r="D4" s="4">
        <v>20</v>
      </c>
      <c r="E4" s="4">
        <v>391</v>
      </c>
      <c r="F4" s="4">
        <v>17</v>
      </c>
      <c r="G4" s="4">
        <v>5</v>
      </c>
      <c r="H4" s="4">
        <v>3</v>
      </c>
      <c r="I4" s="4">
        <v>76</v>
      </c>
      <c r="J4" s="4">
        <v>3</v>
      </c>
      <c r="K4" s="4">
        <v>185</v>
      </c>
      <c r="L4" s="4">
        <v>92</v>
      </c>
      <c r="M4" s="47">
        <v>882</v>
      </c>
    </row>
    <row r="5" spans="1:13" x14ac:dyDescent="0.35">
      <c r="A5" s="4" t="s">
        <v>32</v>
      </c>
      <c r="B5" s="4">
        <v>66</v>
      </c>
      <c r="C5" s="4">
        <v>17</v>
      </c>
      <c r="D5" s="4">
        <v>12</v>
      </c>
      <c r="E5" s="4">
        <v>385</v>
      </c>
      <c r="F5" s="4">
        <v>11</v>
      </c>
      <c r="G5" s="4">
        <v>5</v>
      </c>
      <c r="H5" s="4">
        <v>2</v>
      </c>
      <c r="I5" s="4">
        <v>79</v>
      </c>
      <c r="J5" s="4">
        <v>4</v>
      </c>
      <c r="K5" s="4">
        <v>154</v>
      </c>
      <c r="L5" s="4">
        <v>90</v>
      </c>
      <c r="M5" s="47">
        <v>825</v>
      </c>
    </row>
    <row r="6" spans="1:13" x14ac:dyDescent="0.35">
      <c r="A6" s="4" t="s">
        <v>33</v>
      </c>
      <c r="B6" s="4">
        <v>55</v>
      </c>
      <c r="C6" s="4">
        <v>26</v>
      </c>
      <c r="D6" s="4">
        <v>12</v>
      </c>
      <c r="E6" s="4">
        <v>355</v>
      </c>
      <c r="F6" s="4">
        <v>16</v>
      </c>
      <c r="G6" s="4">
        <v>8</v>
      </c>
      <c r="H6" s="4">
        <v>0</v>
      </c>
      <c r="I6" s="4">
        <v>92</v>
      </c>
      <c r="J6" s="4">
        <v>3</v>
      </c>
      <c r="K6" s="4">
        <v>180</v>
      </c>
      <c r="L6" s="4">
        <v>74</v>
      </c>
      <c r="M6" s="47">
        <v>821</v>
      </c>
    </row>
    <row r="7" spans="1:13" x14ac:dyDescent="0.35">
      <c r="A7" s="4" t="s">
        <v>34</v>
      </c>
      <c r="B7" s="4">
        <v>52</v>
      </c>
      <c r="C7" s="4">
        <v>17</v>
      </c>
      <c r="D7" s="4">
        <v>13</v>
      </c>
      <c r="E7" s="4">
        <v>334</v>
      </c>
      <c r="F7" s="4">
        <v>5</v>
      </c>
      <c r="G7" s="4">
        <v>13</v>
      </c>
      <c r="H7" s="4">
        <v>4</v>
      </c>
      <c r="I7" s="4">
        <v>75</v>
      </c>
      <c r="J7" s="4">
        <v>2</v>
      </c>
      <c r="K7" s="4">
        <v>136</v>
      </c>
      <c r="L7" s="4">
        <v>77</v>
      </c>
      <c r="M7" s="47">
        <v>728</v>
      </c>
    </row>
    <row r="8" spans="1:13" x14ac:dyDescent="0.35">
      <c r="A8" s="4" t="s">
        <v>35</v>
      </c>
      <c r="B8" s="4">
        <v>49</v>
      </c>
      <c r="C8" s="4">
        <v>28</v>
      </c>
      <c r="D8" s="4">
        <v>13</v>
      </c>
      <c r="E8" s="4">
        <v>336</v>
      </c>
      <c r="F8" s="4">
        <v>14</v>
      </c>
      <c r="G8" s="4">
        <v>6</v>
      </c>
      <c r="H8" s="4">
        <v>2</v>
      </c>
      <c r="I8" s="4">
        <v>78</v>
      </c>
      <c r="J8" s="4">
        <v>3</v>
      </c>
      <c r="K8" s="4">
        <v>131</v>
      </c>
      <c r="L8" s="4">
        <v>79</v>
      </c>
      <c r="M8" s="47">
        <v>739</v>
      </c>
    </row>
    <row r="9" spans="1:13" x14ac:dyDescent="0.35">
      <c r="A9" s="4" t="s">
        <v>36</v>
      </c>
      <c r="B9" s="4">
        <v>51</v>
      </c>
      <c r="C9" s="4">
        <v>13</v>
      </c>
      <c r="D9" s="4">
        <v>8</v>
      </c>
      <c r="E9" s="4">
        <v>298</v>
      </c>
      <c r="F9" s="4">
        <v>12</v>
      </c>
      <c r="G9" s="4">
        <v>9</v>
      </c>
      <c r="H9" s="4">
        <v>1</v>
      </c>
      <c r="I9" s="4">
        <v>63</v>
      </c>
      <c r="J9" s="4">
        <v>6</v>
      </c>
      <c r="K9" s="4">
        <v>101</v>
      </c>
      <c r="L9" s="4">
        <v>96</v>
      </c>
      <c r="M9" s="47">
        <v>658</v>
      </c>
    </row>
    <row r="10" spans="1:13" x14ac:dyDescent="0.35">
      <c r="A10" s="4" t="s">
        <v>37</v>
      </c>
      <c r="B10" s="4">
        <v>45</v>
      </c>
      <c r="C10" s="4">
        <v>17</v>
      </c>
      <c r="D10" s="4">
        <v>14</v>
      </c>
      <c r="E10" s="4">
        <v>335</v>
      </c>
      <c r="F10" s="4">
        <v>16</v>
      </c>
      <c r="G10" s="4">
        <v>13</v>
      </c>
      <c r="H10" s="4">
        <v>1</v>
      </c>
      <c r="I10" s="4">
        <v>79</v>
      </c>
      <c r="J10" s="4">
        <v>3</v>
      </c>
      <c r="K10" s="4">
        <v>118</v>
      </c>
      <c r="L10" s="4">
        <v>82</v>
      </c>
      <c r="M10" s="47">
        <v>723</v>
      </c>
    </row>
    <row r="11" spans="1:13" x14ac:dyDescent="0.35">
      <c r="A11" s="4" t="s">
        <v>38</v>
      </c>
      <c r="B11" s="4">
        <v>46</v>
      </c>
      <c r="C11" s="4">
        <v>15</v>
      </c>
      <c r="D11" s="4">
        <v>9</v>
      </c>
      <c r="E11" s="4">
        <v>300</v>
      </c>
      <c r="F11" s="4">
        <v>10</v>
      </c>
      <c r="G11" s="4">
        <v>6</v>
      </c>
      <c r="H11" s="4">
        <v>1</v>
      </c>
      <c r="I11" s="4">
        <v>78</v>
      </c>
      <c r="J11" s="4">
        <v>2</v>
      </c>
      <c r="K11" s="4">
        <v>103</v>
      </c>
      <c r="L11" s="4">
        <v>71</v>
      </c>
      <c r="M11" s="47">
        <v>641</v>
      </c>
    </row>
    <row r="12" spans="1:13" x14ac:dyDescent="0.35">
      <c r="A12" s="4" t="s">
        <v>39</v>
      </c>
      <c r="B12" s="4">
        <v>39</v>
      </c>
      <c r="C12" s="4">
        <v>12</v>
      </c>
      <c r="D12" s="4">
        <v>10</v>
      </c>
      <c r="E12" s="4">
        <v>268</v>
      </c>
      <c r="F12" s="4">
        <v>9</v>
      </c>
      <c r="G12" s="4">
        <v>5</v>
      </c>
      <c r="H12" s="4">
        <v>1</v>
      </c>
      <c r="I12" s="4">
        <v>72</v>
      </c>
      <c r="J12" s="4">
        <v>4</v>
      </c>
      <c r="K12" s="4">
        <v>109</v>
      </c>
      <c r="L12" s="4">
        <v>81</v>
      </c>
      <c r="M12" s="47">
        <v>610</v>
      </c>
    </row>
    <row r="13" spans="1:13" x14ac:dyDescent="0.35">
      <c r="A13" s="67" t="s">
        <v>40</v>
      </c>
      <c r="B13" s="67">
        <v>29</v>
      </c>
      <c r="C13" s="67">
        <v>20</v>
      </c>
      <c r="D13" s="67">
        <v>10</v>
      </c>
      <c r="E13" s="67">
        <v>222</v>
      </c>
      <c r="F13" s="67">
        <v>14</v>
      </c>
      <c r="G13" s="67">
        <v>6</v>
      </c>
      <c r="H13" s="67">
        <v>1</v>
      </c>
      <c r="I13" s="67">
        <v>53</v>
      </c>
      <c r="J13" s="67">
        <v>2</v>
      </c>
      <c r="K13" s="67">
        <v>79</v>
      </c>
      <c r="L13" s="67">
        <v>65</v>
      </c>
      <c r="M13" s="68">
        <v>500</v>
      </c>
    </row>
    <row r="14" spans="1:13" x14ac:dyDescent="0.35">
      <c r="A14" s="65" t="s">
        <v>41</v>
      </c>
      <c r="B14" s="67">
        <v>42</v>
      </c>
      <c r="C14" s="67">
        <v>23</v>
      </c>
      <c r="D14" s="67">
        <v>3</v>
      </c>
      <c r="E14" s="67">
        <v>212</v>
      </c>
      <c r="F14" s="67">
        <v>6</v>
      </c>
      <c r="G14" s="67">
        <v>6</v>
      </c>
      <c r="H14" s="67">
        <v>0</v>
      </c>
      <c r="I14" s="67">
        <v>50</v>
      </c>
      <c r="J14" s="67">
        <v>3</v>
      </c>
      <c r="K14" s="67">
        <v>71</v>
      </c>
      <c r="L14" s="67">
        <v>92</v>
      </c>
      <c r="M14" s="68">
        <v>508</v>
      </c>
    </row>
    <row r="15" spans="1:13" x14ac:dyDescent="0.35">
      <c r="A15" s="65" t="s">
        <v>42</v>
      </c>
      <c r="B15" s="67">
        <v>48</v>
      </c>
      <c r="C15" s="67">
        <v>17</v>
      </c>
      <c r="D15" s="67">
        <v>9</v>
      </c>
      <c r="E15" s="67">
        <v>199</v>
      </c>
      <c r="F15" s="67">
        <v>8</v>
      </c>
      <c r="G15" s="67">
        <v>3</v>
      </c>
      <c r="H15" s="67">
        <v>2</v>
      </c>
      <c r="I15" s="67">
        <v>58</v>
      </c>
      <c r="J15" s="67">
        <v>2</v>
      </c>
      <c r="K15" s="67">
        <v>59</v>
      </c>
      <c r="L15" s="67">
        <v>94</v>
      </c>
      <c r="M15" s="66">
        <v>498</v>
      </c>
    </row>
    <row r="16" spans="1:13" ht="15" thickBot="1" x14ac:dyDescent="0.4">
      <c r="A16" s="49" t="s">
        <v>139</v>
      </c>
      <c r="B16" s="57">
        <v>38</v>
      </c>
      <c r="C16" s="57">
        <v>16</v>
      </c>
      <c r="D16" s="57">
        <v>9</v>
      </c>
      <c r="E16" s="57">
        <v>215</v>
      </c>
      <c r="F16" s="57">
        <v>8</v>
      </c>
      <c r="G16" s="57">
        <v>5</v>
      </c>
      <c r="H16" s="57">
        <v>0</v>
      </c>
      <c r="I16" s="57">
        <v>50</v>
      </c>
      <c r="J16" s="57">
        <v>3</v>
      </c>
      <c r="K16" s="57">
        <v>55</v>
      </c>
      <c r="L16" s="57">
        <v>86</v>
      </c>
      <c r="M16" s="50">
        <v>485</v>
      </c>
    </row>
    <row r="17" spans="1:13" ht="25.25" customHeight="1" x14ac:dyDescent="0.35">
      <c r="A17" s="47" t="s">
        <v>131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35">
      <c r="A18" s="4" t="s">
        <v>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35">
      <c r="A19" s="4" t="s">
        <v>47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35">
      <c r="A20" s="4" t="s">
        <v>48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5">
      <c r="A21" s="4" t="s">
        <v>49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35">
      <c r="A22" s="4" t="s">
        <v>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31.75" customHeight="1" x14ac:dyDescent="0.35">
      <c r="A23" s="47" t="s">
        <v>43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35">
      <c r="A24" s="4" t="s">
        <v>44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5">
      <c r="A25" s="4" t="s">
        <v>45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6.4" customHeight="1" x14ac:dyDescent="0.35">
      <c r="A26" s="4" t="s">
        <v>142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s="4" customFormat="1" ht="24" customHeight="1" x14ac:dyDescent="0.3">
      <c r="A27" s="51" t="s">
        <v>51</v>
      </c>
    </row>
    <row r="28" spans="1:13" s="4" customFormat="1" ht="15.5" customHeight="1" x14ac:dyDescent="0.3">
      <c r="A28" s="52" t="s">
        <v>52</v>
      </c>
    </row>
    <row r="29" spans="1:13" s="4" customFormat="1" ht="7.5" customHeight="1" x14ac:dyDescent="0.3"/>
    <row r="30" spans="1:13" s="4" customFormat="1" ht="14" x14ac:dyDescent="0.3">
      <c r="A30" s="51" t="s">
        <v>53</v>
      </c>
    </row>
    <row r="31" spans="1:13" s="4" customFormat="1" ht="14" x14ac:dyDescent="0.3">
      <c r="A31" s="52" t="s">
        <v>54</v>
      </c>
    </row>
    <row r="32" spans="1:13" x14ac:dyDescent="0.35">
      <c r="A32" s="53" t="s">
        <v>132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hyperlinks>
    <hyperlink ref="A28" r:id="rId1" xr:uid="{03AF5A83-250E-4923-A3F0-731737A1A528}"/>
    <hyperlink ref="A31" r:id="rId2" xr:uid="{68090348-65F7-4CF1-BB19-C67A87DB7397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7AA6-5FF0-4626-AE0D-9023293FEAC5}">
  <dimension ref="A1:T36"/>
  <sheetViews>
    <sheetView showGridLines="0" workbookViewId="0"/>
  </sheetViews>
  <sheetFormatPr defaultColWidth="9.1796875" defaultRowHeight="14.5" x14ac:dyDescent="0.35"/>
  <cols>
    <col min="1" max="1" width="21.36328125" style="1" customWidth="1"/>
    <col min="2" max="7" width="17.1796875" style="1" customWidth="1"/>
    <col min="8" max="8" width="17.1796875" style="1" bestFit="1" customWidth="1"/>
    <col min="9" max="13" width="17.1796875" style="1" customWidth="1"/>
    <col min="14" max="16384" width="9.1796875" style="1"/>
  </cols>
  <sheetData>
    <row r="1" spans="1:20" customFormat="1" ht="20" x14ac:dyDescent="0.35">
      <c r="A1" s="54" t="s">
        <v>143</v>
      </c>
      <c r="B1" s="3"/>
      <c r="C1" s="3"/>
      <c r="D1" s="3"/>
      <c r="E1" s="3"/>
      <c r="F1" s="3"/>
      <c r="G1" s="3"/>
      <c r="H1" s="2"/>
      <c r="I1" s="3"/>
      <c r="J1" s="3"/>
      <c r="K1" s="3"/>
      <c r="L1" s="3"/>
      <c r="M1" s="3"/>
      <c r="N1" s="60"/>
      <c r="T1" t="s">
        <v>126</v>
      </c>
    </row>
    <row r="2" spans="1:20" ht="33.65" customHeight="1" x14ac:dyDescent="0.35">
      <c r="A2" s="47" t="s">
        <v>128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T2" s="1" t="s">
        <v>127</v>
      </c>
    </row>
    <row r="3" spans="1:20" x14ac:dyDescent="0.35">
      <c r="A3" s="55" t="s">
        <v>127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0" s="28" customFormat="1" ht="45" customHeight="1" thickBot="1" x14ac:dyDescent="0.4">
      <c r="A4" s="44" t="s">
        <v>17</v>
      </c>
      <c r="B4" s="45" t="s">
        <v>27</v>
      </c>
      <c r="C4" s="45" t="s">
        <v>21</v>
      </c>
      <c r="D4" s="45" t="s">
        <v>24</v>
      </c>
      <c r="E4" s="45" t="s">
        <v>22</v>
      </c>
      <c r="F4" s="45" t="s">
        <v>28</v>
      </c>
      <c r="G4" s="45" t="s">
        <v>20</v>
      </c>
      <c r="H4" s="45" t="s">
        <v>18</v>
      </c>
      <c r="I4" s="45" t="s">
        <v>23</v>
      </c>
      <c r="J4" s="45" t="s">
        <v>25</v>
      </c>
      <c r="K4" s="45" t="s">
        <v>19</v>
      </c>
      <c r="L4" s="45" t="s">
        <v>26</v>
      </c>
      <c r="M4" s="45" t="s">
        <v>29</v>
      </c>
    </row>
    <row r="5" spans="1:20" x14ac:dyDescent="0.35">
      <c r="A5" s="46" t="s">
        <v>30</v>
      </c>
      <c r="B5" s="46" cm="1">
        <f t="array" ref="B5">IF($A$3="Non-fatal casualties",SUMPRODUCT(('Casualties by ignition'!$A$1:$A$151=FIRE_A39b!$A5)*('Casualties by ignition'!$C$1:$C$151=FIRE_A39b!B$4)*('Casualties by ignition'!$B$1:$B$151)),SUMPRODUCT(('Fatalities by ignition'!$A$1:$A$151=FIRE_A39b!$A5)*('Fatalities by ignition'!$C$1:$C$151=FIRE_A39b!B$4)*('Fatalities by ignition'!$B$1:$B$151)))</f>
        <v>10</v>
      </c>
      <c r="C5" s="46" cm="1">
        <f t="array" ref="C5">IF($A$3="Non-fatal casualties",SUMPRODUCT(('Casualties by ignition'!$A$1:$A$151=FIRE_A39b!$A5)*('Casualties by ignition'!$C$1:$C$151=FIRE_A39b!C$4)*('Casualties by ignition'!$B$1:$B$151)),SUMPRODUCT(('Fatalities by ignition'!$A$1:$A$151=FIRE_A39b!$A5)*('Fatalities by ignition'!$C$1:$C$151=FIRE_A39b!C$4)*('Fatalities by ignition'!$B$1:$B$151)))</f>
        <v>6</v>
      </c>
      <c r="D5" s="46" cm="1">
        <f t="array" ref="D5">IF($A$3="Non-fatal casualties",SUMPRODUCT(('Casualties by ignition'!$A$1:$A$151=FIRE_A39b!$A5)*('Casualties by ignition'!$C$1:$C$151=FIRE_A39b!D$4)*('Casualties by ignition'!$B$1:$B$151)),SUMPRODUCT(('Fatalities by ignition'!$A$1:$A$151=FIRE_A39b!$A5)*('Fatalities by ignition'!$C$1:$C$151=FIRE_A39b!D$4)*('Fatalities by ignition'!$B$1:$B$151)))</f>
        <v>1</v>
      </c>
      <c r="E5" s="46" cm="1">
        <f t="array" ref="E5">IF($A$3="Non-fatal casualties",SUMPRODUCT(('Casualties by ignition'!$A$1:$A$151=FIRE_A39b!$A5)*('Casualties by ignition'!$C$1:$C$151=FIRE_A39b!E$4)*('Casualties by ignition'!$B$1:$B$151)),SUMPRODUCT(('Fatalities by ignition'!$A$1:$A$151=FIRE_A39b!$A5)*('Fatalities by ignition'!$C$1:$C$151=FIRE_A39b!E$4)*('Fatalities by ignition'!$B$1:$B$151)))</f>
        <v>50</v>
      </c>
      <c r="F5" s="46" cm="1">
        <f t="array" ref="F5">IF($A$3="Non-fatal casualties",SUMPRODUCT(('Casualties by ignition'!$A$1:$A$151=FIRE_A39b!$A5)*('Casualties by ignition'!$C$1:$C$151=FIRE_A39b!F$4)*('Casualties by ignition'!$B$1:$B$151)),SUMPRODUCT(('Fatalities by ignition'!$A$1:$A$151=FIRE_A39b!$A5)*('Fatalities by ignition'!$C$1:$C$151=FIRE_A39b!F$4)*('Fatalities by ignition'!$B$1:$B$151)))</f>
        <v>4</v>
      </c>
      <c r="G5" s="46" cm="1">
        <f t="array" ref="G5">IF($A$3="Non-fatal casualties",SUMPRODUCT(('Casualties by ignition'!$A$1:$A$151=FIRE_A39b!$A5)*('Casualties by ignition'!$C$1:$C$151=FIRE_A39b!G$4)*('Casualties by ignition'!$B$1:$B$151)),SUMPRODUCT(('Fatalities by ignition'!$A$1:$A$151=FIRE_A39b!$A5)*('Fatalities by ignition'!$C$1:$C$151=FIRE_A39b!G$4)*('Fatalities by ignition'!$B$1:$B$151)))</f>
        <v>0</v>
      </c>
      <c r="H5" s="46" cm="1">
        <f t="array" ref="H5">IF($A$3="Non-fatal casualties",SUMPRODUCT(('Casualties by ignition'!$A$1:$A$151=FIRE_A39b!$A5)*('Casualties by ignition'!$C$1:$C$151=FIRE_A39b!H$4)*('Casualties by ignition'!$B$1:$B$151)),SUMPRODUCT(('Fatalities by ignition'!$A$1:$A$151=FIRE_A39b!$A5)*('Fatalities by ignition'!$C$1:$C$151=FIRE_A39b!H$4)*('Fatalities by ignition'!$B$1:$B$151)))</f>
        <v>1</v>
      </c>
      <c r="I5" s="46" cm="1">
        <f t="array" ref="I5">IF($A$3="Non-fatal casualties",SUMPRODUCT(('Casualties by ignition'!$A$1:$A$151=FIRE_A39b!$A5)*('Casualties by ignition'!$C$1:$C$151=FIRE_A39b!I$4)*('Casualties by ignition'!$B$1:$B$151)),SUMPRODUCT(('Fatalities by ignition'!$A$1:$A$151=FIRE_A39b!$A5)*('Fatalities by ignition'!$C$1:$C$151=FIRE_A39b!I$4)*('Fatalities by ignition'!$B$1:$B$151)))</f>
        <v>2</v>
      </c>
      <c r="J5" s="46" cm="1">
        <f t="array" ref="J5">IF($A$3="Non-fatal casualties",SUMPRODUCT(('Casualties by ignition'!$A$1:$A$151=FIRE_A39b!$A5)*('Casualties by ignition'!$C$1:$C$151=FIRE_A39b!J$4)*('Casualties by ignition'!$B$1:$B$151)),SUMPRODUCT(('Fatalities by ignition'!$A$1:$A$151=FIRE_A39b!$A5)*('Fatalities by ignition'!$C$1:$C$151=FIRE_A39b!J$4)*('Fatalities by ignition'!$B$1:$B$151)))</f>
        <v>20</v>
      </c>
      <c r="K5" s="46" cm="1">
        <f t="array" ref="K5">IF($A$3="Non-fatal casualties",SUMPRODUCT(('Casualties by ignition'!$A$1:$A$151=FIRE_A39b!$A5)*('Casualties by ignition'!$C$1:$C$151=FIRE_A39b!K$4)*('Casualties by ignition'!$B$1:$B$151)),SUMPRODUCT(('Fatalities by ignition'!$A$1:$A$151=FIRE_A39b!$A5)*('Fatalities by ignition'!$C$1:$C$151=FIRE_A39b!K$4)*('Fatalities by ignition'!$B$1:$B$151)))</f>
        <v>3</v>
      </c>
      <c r="L5" s="46" cm="1">
        <f t="array" ref="L5">IF($A$3="Non-fatal casualties",SUMPRODUCT(('Casualties by ignition'!$A$1:$A$151=FIRE_A39b!$A5)*('Casualties by ignition'!$C$1:$C$151=FIRE_A39b!L$4)*('Casualties by ignition'!$B$1:$B$151)),SUMPRODUCT(('Fatalities by ignition'!$A$1:$A$151=FIRE_A39b!$A5)*('Fatalities by ignition'!$C$1:$C$151=FIRE_A39b!L$4)*('Fatalities by ignition'!$B$1:$B$151)))</f>
        <v>12</v>
      </c>
      <c r="M5" s="56">
        <f>SUM(B5:L5)</f>
        <v>109</v>
      </c>
    </row>
    <row r="6" spans="1:20" x14ac:dyDescent="0.35">
      <c r="A6" s="67" t="s">
        <v>31</v>
      </c>
      <c r="B6" s="67" cm="1">
        <f t="array" ref="B6">IF($A$3="Non-fatal casualties",SUMPRODUCT(('Casualties by ignition'!$A$1:$A$151=FIRE_A39b!$A6)*('Casualties by ignition'!$C$1:$C$151=FIRE_A39b!B$4)*('Casualties by ignition'!$B$1:$B$151)),SUMPRODUCT(('Fatalities by ignition'!$A$1:$A$151=FIRE_A39b!$A6)*('Fatalities by ignition'!$C$1:$C$151=FIRE_A39b!B$4)*('Fatalities by ignition'!$B$1:$B$151)))</f>
        <v>7</v>
      </c>
      <c r="C6" s="67" cm="1">
        <f t="array" ref="C6">IF($A$3="Non-fatal casualties",SUMPRODUCT(('Casualties by ignition'!$A$1:$A$151=FIRE_A39b!$A6)*('Casualties by ignition'!$C$1:$C$151=FIRE_A39b!C$4)*('Casualties by ignition'!$B$1:$B$151)),SUMPRODUCT(('Fatalities by ignition'!$A$1:$A$151=FIRE_A39b!$A6)*('Fatalities by ignition'!$C$1:$C$151=FIRE_A39b!C$4)*('Fatalities by ignition'!$B$1:$B$151)))</f>
        <v>6</v>
      </c>
      <c r="D6" s="67" cm="1">
        <f t="array" ref="D6">IF($A$3="Non-fatal casualties",SUMPRODUCT(('Casualties by ignition'!$A$1:$A$151=FIRE_A39b!$A6)*('Casualties by ignition'!$C$1:$C$151=FIRE_A39b!D$4)*('Casualties by ignition'!$B$1:$B$151)),SUMPRODUCT(('Fatalities by ignition'!$A$1:$A$151=FIRE_A39b!$A6)*('Fatalities by ignition'!$C$1:$C$151=FIRE_A39b!D$4)*('Fatalities by ignition'!$B$1:$B$151)))</f>
        <v>2</v>
      </c>
      <c r="E6" s="67" cm="1">
        <f t="array" ref="E6">IF($A$3="Non-fatal casualties",SUMPRODUCT(('Casualties by ignition'!$A$1:$A$151=FIRE_A39b!$A6)*('Casualties by ignition'!$C$1:$C$151=FIRE_A39b!E$4)*('Casualties by ignition'!$B$1:$B$151)),SUMPRODUCT(('Fatalities by ignition'!$A$1:$A$151=FIRE_A39b!$A6)*('Fatalities by ignition'!$C$1:$C$151=FIRE_A39b!E$4)*('Fatalities by ignition'!$B$1:$B$151)))</f>
        <v>54</v>
      </c>
      <c r="F6" s="67" cm="1">
        <f t="array" ref="F6">IF($A$3="Non-fatal casualties",SUMPRODUCT(('Casualties by ignition'!$A$1:$A$151=FIRE_A39b!$A6)*('Casualties by ignition'!$C$1:$C$151=FIRE_A39b!F$4)*('Casualties by ignition'!$B$1:$B$151)),SUMPRODUCT(('Fatalities by ignition'!$A$1:$A$151=FIRE_A39b!$A6)*('Fatalities by ignition'!$C$1:$C$151=FIRE_A39b!F$4)*('Fatalities by ignition'!$B$1:$B$151)))</f>
        <v>2</v>
      </c>
      <c r="G6" s="67" cm="1">
        <f t="array" ref="G6">IF($A$3="Non-fatal casualties",SUMPRODUCT(('Casualties by ignition'!$A$1:$A$151=FIRE_A39b!$A6)*('Casualties by ignition'!$C$1:$C$151=FIRE_A39b!G$4)*('Casualties by ignition'!$B$1:$B$151)),SUMPRODUCT(('Fatalities by ignition'!$A$1:$A$151=FIRE_A39b!$A6)*('Fatalities by ignition'!$C$1:$C$151=FIRE_A39b!G$4)*('Fatalities by ignition'!$B$1:$B$151)))</f>
        <v>0</v>
      </c>
      <c r="H6" s="67" cm="1">
        <f t="array" ref="H6">IF($A$3="Non-fatal casualties",SUMPRODUCT(('Casualties by ignition'!$A$1:$A$151=FIRE_A39b!$A6)*('Casualties by ignition'!$C$1:$C$151=FIRE_A39b!H$4)*('Casualties by ignition'!$B$1:$B$151)),SUMPRODUCT(('Fatalities by ignition'!$A$1:$A$151=FIRE_A39b!$A6)*('Fatalities by ignition'!$C$1:$C$151=FIRE_A39b!H$4)*('Fatalities by ignition'!$B$1:$B$151)))</f>
        <v>0</v>
      </c>
      <c r="I6" s="67" cm="1">
        <f t="array" ref="I6">IF($A$3="Non-fatal casualties",SUMPRODUCT(('Casualties by ignition'!$A$1:$A$151=FIRE_A39b!$A6)*('Casualties by ignition'!$C$1:$C$151=FIRE_A39b!I$4)*('Casualties by ignition'!$B$1:$B$151)),SUMPRODUCT(('Fatalities by ignition'!$A$1:$A$151=FIRE_A39b!$A6)*('Fatalities by ignition'!$C$1:$C$151=FIRE_A39b!I$4)*('Fatalities by ignition'!$B$1:$B$151)))</f>
        <v>3</v>
      </c>
      <c r="J6" s="67" cm="1">
        <f t="array" ref="J6">IF($A$3="Non-fatal casualties",SUMPRODUCT(('Casualties by ignition'!$A$1:$A$151=FIRE_A39b!$A6)*('Casualties by ignition'!$C$1:$C$151=FIRE_A39b!J$4)*('Casualties by ignition'!$B$1:$B$151)),SUMPRODUCT(('Fatalities by ignition'!$A$1:$A$151=FIRE_A39b!$A6)*('Fatalities by ignition'!$C$1:$C$151=FIRE_A39b!J$4)*('Fatalities by ignition'!$B$1:$B$151)))</f>
        <v>18</v>
      </c>
      <c r="K6" s="67" cm="1">
        <f t="array" ref="K6">IF($A$3="Non-fatal casualties",SUMPRODUCT(('Casualties by ignition'!$A$1:$A$151=FIRE_A39b!$A6)*('Casualties by ignition'!$C$1:$C$151=FIRE_A39b!K$4)*('Casualties by ignition'!$B$1:$B$151)),SUMPRODUCT(('Fatalities by ignition'!$A$1:$A$151=FIRE_A39b!$A6)*('Fatalities by ignition'!$C$1:$C$151=FIRE_A39b!K$4)*('Fatalities by ignition'!$B$1:$B$151)))</f>
        <v>0</v>
      </c>
      <c r="L6" s="67" cm="1">
        <f t="array" ref="L6">IF($A$3="Non-fatal casualties",SUMPRODUCT(('Casualties by ignition'!$A$1:$A$151=FIRE_A39b!$A6)*('Casualties by ignition'!$C$1:$C$151=FIRE_A39b!L$4)*('Casualties by ignition'!$B$1:$B$151)),SUMPRODUCT(('Fatalities by ignition'!$A$1:$A$151=FIRE_A39b!$A6)*('Fatalities by ignition'!$C$1:$C$151=FIRE_A39b!L$4)*('Fatalities by ignition'!$B$1:$B$151)))</f>
        <v>13</v>
      </c>
      <c r="M6" s="68">
        <f t="shared" ref="M6:M18" si="0">SUM(B6:L6)</f>
        <v>105</v>
      </c>
    </row>
    <row r="7" spans="1:20" x14ac:dyDescent="0.35">
      <c r="A7" s="67" t="s">
        <v>32</v>
      </c>
      <c r="B7" s="67" cm="1">
        <f t="array" ref="B7">IF($A$3="Non-fatal casualties",SUMPRODUCT(('Casualties by ignition'!$A$1:$A$151=FIRE_A39b!$A7)*('Casualties by ignition'!$C$1:$C$151=FIRE_A39b!B$4)*('Casualties by ignition'!$B$1:$B$151)),SUMPRODUCT(('Fatalities by ignition'!$A$1:$A$151=FIRE_A39b!$A7)*('Fatalities by ignition'!$C$1:$C$151=FIRE_A39b!B$4)*('Fatalities by ignition'!$B$1:$B$151)))</f>
        <v>13</v>
      </c>
      <c r="C7" s="67" cm="1">
        <f t="array" ref="C7">IF($A$3="Non-fatal casualties",SUMPRODUCT(('Casualties by ignition'!$A$1:$A$151=FIRE_A39b!$A7)*('Casualties by ignition'!$C$1:$C$151=FIRE_A39b!C$4)*('Casualties by ignition'!$B$1:$B$151)),SUMPRODUCT(('Fatalities by ignition'!$A$1:$A$151=FIRE_A39b!$A7)*('Fatalities by ignition'!$C$1:$C$151=FIRE_A39b!C$4)*('Fatalities by ignition'!$B$1:$B$151)))</f>
        <v>10</v>
      </c>
      <c r="D7" s="67" cm="1">
        <f t="array" ref="D7">IF($A$3="Non-fatal casualties",SUMPRODUCT(('Casualties by ignition'!$A$1:$A$151=FIRE_A39b!$A7)*('Casualties by ignition'!$C$1:$C$151=FIRE_A39b!D$4)*('Casualties by ignition'!$B$1:$B$151)),SUMPRODUCT(('Fatalities by ignition'!$A$1:$A$151=FIRE_A39b!$A7)*('Fatalities by ignition'!$C$1:$C$151=FIRE_A39b!D$4)*('Fatalities by ignition'!$B$1:$B$151)))</f>
        <v>4</v>
      </c>
      <c r="E7" s="67" cm="1">
        <f t="array" ref="E7">IF($A$3="Non-fatal casualties",SUMPRODUCT(('Casualties by ignition'!$A$1:$A$151=FIRE_A39b!$A7)*('Casualties by ignition'!$C$1:$C$151=FIRE_A39b!E$4)*('Casualties by ignition'!$B$1:$B$151)),SUMPRODUCT(('Fatalities by ignition'!$A$1:$A$151=FIRE_A39b!$A7)*('Fatalities by ignition'!$C$1:$C$151=FIRE_A39b!E$4)*('Fatalities by ignition'!$B$1:$B$151)))</f>
        <v>46</v>
      </c>
      <c r="F7" s="67" cm="1">
        <f t="array" ref="F7">IF($A$3="Non-fatal casualties",SUMPRODUCT(('Casualties by ignition'!$A$1:$A$151=FIRE_A39b!$A7)*('Casualties by ignition'!$C$1:$C$151=FIRE_A39b!F$4)*('Casualties by ignition'!$B$1:$B$151)),SUMPRODUCT(('Fatalities by ignition'!$A$1:$A$151=FIRE_A39b!$A7)*('Fatalities by ignition'!$C$1:$C$151=FIRE_A39b!F$4)*('Fatalities by ignition'!$B$1:$B$151)))</f>
        <v>1</v>
      </c>
      <c r="G7" s="67" cm="1">
        <f t="array" ref="G7">IF($A$3="Non-fatal casualties",SUMPRODUCT(('Casualties by ignition'!$A$1:$A$151=FIRE_A39b!$A7)*('Casualties by ignition'!$C$1:$C$151=FIRE_A39b!G$4)*('Casualties by ignition'!$B$1:$B$151)),SUMPRODUCT(('Fatalities by ignition'!$A$1:$A$151=FIRE_A39b!$A7)*('Fatalities by ignition'!$C$1:$C$151=FIRE_A39b!G$4)*('Fatalities by ignition'!$B$1:$B$151)))</f>
        <v>0</v>
      </c>
      <c r="H7" s="67" cm="1">
        <f t="array" ref="H7">IF($A$3="Non-fatal casualties",SUMPRODUCT(('Casualties by ignition'!$A$1:$A$151=FIRE_A39b!$A7)*('Casualties by ignition'!$C$1:$C$151=FIRE_A39b!H$4)*('Casualties by ignition'!$B$1:$B$151)),SUMPRODUCT(('Fatalities by ignition'!$A$1:$A$151=FIRE_A39b!$A7)*('Fatalities by ignition'!$C$1:$C$151=FIRE_A39b!H$4)*('Fatalities by ignition'!$B$1:$B$151)))</f>
        <v>0</v>
      </c>
      <c r="I7" s="67" cm="1">
        <f t="array" ref="I7">IF($A$3="Non-fatal casualties",SUMPRODUCT(('Casualties by ignition'!$A$1:$A$151=FIRE_A39b!$A7)*('Casualties by ignition'!$C$1:$C$151=FIRE_A39b!I$4)*('Casualties by ignition'!$B$1:$B$151)),SUMPRODUCT(('Fatalities by ignition'!$A$1:$A$151=FIRE_A39b!$A7)*('Fatalities by ignition'!$C$1:$C$151=FIRE_A39b!I$4)*('Fatalities by ignition'!$B$1:$B$151)))</f>
        <v>8</v>
      </c>
      <c r="J7" s="67" cm="1">
        <f t="array" ref="J7">IF($A$3="Non-fatal casualties",SUMPRODUCT(('Casualties by ignition'!$A$1:$A$151=FIRE_A39b!$A7)*('Casualties by ignition'!$C$1:$C$151=FIRE_A39b!J$4)*('Casualties by ignition'!$B$1:$B$151)),SUMPRODUCT(('Fatalities by ignition'!$A$1:$A$151=FIRE_A39b!$A7)*('Fatalities by ignition'!$C$1:$C$151=FIRE_A39b!J$4)*('Fatalities by ignition'!$B$1:$B$151)))</f>
        <v>21</v>
      </c>
      <c r="K7" s="67" cm="1">
        <f t="array" ref="K7">IF($A$3="Non-fatal casualties",SUMPRODUCT(('Casualties by ignition'!$A$1:$A$151=FIRE_A39b!$A7)*('Casualties by ignition'!$C$1:$C$151=FIRE_A39b!K$4)*('Casualties by ignition'!$B$1:$B$151)),SUMPRODUCT(('Fatalities by ignition'!$A$1:$A$151=FIRE_A39b!$A7)*('Fatalities by ignition'!$C$1:$C$151=FIRE_A39b!K$4)*('Fatalities by ignition'!$B$1:$B$151)))</f>
        <v>0</v>
      </c>
      <c r="L7" s="67" cm="1">
        <f t="array" ref="L7">IF($A$3="Non-fatal casualties",SUMPRODUCT(('Casualties by ignition'!$A$1:$A$151=FIRE_A39b!$A7)*('Casualties by ignition'!$C$1:$C$151=FIRE_A39b!L$4)*('Casualties by ignition'!$B$1:$B$151)),SUMPRODUCT(('Fatalities by ignition'!$A$1:$A$151=FIRE_A39b!$A7)*('Fatalities by ignition'!$C$1:$C$151=FIRE_A39b!L$4)*('Fatalities by ignition'!$B$1:$B$151)))</f>
        <v>7</v>
      </c>
      <c r="M7" s="68">
        <f t="shared" si="0"/>
        <v>110</v>
      </c>
    </row>
    <row r="8" spans="1:20" x14ac:dyDescent="0.35">
      <c r="A8" s="67" t="s">
        <v>33</v>
      </c>
      <c r="B8" s="67" cm="1">
        <f t="array" ref="B8">IF($A$3="Non-fatal casualties",SUMPRODUCT(('Casualties by ignition'!$A$1:$A$151=FIRE_A39b!$A8)*('Casualties by ignition'!$C$1:$C$151=FIRE_A39b!B$4)*('Casualties by ignition'!$B$1:$B$151)),SUMPRODUCT(('Fatalities by ignition'!$A$1:$A$151=FIRE_A39b!$A8)*('Fatalities by ignition'!$C$1:$C$151=FIRE_A39b!B$4)*('Fatalities by ignition'!$B$1:$B$151)))</f>
        <v>15</v>
      </c>
      <c r="C8" s="67" cm="1">
        <f t="array" ref="C8">IF($A$3="Non-fatal casualties",SUMPRODUCT(('Casualties by ignition'!$A$1:$A$151=FIRE_A39b!$A8)*('Casualties by ignition'!$C$1:$C$151=FIRE_A39b!C$4)*('Casualties by ignition'!$B$1:$B$151)),SUMPRODUCT(('Fatalities by ignition'!$A$1:$A$151=FIRE_A39b!$A8)*('Fatalities by ignition'!$C$1:$C$151=FIRE_A39b!C$4)*('Fatalities by ignition'!$B$1:$B$151)))</f>
        <v>5</v>
      </c>
      <c r="D8" s="67" cm="1">
        <f t="array" ref="D8">IF($A$3="Non-fatal casualties",SUMPRODUCT(('Casualties by ignition'!$A$1:$A$151=FIRE_A39b!$A8)*('Casualties by ignition'!$C$1:$C$151=FIRE_A39b!D$4)*('Casualties by ignition'!$B$1:$B$151)),SUMPRODUCT(('Fatalities by ignition'!$A$1:$A$151=FIRE_A39b!$A8)*('Fatalities by ignition'!$C$1:$C$151=FIRE_A39b!D$4)*('Fatalities by ignition'!$B$1:$B$151)))</f>
        <v>4</v>
      </c>
      <c r="E8" s="67" cm="1">
        <f t="array" ref="E8">IF($A$3="Non-fatal casualties",SUMPRODUCT(('Casualties by ignition'!$A$1:$A$151=FIRE_A39b!$A8)*('Casualties by ignition'!$C$1:$C$151=FIRE_A39b!E$4)*('Casualties by ignition'!$B$1:$B$151)),SUMPRODUCT(('Fatalities by ignition'!$A$1:$A$151=FIRE_A39b!$A8)*('Fatalities by ignition'!$C$1:$C$151=FIRE_A39b!E$4)*('Fatalities by ignition'!$B$1:$B$151)))</f>
        <v>36</v>
      </c>
      <c r="F8" s="67" cm="1">
        <f t="array" ref="F8">IF($A$3="Non-fatal casualties",SUMPRODUCT(('Casualties by ignition'!$A$1:$A$151=FIRE_A39b!$A8)*('Casualties by ignition'!$C$1:$C$151=FIRE_A39b!F$4)*('Casualties by ignition'!$B$1:$B$151)),SUMPRODUCT(('Fatalities by ignition'!$A$1:$A$151=FIRE_A39b!$A8)*('Fatalities by ignition'!$C$1:$C$151=FIRE_A39b!F$4)*('Fatalities by ignition'!$B$1:$B$151)))</f>
        <v>2</v>
      </c>
      <c r="G8" s="67" cm="1">
        <f t="array" ref="G8">IF($A$3="Non-fatal casualties",SUMPRODUCT(('Casualties by ignition'!$A$1:$A$151=FIRE_A39b!$A8)*('Casualties by ignition'!$C$1:$C$151=FIRE_A39b!G$4)*('Casualties by ignition'!$B$1:$B$151)),SUMPRODUCT(('Fatalities by ignition'!$A$1:$A$151=FIRE_A39b!$A8)*('Fatalities by ignition'!$C$1:$C$151=FIRE_A39b!G$4)*('Fatalities by ignition'!$B$1:$B$151)))</f>
        <v>4</v>
      </c>
      <c r="H8" s="67" cm="1">
        <f t="array" ref="H8">IF($A$3="Non-fatal casualties",SUMPRODUCT(('Casualties by ignition'!$A$1:$A$151=FIRE_A39b!$A8)*('Casualties by ignition'!$C$1:$C$151=FIRE_A39b!H$4)*('Casualties by ignition'!$B$1:$B$151)),SUMPRODUCT(('Fatalities by ignition'!$A$1:$A$151=FIRE_A39b!$A8)*('Fatalities by ignition'!$C$1:$C$151=FIRE_A39b!H$4)*('Fatalities by ignition'!$B$1:$B$151)))</f>
        <v>0</v>
      </c>
      <c r="I8" s="67" cm="1">
        <f t="array" ref="I8">IF($A$3="Non-fatal casualties",SUMPRODUCT(('Casualties by ignition'!$A$1:$A$151=FIRE_A39b!$A8)*('Casualties by ignition'!$C$1:$C$151=FIRE_A39b!I$4)*('Casualties by ignition'!$B$1:$B$151)),SUMPRODUCT(('Fatalities by ignition'!$A$1:$A$151=FIRE_A39b!$A8)*('Fatalities by ignition'!$C$1:$C$151=FIRE_A39b!I$4)*('Fatalities by ignition'!$B$1:$B$151)))</f>
        <v>1</v>
      </c>
      <c r="J8" s="67" cm="1">
        <f t="array" ref="J8">IF($A$3="Non-fatal casualties",SUMPRODUCT(('Casualties by ignition'!$A$1:$A$151=FIRE_A39b!$A8)*('Casualties by ignition'!$C$1:$C$151=FIRE_A39b!J$4)*('Casualties by ignition'!$B$1:$B$151)),SUMPRODUCT(('Fatalities by ignition'!$A$1:$A$151=FIRE_A39b!$A8)*('Fatalities by ignition'!$C$1:$C$151=FIRE_A39b!J$4)*('Fatalities by ignition'!$B$1:$B$151)))</f>
        <v>12</v>
      </c>
      <c r="K8" s="67" cm="1">
        <f t="array" ref="K8">IF($A$3="Non-fatal casualties",SUMPRODUCT(('Casualties by ignition'!$A$1:$A$151=FIRE_A39b!$A8)*('Casualties by ignition'!$C$1:$C$151=FIRE_A39b!K$4)*('Casualties by ignition'!$B$1:$B$151)),SUMPRODUCT(('Fatalities by ignition'!$A$1:$A$151=FIRE_A39b!$A8)*('Fatalities by ignition'!$C$1:$C$151=FIRE_A39b!K$4)*('Fatalities by ignition'!$B$1:$B$151)))</f>
        <v>1</v>
      </c>
      <c r="L8" s="67" cm="1">
        <f t="array" ref="L8">IF($A$3="Non-fatal casualties",SUMPRODUCT(('Casualties by ignition'!$A$1:$A$151=FIRE_A39b!$A8)*('Casualties by ignition'!$C$1:$C$151=FIRE_A39b!L$4)*('Casualties by ignition'!$B$1:$B$151)),SUMPRODUCT(('Fatalities by ignition'!$A$1:$A$151=FIRE_A39b!$A8)*('Fatalities by ignition'!$C$1:$C$151=FIRE_A39b!L$4)*('Fatalities by ignition'!$B$1:$B$151)))</f>
        <v>13</v>
      </c>
      <c r="M8" s="68">
        <f t="shared" si="0"/>
        <v>93</v>
      </c>
    </row>
    <row r="9" spans="1:20" x14ac:dyDescent="0.35">
      <c r="A9" s="67" t="s">
        <v>34</v>
      </c>
      <c r="B9" s="67" cm="1">
        <f t="array" ref="B9">IF($A$3="Non-fatal casualties",SUMPRODUCT(('Casualties by ignition'!$A$1:$A$151=FIRE_A39b!$A9)*('Casualties by ignition'!$C$1:$C$151=FIRE_A39b!B$4)*('Casualties by ignition'!$B$1:$B$151)),SUMPRODUCT(('Fatalities by ignition'!$A$1:$A$151=FIRE_A39b!$A9)*('Fatalities by ignition'!$C$1:$C$151=FIRE_A39b!B$4)*('Fatalities by ignition'!$B$1:$B$151)))</f>
        <v>9</v>
      </c>
      <c r="C9" s="67" cm="1">
        <f t="array" ref="C9">IF($A$3="Non-fatal casualties",SUMPRODUCT(('Casualties by ignition'!$A$1:$A$151=FIRE_A39b!$A9)*('Casualties by ignition'!$C$1:$C$151=FIRE_A39b!C$4)*('Casualties by ignition'!$B$1:$B$151)),SUMPRODUCT(('Fatalities by ignition'!$A$1:$A$151=FIRE_A39b!$A9)*('Fatalities by ignition'!$C$1:$C$151=FIRE_A39b!C$4)*('Fatalities by ignition'!$B$1:$B$151)))</f>
        <v>2</v>
      </c>
      <c r="D9" s="67" cm="1">
        <f t="array" ref="D9">IF($A$3="Non-fatal casualties",SUMPRODUCT(('Casualties by ignition'!$A$1:$A$151=FIRE_A39b!$A9)*('Casualties by ignition'!$C$1:$C$151=FIRE_A39b!D$4)*('Casualties by ignition'!$B$1:$B$151)),SUMPRODUCT(('Fatalities by ignition'!$A$1:$A$151=FIRE_A39b!$A9)*('Fatalities by ignition'!$C$1:$C$151=FIRE_A39b!D$4)*('Fatalities by ignition'!$B$1:$B$151)))</f>
        <v>1</v>
      </c>
      <c r="E9" s="67" cm="1">
        <f t="array" ref="E9">IF($A$3="Non-fatal casualties",SUMPRODUCT(('Casualties by ignition'!$A$1:$A$151=FIRE_A39b!$A9)*('Casualties by ignition'!$C$1:$C$151=FIRE_A39b!E$4)*('Casualties by ignition'!$B$1:$B$151)),SUMPRODUCT(('Fatalities by ignition'!$A$1:$A$151=FIRE_A39b!$A9)*('Fatalities by ignition'!$C$1:$C$151=FIRE_A39b!E$4)*('Fatalities by ignition'!$B$1:$B$151)))</f>
        <v>48</v>
      </c>
      <c r="F9" s="67" cm="1">
        <f t="array" ref="F9">IF($A$3="Non-fatal casualties",SUMPRODUCT(('Casualties by ignition'!$A$1:$A$151=FIRE_A39b!$A9)*('Casualties by ignition'!$C$1:$C$151=FIRE_A39b!F$4)*('Casualties by ignition'!$B$1:$B$151)),SUMPRODUCT(('Fatalities by ignition'!$A$1:$A$151=FIRE_A39b!$A9)*('Fatalities by ignition'!$C$1:$C$151=FIRE_A39b!F$4)*('Fatalities by ignition'!$B$1:$B$151)))</f>
        <v>0</v>
      </c>
      <c r="G9" s="67" cm="1">
        <f t="array" ref="G9">IF($A$3="Non-fatal casualties",SUMPRODUCT(('Casualties by ignition'!$A$1:$A$151=FIRE_A39b!$A9)*('Casualties by ignition'!$C$1:$C$151=FIRE_A39b!G$4)*('Casualties by ignition'!$B$1:$B$151)),SUMPRODUCT(('Fatalities by ignition'!$A$1:$A$151=FIRE_A39b!$A9)*('Fatalities by ignition'!$C$1:$C$151=FIRE_A39b!G$4)*('Fatalities by ignition'!$B$1:$B$151)))</f>
        <v>0</v>
      </c>
      <c r="H9" s="67" cm="1">
        <f t="array" ref="H9">IF($A$3="Non-fatal casualties",SUMPRODUCT(('Casualties by ignition'!$A$1:$A$151=FIRE_A39b!$A9)*('Casualties by ignition'!$C$1:$C$151=FIRE_A39b!H$4)*('Casualties by ignition'!$B$1:$B$151)),SUMPRODUCT(('Fatalities by ignition'!$A$1:$A$151=FIRE_A39b!$A9)*('Fatalities by ignition'!$C$1:$C$151=FIRE_A39b!H$4)*('Fatalities by ignition'!$B$1:$B$151)))</f>
        <v>0</v>
      </c>
      <c r="I9" s="67" cm="1">
        <f t="array" ref="I9">IF($A$3="Non-fatal casualties",SUMPRODUCT(('Casualties by ignition'!$A$1:$A$151=FIRE_A39b!$A9)*('Casualties by ignition'!$C$1:$C$151=FIRE_A39b!I$4)*('Casualties by ignition'!$B$1:$B$151)),SUMPRODUCT(('Fatalities by ignition'!$A$1:$A$151=FIRE_A39b!$A9)*('Fatalities by ignition'!$C$1:$C$151=FIRE_A39b!I$4)*('Fatalities by ignition'!$B$1:$B$151)))</f>
        <v>5</v>
      </c>
      <c r="J9" s="67" cm="1">
        <f t="array" ref="J9">IF($A$3="Non-fatal casualties",SUMPRODUCT(('Casualties by ignition'!$A$1:$A$151=FIRE_A39b!$A9)*('Casualties by ignition'!$C$1:$C$151=FIRE_A39b!J$4)*('Casualties by ignition'!$B$1:$B$151)),SUMPRODUCT(('Fatalities by ignition'!$A$1:$A$151=FIRE_A39b!$A9)*('Fatalities by ignition'!$C$1:$C$151=FIRE_A39b!J$4)*('Fatalities by ignition'!$B$1:$B$151)))</f>
        <v>10</v>
      </c>
      <c r="K9" s="67" cm="1">
        <f t="array" ref="K9">IF($A$3="Non-fatal casualties",SUMPRODUCT(('Casualties by ignition'!$A$1:$A$151=FIRE_A39b!$A9)*('Casualties by ignition'!$C$1:$C$151=FIRE_A39b!K$4)*('Casualties by ignition'!$B$1:$B$151)),SUMPRODUCT(('Fatalities by ignition'!$A$1:$A$151=FIRE_A39b!$A9)*('Fatalities by ignition'!$C$1:$C$151=FIRE_A39b!K$4)*('Fatalities by ignition'!$B$1:$B$151)))</f>
        <v>1</v>
      </c>
      <c r="L9" s="67" cm="1">
        <f t="array" ref="L9">IF($A$3="Non-fatal casualties",SUMPRODUCT(('Casualties by ignition'!$A$1:$A$151=FIRE_A39b!$A9)*('Casualties by ignition'!$C$1:$C$151=FIRE_A39b!L$4)*('Casualties by ignition'!$B$1:$B$151)),SUMPRODUCT(('Fatalities by ignition'!$A$1:$A$151=FIRE_A39b!$A9)*('Fatalities by ignition'!$C$1:$C$151=FIRE_A39b!L$4)*('Fatalities by ignition'!$B$1:$B$151)))</f>
        <v>13</v>
      </c>
      <c r="M9" s="68">
        <f t="shared" si="0"/>
        <v>89</v>
      </c>
    </row>
    <row r="10" spans="1:20" x14ac:dyDescent="0.35">
      <c r="A10" s="67" t="s">
        <v>35</v>
      </c>
      <c r="B10" s="67" cm="1">
        <f t="array" ref="B10">IF($A$3="Non-fatal casualties",SUMPRODUCT(('Casualties by ignition'!$A$1:$A$151=FIRE_A39b!$A10)*('Casualties by ignition'!$C$1:$C$151=FIRE_A39b!B$4)*('Casualties by ignition'!$B$1:$B$151)),SUMPRODUCT(('Fatalities by ignition'!$A$1:$A$151=FIRE_A39b!$A10)*('Fatalities by ignition'!$C$1:$C$151=FIRE_A39b!B$4)*('Fatalities by ignition'!$B$1:$B$151)))</f>
        <v>11</v>
      </c>
      <c r="C10" s="67" cm="1">
        <f t="array" ref="C10">IF($A$3="Non-fatal casualties",SUMPRODUCT(('Casualties by ignition'!$A$1:$A$151=FIRE_A39b!$A10)*('Casualties by ignition'!$C$1:$C$151=FIRE_A39b!C$4)*('Casualties by ignition'!$B$1:$B$151)),SUMPRODUCT(('Fatalities by ignition'!$A$1:$A$151=FIRE_A39b!$A10)*('Fatalities by ignition'!$C$1:$C$151=FIRE_A39b!C$4)*('Fatalities by ignition'!$B$1:$B$151)))</f>
        <v>12</v>
      </c>
      <c r="D10" s="67" cm="1">
        <f t="array" ref="D10">IF($A$3="Non-fatal casualties",SUMPRODUCT(('Casualties by ignition'!$A$1:$A$151=FIRE_A39b!$A10)*('Casualties by ignition'!$C$1:$C$151=FIRE_A39b!D$4)*('Casualties by ignition'!$B$1:$B$151)),SUMPRODUCT(('Fatalities by ignition'!$A$1:$A$151=FIRE_A39b!$A10)*('Fatalities by ignition'!$C$1:$C$151=FIRE_A39b!D$4)*('Fatalities by ignition'!$B$1:$B$151)))</f>
        <v>0</v>
      </c>
      <c r="E10" s="67" cm="1">
        <f t="array" ref="E10">IF($A$3="Non-fatal casualties",SUMPRODUCT(('Casualties by ignition'!$A$1:$A$151=FIRE_A39b!$A10)*('Casualties by ignition'!$C$1:$C$151=FIRE_A39b!E$4)*('Casualties by ignition'!$B$1:$B$151)),SUMPRODUCT(('Fatalities by ignition'!$A$1:$A$151=FIRE_A39b!$A10)*('Fatalities by ignition'!$C$1:$C$151=FIRE_A39b!E$4)*('Fatalities by ignition'!$B$1:$B$151)))</f>
        <v>51</v>
      </c>
      <c r="F10" s="67" cm="1">
        <f t="array" ref="F10">IF($A$3="Non-fatal casualties",SUMPRODUCT(('Casualties by ignition'!$A$1:$A$151=FIRE_A39b!$A10)*('Casualties by ignition'!$C$1:$C$151=FIRE_A39b!F$4)*('Casualties by ignition'!$B$1:$B$151)),SUMPRODUCT(('Fatalities by ignition'!$A$1:$A$151=FIRE_A39b!$A10)*('Fatalities by ignition'!$C$1:$C$151=FIRE_A39b!F$4)*('Fatalities by ignition'!$B$1:$B$151)))</f>
        <v>1</v>
      </c>
      <c r="G10" s="67" cm="1">
        <f t="array" ref="G10">IF($A$3="Non-fatal casualties",SUMPRODUCT(('Casualties by ignition'!$A$1:$A$151=FIRE_A39b!$A10)*('Casualties by ignition'!$C$1:$C$151=FIRE_A39b!G$4)*('Casualties by ignition'!$B$1:$B$151)),SUMPRODUCT(('Fatalities by ignition'!$A$1:$A$151=FIRE_A39b!$A10)*('Fatalities by ignition'!$C$1:$C$151=FIRE_A39b!G$4)*('Fatalities by ignition'!$B$1:$B$151)))</f>
        <v>0</v>
      </c>
      <c r="H10" s="67" cm="1">
        <f t="array" ref="H10">IF($A$3="Non-fatal casualties",SUMPRODUCT(('Casualties by ignition'!$A$1:$A$151=FIRE_A39b!$A10)*('Casualties by ignition'!$C$1:$C$151=FIRE_A39b!H$4)*('Casualties by ignition'!$B$1:$B$151)),SUMPRODUCT(('Fatalities by ignition'!$A$1:$A$151=FIRE_A39b!$A10)*('Fatalities by ignition'!$C$1:$C$151=FIRE_A39b!H$4)*('Fatalities by ignition'!$B$1:$B$151)))</f>
        <v>0</v>
      </c>
      <c r="I10" s="67" cm="1">
        <f t="array" ref="I10">IF($A$3="Non-fatal casualties",SUMPRODUCT(('Casualties by ignition'!$A$1:$A$151=FIRE_A39b!$A10)*('Casualties by ignition'!$C$1:$C$151=FIRE_A39b!I$4)*('Casualties by ignition'!$B$1:$B$151)),SUMPRODUCT(('Fatalities by ignition'!$A$1:$A$151=FIRE_A39b!$A10)*('Fatalities by ignition'!$C$1:$C$151=FIRE_A39b!I$4)*('Fatalities by ignition'!$B$1:$B$151)))</f>
        <v>7</v>
      </c>
      <c r="J10" s="67" cm="1">
        <f t="array" ref="J10">IF($A$3="Non-fatal casualties",SUMPRODUCT(('Casualties by ignition'!$A$1:$A$151=FIRE_A39b!$A10)*('Casualties by ignition'!$C$1:$C$151=FIRE_A39b!J$4)*('Casualties by ignition'!$B$1:$B$151)),SUMPRODUCT(('Fatalities by ignition'!$A$1:$A$151=FIRE_A39b!$A10)*('Fatalities by ignition'!$C$1:$C$151=FIRE_A39b!J$4)*('Fatalities by ignition'!$B$1:$B$151)))</f>
        <v>17</v>
      </c>
      <c r="K10" s="67" cm="1">
        <f t="array" ref="K10">IF($A$3="Non-fatal casualties",SUMPRODUCT(('Casualties by ignition'!$A$1:$A$151=FIRE_A39b!$A10)*('Casualties by ignition'!$C$1:$C$151=FIRE_A39b!K$4)*('Casualties by ignition'!$B$1:$B$151)),SUMPRODUCT(('Fatalities by ignition'!$A$1:$A$151=FIRE_A39b!$A10)*('Fatalities by ignition'!$C$1:$C$151=FIRE_A39b!K$4)*('Fatalities by ignition'!$B$1:$B$151)))</f>
        <v>1</v>
      </c>
      <c r="L10" s="67" cm="1">
        <f t="array" ref="L10">IF($A$3="Non-fatal casualties",SUMPRODUCT(('Casualties by ignition'!$A$1:$A$151=FIRE_A39b!$A10)*('Casualties by ignition'!$C$1:$C$151=FIRE_A39b!L$4)*('Casualties by ignition'!$B$1:$B$151)),SUMPRODUCT(('Fatalities by ignition'!$A$1:$A$151=FIRE_A39b!$A10)*('Fatalities by ignition'!$C$1:$C$151=FIRE_A39b!L$4)*('Fatalities by ignition'!$B$1:$B$151)))</f>
        <v>44</v>
      </c>
      <c r="M10" s="68">
        <f t="shared" si="0"/>
        <v>144</v>
      </c>
    </row>
    <row r="11" spans="1:20" x14ac:dyDescent="0.35">
      <c r="A11" s="67" t="s">
        <v>36</v>
      </c>
      <c r="B11" s="67" cm="1">
        <f t="array" ref="B11">IF($A$3="Non-fatal casualties",SUMPRODUCT(('Casualties by ignition'!$A$1:$A$151=FIRE_A39b!$A11)*('Casualties by ignition'!$C$1:$C$151=FIRE_A39b!B$4)*('Casualties by ignition'!$B$1:$B$151)),SUMPRODUCT(('Fatalities by ignition'!$A$1:$A$151=FIRE_A39b!$A11)*('Fatalities by ignition'!$C$1:$C$151=FIRE_A39b!B$4)*('Fatalities by ignition'!$B$1:$B$151)))</f>
        <v>3</v>
      </c>
      <c r="C11" s="67" cm="1">
        <f t="array" ref="C11">IF($A$3="Non-fatal casualties",SUMPRODUCT(('Casualties by ignition'!$A$1:$A$151=FIRE_A39b!$A11)*('Casualties by ignition'!$C$1:$C$151=FIRE_A39b!C$4)*('Casualties by ignition'!$B$1:$B$151)),SUMPRODUCT(('Fatalities by ignition'!$A$1:$A$151=FIRE_A39b!$A11)*('Fatalities by ignition'!$C$1:$C$151=FIRE_A39b!C$4)*('Fatalities by ignition'!$B$1:$B$151)))</f>
        <v>1</v>
      </c>
      <c r="D11" s="67" cm="1">
        <f t="array" ref="D11">IF($A$3="Non-fatal casualties",SUMPRODUCT(('Casualties by ignition'!$A$1:$A$151=FIRE_A39b!$A11)*('Casualties by ignition'!$C$1:$C$151=FIRE_A39b!D$4)*('Casualties by ignition'!$B$1:$B$151)),SUMPRODUCT(('Fatalities by ignition'!$A$1:$A$151=FIRE_A39b!$A11)*('Fatalities by ignition'!$C$1:$C$151=FIRE_A39b!D$4)*('Fatalities by ignition'!$B$1:$B$151)))</f>
        <v>0</v>
      </c>
      <c r="E11" s="67" cm="1">
        <f t="array" ref="E11">IF($A$3="Non-fatal casualties",SUMPRODUCT(('Casualties by ignition'!$A$1:$A$151=FIRE_A39b!$A11)*('Casualties by ignition'!$C$1:$C$151=FIRE_A39b!E$4)*('Casualties by ignition'!$B$1:$B$151)),SUMPRODUCT(('Fatalities by ignition'!$A$1:$A$151=FIRE_A39b!$A11)*('Fatalities by ignition'!$C$1:$C$151=FIRE_A39b!E$4)*('Fatalities by ignition'!$B$1:$B$151)))</f>
        <v>43</v>
      </c>
      <c r="F11" s="67" cm="1">
        <f t="array" ref="F11">IF($A$3="Non-fatal casualties",SUMPRODUCT(('Casualties by ignition'!$A$1:$A$151=FIRE_A39b!$A11)*('Casualties by ignition'!$C$1:$C$151=FIRE_A39b!F$4)*('Casualties by ignition'!$B$1:$B$151)),SUMPRODUCT(('Fatalities by ignition'!$A$1:$A$151=FIRE_A39b!$A11)*('Fatalities by ignition'!$C$1:$C$151=FIRE_A39b!F$4)*('Fatalities by ignition'!$B$1:$B$151)))</f>
        <v>3</v>
      </c>
      <c r="G11" s="67" cm="1">
        <f t="array" ref="G11">IF($A$3="Non-fatal casualties",SUMPRODUCT(('Casualties by ignition'!$A$1:$A$151=FIRE_A39b!$A11)*('Casualties by ignition'!$C$1:$C$151=FIRE_A39b!G$4)*('Casualties by ignition'!$B$1:$B$151)),SUMPRODUCT(('Fatalities by ignition'!$A$1:$A$151=FIRE_A39b!$A11)*('Fatalities by ignition'!$C$1:$C$151=FIRE_A39b!G$4)*('Fatalities by ignition'!$B$1:$B$151)))</f>
        <v>0</v>
      </c>
      <c r="H11" s="67" cm="1">
        <f t="array" ref="H11">IF($A$3="Non-fatal casualties",SUMPRODUCT(('Casualties by ignition'!$A$1:$A$151=FIRE_A39b!$A11)*('Casualties by ignition'!$C$1:$C$151=FIRE_A39b!H$4)*('Casualties by ignition'!$B$1:$B$151)),SUMPRODUCT(('Fatalities by ignition'!$A$1:$A$151=FIRE_A39b!$A11)*('Fatalities by ignition'!$C$1:$C$151=FIRE_A39b!H$4)*('Fatalities by ignition'!$B$1:$B$151)))</f>
        <v>0</v>
      </c>
      <c r="I11" s="67" cm="1">
        <f t="array" ref="I11">IF($A$3="Non-fatal casualties",SUMPRODUCT(('Casualties by ignition'!$A$1:$A$151=FIRE_A39b!$A11)*('Casualties by ignition'!$C$1:$C$151=FIRE_A39b!I$4)*('Casualties by ignition'!$B$1:$B$151)),SUMPRODUCT(('Fatalities by ignition'!$A$1:$A$151=FIRE_A39b!$A11)*('Fatalities by ignition'!$C$1:$C$151=FIRE_A39b!I$4)*('Fatalities by ignition'!$B$1:$B$151)))</f>
        <v>11</v>
      </c>
      <c r="J11" s="67" cm="1">
        <f t="array" ref="J11">IF($A$3="Non-fatal casualties",SUMPRODUCT(('Casualties by ignition'!$A$1:$A$151=FIRE_A39b!$A11)*('Casualties by ignition'!$C$1:$C$151=FIRE_A39b!J$4)*('Casualties by ignition'!$B$1:$B$151)),SUMPRODUCT(('Fatalities by ignition'!$A$1:$A$151=FIRE_A39b!$A11)*('Fatalities by ignition'!$C$1:$C$151=FIRE_A39b!J$4)*('Fatalities by ignition'!$B$1:$B$151)))</f>
        <v>13</v>
      </c>
      <c r="K11" s="67" cm="1">
        <f t="array" ref="K11">IF($A$3="Non-fatal casualties",SUMPRODUCT(('Casualties by ignition'!$A$1:$A$151=FIRE_A39b!$A11)*('Casualties by ignition'!$C$1:$C$151=FIRE_A39b!K$4)*('Casualties by ignition'!$B$1:$B$151)),SUMPRODUCT(('Fatalities by ignition'!$A$1:$A$151=FIRE_A39b!$A11)*('Fatalities by ignition'!$C$1:$C$151=FIRE_A39b!K$4)*('Fatalities by ignition'!$B$1:$B$151)))</f>
        <v>1</v>
      </c>
      <c r="L11" s="67" cm="1">
        <f t="array" ref="L11">IF($A$3="Non-fatal casualties",SUMPRODUCT(('Casualties by ignition'!$A$1:$A$151=FIRE_A39b!$A11)*('Casualties by ignition'!$C$1:$C$151=FIRE_A39b!L$4)*('Casualties by ignition'!$B$1:$B$151)),SUMPRODUCT(('Fatalities by ignition'!$A$1:$A$151=FIRE_A39b!$A11)*('Fatalities by ignition'!$C$1:$C$151=FIRE_A39b!L$4)*('Fatalities by ignition'!$B$1:$B$151)))</f>
        <v>16</v>
      </c>
      <c r="M11" s="68">
        <f t="shared" si="0"/>
        <v>91</v>
      </c>
    </row>
    <row r="12" spans="1:20" x14ac:dyDescent="0.35">
      <c r="A12" s="67" t="s">
        <v>37</v>
      </c>
      <c r="B12" s="67" cm="1">
        <f t="array" ref="B12">IF($A$3="Non-fatal casualties",SUMPRODUCT(('Casualties by ignition'!$A$1:$A$151=FIRE_A39b!$A12)*('Casualties by ignition'!$C$1:$C$151=FIRE_A39b!B$4)*('Casualties by ignition'!$B$1:$B$151)),SUMPRODUCT(('Fatalities by ignition'!$A$1:$A$151=FIRE_A39b!$A12)*('Fatalities by ignition'!$C$1:$C$151=FIRE_A39b!B$4)*('Fatalities by ignition'!$B$1:$B$151)))</f>
        <v>25</v>
      </c>
      <c r="C12" s="67" cm="1">
        <f t="array" ref="C12">IF($A$3="Non-fatal casualties",SUMPRODUCT(('Casualties by ignition'!$A$1:$A$151=FIRE_A39b!$A12)*('Casualties by ignition'!$C$1:$C$151=FIRE_A39b!C$4)*('Casualties by ignition'!$B$1:$B$151)),SUMPRODUCT(('Fatalities by ignition'!$A$1:$A$151=FIRE_A39b!$A12)*('Fatalities by ignition'!$C$1:$C$151=FIRE_A39b!C$4)*('Fatalities by ignition'!$B$1:$B$151)))</f>
        <v>8</v>
      </c>
      <c r="D12" s="67" cm="1">
        <f t="array" ref="D12">IF($A$3="Non-fatal casualties",SUMPRODUCT(('Casualties by ignition'!$A$1:$A$151=FIRE_A39b!$A12)*('Casualties by ignition'!$C$1:$C$151=FIRE_A39b!D$4)*('Casualties by ignition'!$B$1:$B$151)),SUMPRODUCT(('Fatalities by ignition'!$A$1:$A$151=FIRE_A39b!$A12)*('Fatalities by ignition'!$C$1:$C$151=FIRE_A39b!D$4)*('Fatalities by ignition'!$B$1:$B$151)))</f>
        <v>4</v>
      </c>
      <c r="E12" s="67" cm="1">
        <f t="array" ref="E12">IF($A$3="Non-fatal casualties",SUMPRODUCT(('Casualties by ignition'!$A$1:$A$151=FIRE_A39b!$A12)*('Casualties by ignition'!$C$1:$C$151=FIRE_A39b!E$4)*('Casualties by ignition'!$B$1:$B$151)),SUMPRODUCT(('Fatalities by ignition'!$A$1:$A$151=FIRE_A39b!$A12)*('Fatalities by ignition'!$C$1:$C$151=FIRE_A39b!E$4)*('Fatalities by ignition'!$B$1:$B$151)))</f>
        <v>43</v>
      </c>
      <c r="F12" s="67" cm="1">
        <f t="array" ref="F12">IF($A$3="Non-fatal casualties",SUMPRODUCT(('Casualties by ignition'!$A$1:$A$151=FIRE_A39b!$A12)*('Casualties by ignition'!$C$1:$C$151=FIRE_A39b!F$4)*('Casualties by ignition'!$B$1:$B$151)),SUMPRODUCT(('Fatalities by ignition'!$A$1:$A$151=FIRE_A39b!$A12)*('Fatalities by ignition'!$C$1:$C$151=FIRE_A39b!F$4)*('Fatalities by ignition'!$B$1:$B$151)))</f>
        <v>3</v>
      </c>
      <c r="G12" s="67" cm="1">
        <f t="array" ref="G12">IF($A$3="Non-fatal casualties",SUMPRODUCT(('Casualties by ignition'!$A$1:$A$151=FIRE_A39b!$A12)*('Casualties by ignition'!$C$1:$C$151=FIRE_A39b!G$4)*('Casualties by ignition'!$B$1:$B$151)),SUMPRODUCT(('Fatalities by ignition'!$A$1:$A$151=FIRE_A39b!$A12)*('Fatalities by ignition'!$C$1:$C$151=FIRE_A39b!G$4)*('Fatalities by ignition'!$B$1:$B$151)))</f>
        <v>6</v>
      </c>
      <c r="H12" s="67" cm="1">
        <f t="array" ref="H12">IF($A$3="Non-fatal casualties",SUMPRODUCT(('Casualties by ignition'!$A$1:$A$151=FIRE_A39b!$A12)*('Casualties by ignition'!$C$1:$C$151=FIRE_A39b!H$4)*('Casualties by ignition'!$B$1:$B$151)),SUMPRODUCT(('Fatalities by ignition'!$A$1:$A$151=FIRE_A39b!$A12)*('Fatalities by ignition'!$C$1:$C$151=FIRE_A39b!H$4)*('Fatalities by ignition'!$B$1:$B$151)))</f>
        <v>0</v>
      </c>
      <c r="I12" s="67" cm="1">
        <f t="array" ref="I12">IF($A$3="Non-fatal casualties",SUMPRODUCT(('Casualties by ignition'!$A$1:$A$151=FIRE_A39b!$A12)*('Casualties by ignition'!$C$1:$C$151=FIRE_A39b!I$4)*('Casualties by ignition'!$B$1:$B$151)),SUMPRODUCT(('Fatalities by ignition'!$A$1:$A$151=FIRE_A39b!$A12)*('Fatalities by ignition'!$C$1:$C$151=FIRE_A39b!I$4)*('Fatalities by ignition'!$B$1:$B$151)))</f>
        <v>7</v>
      </c>
      <c r="J12" s="67" cm="1">
        <f t="array" ref="J12">IF($A$3="Non-fatal casualties",SUMPRODUCT(('Casualties by ignition'!$A$1:$A$151=FIRE_A39b!$A12)*('Casualties by ignition'!$C$1:$C$151=FIRE_A39b!J$4)*('Casualties by ignition'!$B$1:$B$151)),SUMPRODUCT(('Fatalities by ignition'!$A$1:$A$151=FIRE_A39b!$A12)*('Fatalities by ignition'!$C$1:$C$151=FIRE_A39b!J$4)*('Fatalities by ignition'!$B$1:$B$151)))</f>
        <v>12</v>
      </c>
      <c r="K12" s="67" cm="1">
        <f t="array" ref="K12">IF($A$3="Non-fatal casualties",SUMPRODUCT(('Casualties by ignition'!$A$1:$A$151=FIRE_A39b!$A12)*('Casualties by ignition'!$C$1:$C$151=FIRE_A39b!K$4)*('Casualties by ignition'!$B$1:$B$151)),SUMPRODUCT(('Fatalities by ignition'!$A$1:$A$151=FIRE_A39b!$A12)*('Fatalities by ignition'!$C$1:$C$151=FIRE_A39b!K$4)*('Fatalities by ignition'!$B$1:$B$151)))</f>
        <v>1</v>
      </c>
      <c r="L12" s="67" cm="1">
        <f t="array" ref="L12">IF($A$3="Non-fatal casualties",SUMPRODUCT(('Casualties by ignition'!$A$1:$A$151=FIRE_A39b!$A12)*('Casualties by ignition'!$C$1:$C$151=FIRE_A39b!L$4)*('Casualties by ignition'!$B$1:$B$151)),SUMPRODUCT(('Fatalities by ignition'!$A$1:$A$151=FIRE_A39b!$A12)*('Fatalities by ignition'!$C$1:$C$151=FIRE_A39b!L$4)*('Fatalities by ignition'!$B$1:$B$151)))</f>
        <v>26</v>
      </c>
      <c r="M12" s="68">
        <f t="shared" si="0"/>
        <v>135</v>
      </c>
    </row>
    <row r="13" spans="1:20" x14ac:dyDescent="0.35">
      <c r="A13" s="67" t="s">
        <v>38</v>
      </c>
      <c r="B13" s="67" cm="1">
        <f t="array" ref="B13">IF($A$3="Non-fatal casualties",SUMPRODUCT(('Casualties by ignition'!$A$1:$A$151=FIRE_A39b!$A13)*('Casualties by ignition'!$C$1:$C$151=FIRE_A39b!B$4)*('Casualties by ignition'!$B$1:$B$151)),SUMPRODUCT(('Fatalities by ignition'!$A$1:$A$151=FIRE_A39b!$A13)*('Fatalities by ignition'!$C$1:$C$151=FIRE_A39b!B$4)*('Fatalities by ignition'!$B$1:$B$151)))</f>
        <v>148</v>
      </c>
      <c r="C13" s="67" cm="1">
        <f t="array" ref="C13">IF($A$3="Non-fatal casualties",SUMPRODUCT(('Casualties by ignition'!$A$1:$A$151=FIRE_A39b!$A13)*('Casualties by ignition'!$C$1:$C$151=FIRE_A39b!C$4)*('Casualties by ignition'!$B$1:$B$151)),SUMPRODUCT(('Fatalities by ignition'!$A$1:$A$151=FIRE_A39b!$A13)*('Fatalities by ignition'!$C$1:$C$151=FIRE_A39b!C$4)*('Fatalities by ignition'!$B$1:$B$151)))</f>
        <v>10</v>
      </c>
      <c r="D13" s="67" cm="1">
        <f t="array" ref="D13">IF($A$3="Non-fatal casualties",SUMPRODUCT(('Casualties by ignition'!$A$1:$A$151=FIRE_A39b!$A13)*('Casualties by ignition'!$C$1:$C$151=FIRE_A39b!D$4)*('Casualties by ignition'!$B$1:$B$151)),SUMPRODUCT(('Fatalities by ignition'!$A$1:$A$151=FIRE_A39b!$A13)*('Fatalities by ignition'!$C$1:$C$151=FIRE_A39b!D$4)*('Fatalities by ignition'!$B$1:$B$151)))</f>
        <v>1</v>
      </c>
      <c r="E13" s="67" cm="1">
        <f t="array" ref="E13">IF($A$3="Non-fatal casualties",SUMPRODUCT(('Casualties by ignition'!$A$1:$A$151=FIRE_A39b!$A13)*('Casualties by ignition'!$C$1:$C$151=FIRE_A39b!E$4)*('Casualties by ignition'!$B$1:$B$151)),SUMPRODUCT(('Fatalities by ignition'!$A$1:$A$151=FIRE_A39b!$A13)*('Fatalities by ignition'!$C$1:$C$151=FIRE_A39b!E$4)*('Fatalities by ignition'!$B$1:$B$151)))</f>
        <v>32</v>
      </c>
      <c r="F13" s="67" cm="1">
        <f t="array" ref="F13">IF($A$3="Non-fatal casualties",SUMPRODUCT(('Casualties by ignition'!$A$1:$A$151=FIRE_A39b!$A13)*('Casualties by ignition'!$C$1:$C$151=FIRE_A39b!F$4)*('Casualties by ignition'!$B$1:$B$151)),SUMPRODUCT(('Fatalities by ignition'!$A$1:$A$151=FIRE_A39b!$A13)*('Fatalities by ignition'!$C$1:$C$151=FIRE_A39b!F$4)*('Fatalities by ignition'!$B$1:$B$151)))</f>
        <v>1</v>
      </c>
      <c r="G13" s="67" cm="1">
        <f t="array" ref="G13">IF($A$3="Non-fatal casualties",SUMPRODUCT(('Casualties by ignition'!$A$1:$A$151=FIRE_A39b!$A13)*('Casualties by ignition'!$C$1:$C$151=FIRE_A39b!G$4)*('Casualties by ignition'!$B$1:$B$151)),SUMPRODUCT(('Fatalities by ignition'!$A$1:$A$151=FIRE_A39b!$A13)*('Fatalities by ignition'!$C$1:$C$151=FIRE_A39b!G$4)*('Fatalities by ignition'!$B$1:$B$151)))</f>
        <v>0</v>
      </c>
      <c r="H13" s="67" cm="1">
        <f t="array" ref="H13">IF($A$3="Non-fatal casualties",SUMPRODUCT(('Casualties by ignition'!$A$1:$A$151=FIRE_A39b!$A13)*('Casualties by ignition'!$C$1:$C$151=FIRE_A39b!H$4)*('Casualties by ignition'!$B$1:$B$151)),SUMPRODUCT(('Fatalities by ignition'!$A$1:$A$151=FIRE_A39b!$A13)*('Fatalities by ignition'!$C$1:$C$151=FIRE_A39b!H$4)*('Fatalities by ignition'!$B$1:$B$151)))</f>
        <v>2</v>
      </c>
      <c r="I13" s="67" cm="1">
        <f t="array" ref="I13">IF($A$3="Non-fatal casualties",SUMPRODUCT(('Casualties by ignition'!$A$1:$A$151=FIRE_A39b!$A13)*('Casualties by ignition'!$C$1:$C$151=FIRE_A39b!I$4)*('Casualties by ignition'!$B$1:$B$151)),SUMPRODUCT(('Fatalities by ignition'!$A$1:$A$151=FIRE_A39b!$A13)*('Fatalities by ignition'!$C$1:$C$151=FIRE_A39b!I$4)*('Fatalities by ignition'!$B$1:$B$151)))</f>
        <v>1</v>
      </c>
      <c r="J13" s="67" cm="1">
        <f t="array" ref="J13">IF($A$3="Non-fatal casualties",SUMPRODUCT(('Casualties by ignition'!$A$1:$A$151=FIRE_A39b!$A13)*('Casualties by ignition'!$C$1:$C$151=FIRE_A39b!J$4)*('Casualties by ignition'!$B$1:$B$151)),SUMPRODUCT(('Fatalities by ignition'!$A$1:$A$151=FIRE_A39b!$A13)*('Fatalities by ignition'!$C$1:$C$151=FIRE_A39b!J$4)*('Fatalities by ignition'!$B$1:$B$151)))</f>
        <v>5</v>
      </c>
      <c r="K13" s="67" cm="1">
        <f t="array" ref="K13">IF($A$3="Non-fatal casualties",SUMPRODUCT(('Casualties by ignition'!$A$1:$A$151=FIRE_A39b!$A13)*('Casualties by ignition'!$C$1:$C$151=FIRE_A39b!K$4)*('Casualties by ignition'!$B$1:$B$151)),SUMPRODUCT(('Fatalities by ignition'!$A$1:$A$151=FIRE_A39b!$A13)*('Fatalities by ignition'!$C$1:$C$151=FIRE_A39b!K$4)*('Fatalities by ignition'!$B$1:$B$151)))</f>
        <v>1</v>
      </c>
      <c r="L13" s="67" cm="1">
        <f t="array" ref="L13">IF($A$3="Non-fatal casualties",SUMPRODUCT(('Casualties by ignition'!$A$1:$A$151=FIRE_A39b!$A13)*('Casualties by ignition'!$C$1:$C$151=FIRE_A39b!L$4)*('Casualties by ignition'!$B$1:$B$151)),SUMPRODUCT(('Fatalities by ignition'!$A$1:$A$151=FIRE_A39b!$A13)*('Fatalities by ignition'!$C$1:$C$151=FIRE_A39b!L$4)*('Fatalities by ignition'!$B$1:$B$151)))</f>
        <v>15</v>
      </c>
      <c r="M13" s="68">
        <f t="shared" si="0"/>
        <v>216</v>
      </c>
    </row>
    <row r="14" spans="1:20" x14ac:dyDescent="0.35">
      <c r="A14" s="67" t="s">
        <v>39</v>
      </c>
      <c r="B14" s="67" cm="1">
        <f t="array" ref="B14">IF($A$3="Non-fatal casualties",SUMPRODUCT(('Casualties by ignition'!$A$1:$A$151=FIRE_A39b!$A14)*('Casualties by ignition'!$C$1:$C$151=FIRE_A39b!B$4)*('Casualties by ignition'!$B$1:$B$151)),SUMPRODUCT(('Fatalities by ignition'!$A$1:$A$151=FIRE_A39b!$A14)*('Fatalities by ignition'!$C$1:$C$151=FIRE_A39b!B$4)*('Fatalities by ignition'!$B$1:$B$151)))</f>
        <v>6</v>
      </c>
      <c r="C14" s="67" cm="1">
        <f t="array" ref="C14">IF($A$3="Non-fatal casualties",SUMPRODUCT(('Casualties by ignition'!$A$1:$A$151=FIRE_A39b!$A14)*('Casualties by ignition'!$C$1:$C$151=FIRE_A39b!C$4)*('Casualties by ignition'!$B$1:$B$151)),SUMPRODUCT(('Fatalities by ignition'!$A$1:$A$151=FIRE_A39b!$A14)*('Fatalities by ignition'!$C$1:$C$151=FIRE_A39b!C$4)*('Fatalities by ignition'!$B$1:$B$151)))</f>
        <v>3</v>
      </c>
      <c r="D14" s="67" cm="1">
        <f t="array" ref="D14">IF($A$3="Non-fatal casualties",SUMPRODUCT(('Casualties by ignition'!$A$1:$A$151=FIRE_A39b!$A14)*('Casualties by ignition'!$C$1:$C$151=FIRE_A39b!D$4)*('Casualties by ignition'!$B$1:$B$151)),SUMPRODUCT(('Fatalities by ignition'!$A$1:$A$151=FIRE_A39b!$A14)*('Fatalities by ignition'!$C$1:$C$151=FIRE_A39b!D$4)*('Fatalities by ignition'!$B$1:$B$151)))</f>
        <v>2</v>
      </c>
      <c r="E14" s="67" cm="1">
        <f t="array" ref="E14">IF($A$3="Non-fatal casualties",SUMPRODUCT(('Casualties by ignition'!$A$1:$A$151=FIRE_A39b!$A14)*('Casualties by ignition'!$C$1:$C$151=FIRE_A39b!E$4)*('Casualties by ignition'!$B$1:$B$151)),SUMPRODUCT(('Fatalities by ignition'!$A$1:$A$151=FIRE_A39b!$A14)*('Fatalities by ignition'!$C$1:$C$151=FIRE_A39b!E$4)*('Fatalities by ignition'!$B$1:$B$151)))</f>
        <v>29</v>
      </c>
      <c r="F14" s="67" cm="1">
        <f t="array" ref="F14">IF($A$3="Non-fatal casualties",SUMPRODUCT(('Casualties by ignition'!$A$1:$A$151=FIRE_A39b!$A14)*('Casualties by ignition'!$C$1:$C$151=FIRE_A39b!F$4)*('Casualties by ignition'!$B$1:$B$151)),SUMPRODUCT(('Fatalities by ignition'!$A$1:$A$151=FIRE_A39b!$A14)*('Fatalities by ignition'!$C$1:$C$151=FIRE_A39b!F$4)*('Fatalities by ignition'!$B$1:$B$151)))</f>
        <v>3</v>
      </c>
      <c r="G14" s="67" cm="1">
        <f t="array" ref="G14">IF($A$3="Non-fatal casualties",SUMPRODUCT(('Casualties by ignition'!$A$1:$A$151=FIRE_A39b!$A14)*('Casualties by ignition'!$C$1:$C$151=FIRE_A39b!G$4)*('Casualties by ignition'!$B$1:$B$151)),SUMPRODUCT(('Fatalities by ignition'!$A$1:$A$151=FIRE_A39b!$A14)*('Fatalities by ignition'!$C$1:$C$151=FIRE_A39b!G$4)*('Fatalities by ignition'!$B$1:$B$151)))</f>
        <v>1</v>
      </c>
      <c r="H14" s="67" cm="1">
        <f t="array" ref="H14">IF($A$3="Non-fatal casualties",SUMPRODUCT(('Casualties by ignition'!$A$1:$A$151=FIRE_A39b!$A14)*('Casualties by ignition'!$C$1:$C$151=FIRE_A39b!H$4)*('Casualties by ignition'!$B$1:$B$151)),SUMPRODUCT(('Fatalities by ignition'!$A$1:$A$151=FIRE_A39b!$A14)*('Fatalities by ignition'!$C$1:$C$151=FIRE_A39b!H$4)*('Fatalities by ignition'!$B$1:$B$151)))</f>
        <v>1</v>
      </c>
      <c r="I14" s="67" cm="1">
        <f t="array" ref="I14">IF($A$3="Non-fatal casualties",SUMPRODUCT(('Casualties by ignition'!$A$1:$A$151=FIRE_A39b!$A14)*('Casualties by ignition'!$C$1:$C$151=FIRE_A39b!I$4)*('Casualties by ignition'!$B$1:$B$151)),SUMPRODUCT(('Fatalities by ignition'!$A$1:$A$151=FIRE_A39b!$A14)*('Fatalities by ignition'!$C$1:$C$151=FIRE_A39b!I$4)*('Fatalities by ignition'!$B$1:$B$151)))</f>
        <v>0</v>
      </c>
      <c r="J14" s="67" cm="1">
        <f t="array" ref="J14">IF($A$3="Non-fatal casualties",SUMPRODUCT(('Casualties by ignition'!$A$1:$A$151=FIRE_A39b!$A14)*('Casualties by ignition'!$C$1:$C$151=FIRE_A39b!J$4)*('Casualties by ignition'!$B$1:$B$151)),SUMPRODUCT(('Fatalities by ignition'!$A$1:$A$151=FIRE_A39b!$A14)*('Fatalities by ignition'!$C$1:$C$151=FIRE_A39b!J$4)*('Fatalities by ignition'!$B$1:$B$151)))</f>
        <v>15</v>
      </c>
      <c r="K14" s="67" cm="1">
        <f t="array" ref="K14">IF($A$3="Non-fatal casualties",SUMPRODUCT(('Casualties by ignition'!$A$1:$A$151=FIRE_A39b!$A14)*('Casualties by ignition'!$C$1:$C$151=FIRE_A39b!K$4)*('Casualties by ignition'!$B$1:$B$151)),SUMPRODUCT(('Fatalities by ignition'!$A$1:$A$151=FIRE_A39b!$A14)*('Fatalities by ignition'!$C$1:$C$151=FIRE_A39b!K$4)*('Fatalities by ignition'!$B$1:$B$151)))</f>
        <v>0</v>
      </c>
      <c r="L14" s="67" cm="1">
        <f t="array" ref="L14">IF($A$3="Non-fatal casualties",SUMPRODUCT(('Casualties by ignition'!$A$1:$A$151=FIRE_A39b!$A14)*('Casualties by ignition'!$C$1:$C$151=FIRE_A39b!L$4)*('Casualties by ignition'!$B$1:$B$151)),SUMPRODUCT(('Fatalities by ignition'!$A$1:$A$151=FIRE_A39b!$A14)*('Fatalities by ignition'!$C$1:$C$151=FIRE_A39b!L$4)*('Fatalities by ignition'!$B$1:$B$151)))</f>
        <v>12</v>
      </c>
      <c r="M14" s="68">
        <f t="shared" si="0"/>
        <v>72</v>
      </c>
    </row>
    <row r="15" spans="1:20" x14ac:dyDescent="0.35">
      <c r="A15" s="67" t="s">
        <v>40</v>
      </c>
      <c r="B15" s="67" cm="1">
        <f t="array" ref="B15">IF($A$3="Non-fatal casualties",SUMPRODUCT(('Casualties by ignition'!$A$1:$A$151=FIRE_A39b!$A15)*('Casualties by ignition'!$C$1:$C$151=FIRE_A39b!B$4)*('Casualties by ignition'!$B$1:$B$151)),SUMPRODUCT(('Fatalities by ignition'!$A$1:$A$151=FIRE_A39b!$A15)*('Fatalities by ignition'!$C$1:$C$151=FIRE_A39b!B$4)*('Fatalities by ignition'!$B$1:$B$151)))</f>
        <v>4</v>
      </c>
      <c r="C15" s="67" cm="1">
        <f t="array" ref="C15">IF($A$3="Non-fatal casualties",SUMPRODUCT(('Casualties by ignition'!$A$1:$A$151=FIRE_A39b!$A15)*('Casualties by ignition'!$C$1:$C$151=FIRE_A39b!C$4)*('Casualties by ignition'!$B$1:$B$151)),SUMPRODUCT(('Fatalities by ignition'!$A$1:$A$151=FIRE_A39b!$A15)*('Fatalities by ignition'!$C$1:$C$151=FIRE_A39b!C$4)*('Fatalities by ignition'!$B$1:$B$151)))</f>
        <v>3</v>
      </c>
      <c r="D15" s="67" cm="1">
        <f t="array" ref="D15">IF($A$3="Non-fatal casualties",SUMPRODUCT(('Casualties by ignition'!$A$1:$A$151=FIRE_A39b!$A15)*('Casualties by ignition'!$C$1:$C$151=FIRE_A39b!D$4)*('Casualties by ignition'!$B$1:$B$151)),SUMPRODUCT(('Fatalities by ignition'!$A$1:$A$151=FIRE_A39b!$A15)*('Fatalities by ignition'!$C$1:$C$151=FIRE_A39b!D$4)*('Fatalities by ignition'!$B$1:$B$151)))</f>
        <v>1</v>
      </c>
      <c r="E15" s="67" cm="1">
        <f t="array" ref="E15">IF($A$3="Non-fatal casualties",SUMPRODUCT(('Casualties by ignition'!$A$1:$A$151=FIRE_A39b!$A15)*('Casualties by ignition'!$C$1:$C$151=FIRE_A39b!E$4)*('Casualties by ignition'!$B$1:$B$151)),SUMPRODUCT(('Fatalities by ignition'!$A$1:$A$151=FIRE_A39b!$A15)*('Fatalities by ignition'!$C$1:$C$151=FIRE_A39b!E$4)*('Fatalities by ignition'!$B$1:$B$151)))</f>
        <v>22</v>
      </c>
      <c r="F15" s="67" cm="1">
        <f t="array" ref="F15">IF($A$3="Non-fatal casualties",SUMPRODUCT(('Casualties by ignition'!$A$1:$A$151=FIRE_A39b!$A15)*('Casualties by ignition'!$C$1:$C$151=FIRE_A39b!F$4)*('Casualties by ignition'!$B$1:$B$151)),SUMPRODUCT(('Fatalities by ignition'!$A$1:$A$151=FIRE_A39b!$A15)*('Fatalities by ignition'!$C$1:$C$151=FIRE_A39b!F$4)*('Fatalities by ignition'!$B$1:$B$151)))</f>
        <v>11</v>
      </c>
      <c r="G15" s="67" cm="1">
        <f t="array" ref="G15">IF($A$3="Non-fatal casualties",SUMPRODUCT(('Casualties by ignition'!$A$1:$A$151=FIRE_A39b!$A15)*('Casualties by ignition'!$C$1:$C$151=FIRE_A39b!G$4)*('Casualties by ignition'!$B$1:$B$151)),SUMPRODUCT(('Fatalities by ignition'!$A$1:$A$151=FIRE_A39b!$A15)*('Fatalities by ignition'!$C$1:$C$151=FIRE_A39b!G$4)*('Fatalities by ignition'!$B$1:$B$151)))</f>
        <v>0</v>
      </c>
      <c r="H15" s="67" cm="1">
        <f t="array" ref="H15">IF($A$3="Non-fatal casualties",SUMPRODUCT(('Casualties by ignition'!$A$1:$A$151=FIRE_A39b!$A15)*('Casualties by ignition'!$C$1:$C$151=FIRE_A39b!H$4)*('Casualties by ignition'!$B$1:$B$151)),SUMPRODUCT(('Fatalities by ignition'!$A$1:$A$151=FIRE_A39b!$A15)*('Fatalities by ignition'!$C$1:$C$151=FIRE_A39b!H$4)*('Fatalities by ignition'!$B$1:$B$151)))</f>
        <v>1</v>
      </c>
      <c r="I15" s="67" cm="1">
        <f t="array" ref="I15">IF($A$3="Non-fatal casualties",SUMPRODUCT(('Casualties by ignition'!$A$1:$A$151=FIRE_A39b!$A15)*('Casualties by ignition'!$C$1:$C$151=FIRE_A39b!I$4)*('Casualties by ignition'!$B$1:$B$151)),SUMPRODUCT(('Fatalities by ignition'!$A$1:$A$151=FIRE_A39b!$A15)*('Fatalities by ignition'!$C$1:$C$151=FIRE_A39b!I$4)*('Fatalities by ignition'!$B$1:$B$151)))</f>
        <v>2</v>
      </c>
      <c r="J15" s="67" cm="1">
        <f t="array" ref="J15">IF($A$3="Non-fatal casualties",SUMPRODUCT(('Casualties by ignition'!$A$1:$A$151=FIRE_A39b!$A15)*('Casualties by ignition'!$C$1:$C$151=FIRE_A39b!J$4)*('Casualties by ignition'!$B$1:$B$151)),SUMPRODUCT(('Fatalities by ignition'!$A$1:$A$151=FIRE_A39b!$A15)*('Fatalities by ignition'!$C$1:$C$151=FIRE_A39b!J$4)*('Fatalities by ignition'!$B$1:$B$151)))</f>
        <v>3</v>
      </c>
      <c r="K15" s="67" cm="1">
        <f t="array" ref="K15">IF($A$3="Non-fatal casualties",SUMPRODUCT(('Casualties by ignition'!$A$1:$A$151=FIRE_A39b!$A15)*('Casualties by ignition'!$C$1:$C$151=FIRE_A39b!K$4)*('Casualties by ignition'!$B$1:$B$151)),SUMPRODUCT(('Fatalities by ignition'!$A$1:$A$151=FIRE_A39b!$A15)*('Fatalities by ignition'!$C$1:$C$151=FIRE_A39b!K$4)*('Fatalities by ignition'!$B$1:$B$151)))</f>
        <v>0</v>
      </c>
      <c r="L15" s="67" cm="1">
        <f t="array" ref="L15">IF($A$3="Non-fatal casualties",SUMPRODUCT(('Casualties by ignition'!$A$1:$A$151=FIRE_A39b!$A15)*('Casualties by ignition'!$C$1:$C$151=FIRE_A39b!L$4)*('Casualties by ignition'!$B$1:$B$151)),SUMPRODUCT(('Fatalities by ignition'!$A$1:$A$151=FIRE_A39b!$A15)*('Fatalities by ignition'!$C$1:$C$151=FIRE_A39b!L$4)*('Fatalities by ignition'!$B$1:$B$151)))</f>
        <v>8</v>
      </c>
      <c r="M15" s="68">
        <f t="shared" si="0"/>
        <v>55</v>
      </c>
    </row>
    <row r="16" spans="1:20" x14ac:dyDescent="0.35">
      <c r="A16" s="65" t="s">
        <v>41</v>
      </c>
      <c r="B16" s="67" cm="1">
        <f t="array" ref="B16">IF($A$3="Non-fatal casualties",SUMPRODUCT(('Casualties by ignition'!$A$1:$A$151=FIRE_A39b!$A16)*('Casualties by ignition'!$C$1:$C$151=FIRE_A39b!B$4)*('Casualties by ignition'!$B$1:$B$151)),SUMPRODUCT(('Fatalities by ignition'!$A$1:$A$151=FIRE_A39b!$A16)*('Fatalities by ignition'!$C$1:$C$151=FIRE_A39b!B$4)*('Fatalities by ignition'!$B$1:$B$151)))</f>
        <v>9</v>
      </c>
      <c r="C16" s="67" cm="1">
        <f t="array" ref="C16">IF($A$3="Non-fatal casualties",SUMPRODUCT(('Casualties by ignition'!$A$1:$A$151=FIRE_A39b!$A16)*('Casualties by ignition'!$C$1:$C$151=FIRE_A39b!C$4)*('Casualties by ignition'!$B$1:$B$151)),SUMPRODUCT(('Fatalities by ignition'!$A$1:$A$151=FIRE_A39b!$A16)*('Fatalities by ignition'!$C$1:$C$151=FIRE_A39b!C$4)*('Fatalities by ignition'!$B$1:$B$151)))</f>
        <v>2</v>
      </c>
      <c r="D16" s="67" cm="1">
        <f t="array" ref="D16">IF($A$3="Non-fatal casualties",SUMPRODUCT(('Casualties by ignition'!$A$1:$A$151=FIRE_A39b!$A16)*('Casualties by ignition'!$C$1:$C$151=FIRE_A39b!D$4)*('Casualties by ignition'!$B$1:$B$151)),SUMPRODUCT(('Fatalities by ignition'!$A$1:$A$151=FIRE_A39b!$A16)*('Fatalities by ignition'!$C$1:$C$151=FIRE_A39b!D$4)*('Fatalities by ignition'!$B$1:$B$151)))</f>
        <v>2</v>
      </c>
      <c r="E16" s="67" cm="1">
        <f t="array" ref="E16">IF($A$3="Non-fatal casualties",SUMPRODUCT(('Casualties by ignition'!$A$1:$A$151=FIRE_A39b!$A16)*('Casualties by ignition'!$C$1:$C$151=FIRE_A39b!E$4)*('Casualties by ignition'!$B$1:$B$151)),SUMPRODUCT(('Fatalities by ignition'!$A$1:$A$151=FIRE_A39b!$A16)*('Fatalities by ignition'!$C$1:$C$151=FIRE_A39b!E$4)*('Fatalities by ignition'!$B$1:$B$151)))</f>
        <v>27</v>
      </c>
      <c r="F16" s="67" cm="1">
        <f t="array" ref="F16">IF($A$3="Non-fatal casualties",SUMPRODUCT(('Casualties by ignition'!$A$1:$A$151=FIRE_A39b!$A16)*('Casualties by ignition'!$C$1:$C$151=FIRE_A39b!F$4)*('Casualties by ignition'!$B$1:$B$151)),SUMPRODUCT(('Fatalities by ignition'!$A$1:$A$151=FIRE_A39b!$A16)*('Fatalities by ignition'!$C$1:$C$151=FIRE_A39b!F$4)*('Fatalities by ignition'!$B$1:$B$151)))</f>
        <v>1</v>
      </c>
      <c r="G16" s="67" cm="1">
        <f t="array" ref="G16">IF($A$3="Non-fatal casualties",SUMPRODUCT(('Casualties by ignition'!$A$1:$A$151=FIRE_A39b!$A16)*('Casualties by ignition'!$C$1:$C$151=FIRE_A39b!G$4)*('Casualties by ignition'!$B$1:$B$151)),SUMPRODUCT(('Fatalities by ignition'!$A$1:$A$151=FIRE_A39b!$A16)*('Fatalities by ignition'!$C$1:$C$151=FIRE_A39b!G$4)*('Fatalities by ignition'!$B$1:$B$151)))</f>
        <v>0</v>
      </c>
      <c r="H16" s="67" cm="1">
        <f t="array" ref="H16">IF($A$3="Non-fatal casualties",SUMPRODUCT(('Casualties by ignition'!$A$1:$A$151=FIRE_A39b!$A16)*('Casualties by ignition'!$C$1:$C$151=FIRE_A39b!H$4)*('Casualties by ignition'!$B$1:$B$151)),SUMPRODUCT(('Fatalities by ignition'!$A$1:$A$151=FIRE_A39b!$A16)*('Fatalities by ignition'!$C$1:$C$151=FIRE_A39b!H$4)*('Fatalities by ignition'!$B$1:$B$151)))</f>
        <v>0</v>
      </c>
      <c r="I16" s="67" cm="1">
        <f t="array" ref="I16">IF($A$3="Non-fatal casualties",SUMPRODUCT(('Casualties by ignition'!$A$1:$A$151=FIRE_A39b!$A16)*('Casualties by ignition'!$C$1:$C$151=FIRE_A39b!I$4)*('Casualties by ignition'!$B$1:$B$151)),SUMPRODUCT(('Fatalities by ignition'!$A$1:$A$151=FIRE_A39b!$A16)*('Fatalities by ignition'!$C$1:$C$151=FIRE_A39b!I$4)*('Fatalities by ignition'!$B$1:$B$151)))</f>
        <v>7</v>
      </c>
      <c r="J16" s="67" cm="1">
        <f t="array" ref="J16">IF($A$3="Non-fatal casualties",SUMPRODUCT(('Casualties by ignition'!$A$1:$A$151=FIRE_A39b!$A16)*('Casualties by ignition'!$C$1:$C$151=FIRE_A39b!J$4)*('Casualties by ignition'!$B$1:$B$151)),SUMPRODUCT(('Fatalities by ignition'!$A$1:$A$151=FIRE_A39b!$A16)*('Fatalities by ignition'!$C$1:$C$151=FIRE_A39b!J$4)*('Fatalities by ignition'!$B$1:$B$151)))</f>
        <v>4</v>
      </c>
      <c r="K16" s="67" cm="1">
        <f t="array" ref="K16">IF($A$3="Non-fatal casualties",SUMPRODUCT(('Casualties by ignition'!$A$1:$A$151=FIRE_A39b!$A16)*('Casualties by ignition'!$C$1:$C$151=FIRE_A39b!K$4)*('Casualties by ignition'!$B$1:$B$151)),SUMPRODUCT(('Fatalities by ignition'!$A$1:$A$151=FIRE_A39b!$A16)*('Fatalities by ignition'!$C$1:$C$151=FIRE_A39b!K$4)*('Fatalities by ignition'!$B$1:$B$151)))</f>
        <v>2</v>
      </c>
      <c r="L16" s="67" cm="1">
        <f t="array" ref="L16">IF($A$3="Non-fatal casualties",SUMPRODUCT(('Casualties by ignition'!$A$1:$A$151=FIRE_A39b!$A16)*('Casualties by ignition'!$C$1:$C$151=FIRE_A39b!L$4)*('Casualties by ignition'!$B$1:$B$151)),SUMPRODUCT(('Fatalities by ignition'!$A$1:$A$151=FIRE_A39b!$A16)*('Fatalities by ignition'!$C$1:$C$151=FIRE_A39b!L$4)*('Fatalities by ignition'!$B$1:$B$151)))</f>
        <v>8</v>
      </c>
      <c r="M16" s="68">
        <f t="shared" si="0"/>
        <v>62</v>
      </c>
    </row>
    <row r="17" spans="1:13" x14ac:dyDescent="0.35">
      <c r="A17" s="65" t="s">
        <v>42</v>
      </c>
      <c r="B17" s="67" cm="1">
        <f t="array" ref="B17">IF($A$3="Non-fatal casualties",SUMPRODUCT(('Casualties by ignition'!$A$1:$A$151=FIRE_A39b!$A17)*('Casualties by ignition'!$C$1:$C$151=FIRE_A39b!B$4)*('Casualties by ignition'!$B$1:$B$151)),SUMPRODUCT(('Fatalities by ignition'!$A$1:$A$151=FIRE_A39b!$A17)*('Fatalities by ignition'!$C$1:$C$151=FIRE_A39b!B$4)*('Fatalities by ignition'!$B$1:$B$151)))</f>
        <v>6</v>
      </c>
      <c r="C17" s="67" cm="1">
        <f t="array" ref="C17">IF($A$3="Non-fatal casualties",SUMPRODUCT(('Casualties by ignition'!$A$1:$A$151=FIRE_A39b!$A17)*('Casualties by ignition'!$C$1:$C$151=FIRE_A39b!C$4)*('Casualties by ignition'!$B$1:$B$151)),SUMPRODUCT(('Fatalities by ignition'!$A$1:$A$151=FIRE_A39b!$A17)*('Fatalities by ignition'!$C$1:$C$151=FIRE_A39b!C$4)*('Fatalities by ignition'!$B$1:$B$151)))</f>
        <v>7</v>
      </c>
      <c r="D17" s="67" cm="1">
        <f t="array" ref="D17">IF($A$3="Non-fatal casualties",SUMPRODUCT(('Casualties by ignition'!$A$1:$A$151=FIRE_A39b!$A17)*('Casualties by ignition'!$C$1:$C$151=FIRE_A39b!D$4)*('Casualties by ignition'!$B$1:$B$151)),SUMPRODUCT(('Fatalities by ignition'!$A$1:$A$151=FIRE_A39b!$A17)*('Fatalities by ignition'!$C$1:$C$151=FIRE_A39b!D$4)*('Fatalities by ignition'!$B$1:$B$151)))</f>
        <v>0</v>
      </c>
      <c r="E17" s="67" cm="1">
        <f t="array" ref="E17">IF($A$3="Non-fatal casualties",SUMPRODUCT(('Casualties by ignition'!$A$1:$A$151=FIRE_A39b!$A17)*('Casualties by ignition'!$C$1:$C$151=FIRE_A39b!E$4)*('Casualties by ignition'!$B$1:$B$151)),SUMPRODUCT(('Fatalities by ignition'!$A$1:$A$151=FIRE_A39b!$A17)*('Fatalities by ignition'!$C$1:$C$151=FIRE_A39b!E$4)*('Fatalities by ignition'!$B$1:$B$151)))</f>
        <v>31</v>
      </c>
      <c r="F17" s="67" cm="1">
        <f t="array" ref="F17">IF($A$3="Non-fatal casualties",SUMPRODUCT(('Casualties by ignition'!$A$1:$A$151=FIRE_A39b!$A17)*('Casualties by ignition'!$C$1:$C$151=FIRE_A39b!F$4)*('Casualties by ignition'!$B$1:$B$151)),SUMPRODUCT(('Fatalities by ignition'!$A$1:$A$151=FIRE_A39b!$A17)*('Fatalities by ignition'!$C$1:$C$151=FIRE_A39b!F$4)*('Fatalities by ignition'!$B$1:$B$151)))</f>
        <v>7</v>
      </c>
      <c r="G17" s="67" cm="1">
        <f t="array" ref="G17">IF($A$3="Non-fatal casualties",SUMPRODUCT(('Casualties by ignition'!$A$1:$A$151=FIRE_A39b!$A17)*('Casualties by ignition'!$C$1:$C$151=FIRE_A39b!G$4)*('Casualties by ignition'!$B$1:$B$151)),SUMPRODUCT(('Fatalities by ignition'!$A$1:$A$151=FIRE_A39b!$A17)*('Fatalities by ignition'!$C$1:$C$151=FIRE_A39b!G$4)*('Fatalities by ignition'!$B$1:$B$151)))</f>
        <v>0</v>
      </c>
      <c r="H17" s="67" cm="1">
        <f t="array" ref="H17">IF($A$3="Non-fatal casualties",SUMPRODUCT(('Casualties by ignition'!$A$1:$A$151=FIRE_A39b!$A17)*('Casualties by ignition'!$C$1:$C$151=FIRE_A39b!H$4)*('Casualties by ignition'!$B$1:$B$151)),SUMPRODUCT(('Fatalities by ignition'!$A$1:$A$151=FIRE_A39b!$A17)*('Fatalities by ignition'!$C$1:$C$151=FIRE_A39b!H$4)*('Fatalities by ignition'!$B$1:$B$151)))</f>
        <v>0</v>
      </c>
      <c r="I17" s="67" cm="1">
        <f t="array" ref="I17">IF($A$3="Non-fatal casualties",SUMPRODUCT(('Casualties by ignition'!$A$1:$A$151=FIRE_A39b!$A17)*('Casualties by ignition'!$C$1:$C$151=FIRE_A39b!I$4)*('Casualties by ignition'!$B$1:$B$151)),SUMPRODUCT(('Fatalities by ignition'!$A$1:$A$151=FIRE_A39b!$A17)*('Fatalities by ignition'!$C$1:$C$151=FIRE_A39b!I$4)*('Fatalities by ignition'!$B$1:$B$151)))</f>
        <v>1</v>
      </c>
      <c r="J17" s="67" cm="1">
        <f t="array" ref="J17">IF($A$3="Non-fatal casualties",SUMPRODUCT(('Casualties by ignition'!$A$1:$A$151=FIRE_A39b!$A17)*('Casualties by ignition'!$C$1:$C$151=FIRE_A39b!J$4)*('Casualties by ignition'!$B$1:$B$151)),SUMPRODUCT(('Fatalities by ignition'!$A$1:$A$151=FIRE_A39b!$A17)*('Fatalities by ignition'!$C$1:$C$151=FIRE_A39b!J$4)*('Fatalities by ignition'!$B$1:$B$151)))</f>
        <v>5</v>
      </c>
      <c r="K17" s="67" cm="1">
        <f t="array" ref="K17">IF($A$3="Non-fatal casualties",SUMPRODUCT(('Casualties by ignition'!$A$1:$A$151=FIRE_A39b!$A17)*('Casualties by ignition'!$C$1:$C$151=FIRE_A39b!K$4)*('Casualties by ignition'!$B$1:$B$151)),SUMPRODUCT(('Fatalities by ignition'!$A$1:$A$151=FIRE_A39b!$A17)*('Fatalities by ignition'!$C$1:$C$151=FIRE_A39b!K$4)*('Fatalities by ignition'!$B$1:$B$151)))</f>
        <v>0</v>
      </c>
      <c r="L17" s="67" cm="1">
        <f t="array" ref="L17">IF($A$3="Non-fatal casualties",SUMPRODUCT(('Casualties by ignition'!$A$1:$A$151=FIRE_A39b!$A17)*('Casualties by ignition'!$C$1:$C$151=FIRE_A39b!L$4)*('Casualties by ignition'!$B$1:$B$151)),SUMPRODUCT(('Fatalities by ignition'!$A$1:$A$151=FIRE_A39b!$A17)*('Fatalities by ignition'!$C$1:$C$151=FIRE_A39b!L$4)*('Fatalities by ignition'!$B$1:$B$151)))</f>
        <v>12</v>
      </c>
      <c r="M17" s="68">
        <f>SUM(B17:L17)</f>
        <v>69</v>
      </c>
    </row>
    <row r="18" spans="1:13" ht="15" thickBot="1" x14ac:dyDescent="0.4">
      <c r="A18" s="49" t="s">
        <v>139</v>
      </c>
      <c r="B18" s="57" cm="1">
        <f t="array" ref="B18">IF($A$3="Non-fatal casualties",SUMPRODUCT(('Casualties by ignition'!$A$1:$A$151=FIRE_A39b!$A18)*('Casualties by ignition'!$C$1:$C$151=FIRE_A39b!B$4)*('Casualties by ignition'!$B$1:$B$151)),SUMPRODUCT(('Fatalities by ignition'!$A$1:$A$151=FIRE_A39b!$A18)*('Fatalities by ignition'!$C$1:$C$151=FIRE_A39b!B$4)*('Fatalities by ignition'!$B$1:$B$151)))</f>
        <v>5</v>
      </c>
      <c r="C18" s="57" cm="1">
        <f t="array" ref="C18">IF($A$3="Non-fatal casualties",SUMPRODUCT(('Casualties by ignition'!$A$1:$A$151=FIRE_A39b!$A18)*('Casualties by ignition'!$C$1:$C$151=FIRE_A39b!C$4)*('Casualties by ignition'!$B$1:$B$151)),SUMPRODUCT(('Fatalities by ignition'!$A$1:$A$151=FIRE_A39b!$A18)*('Fatalities by ignition'!$C$1:$C$151=FIRE_A39b!C$4)*('Fatalities by ignition'!$B$1:$B$151)))</f>
        <v>6</v>
      </c>
      <c r="D18" s="57" cm="1">
        <f t="array" ref="D18">IF($A$3="Non-fatal casualties",SUMPRODUCT(('Casualties by ignition'!$A$1:$A$151=FIRE_A39b!$A18)*('Casualties by ignition'!$C$1:$C$151=FIRE_A39b!D$4)*('Casualties by ignition'!$B$1:$B$151)),SUMPRODUCT(('Fatalities by ignition'!$A$1:$A$151=FIRE_A39b!$A18)*('Fatalities by ignition'!$C$1:$C$151=FIRE_A39b!D$4)*('Fatalities by ignition'!$B$1:$B$151)))</f>
        <v>0</v>
      </c>
      <c r="E18" s="57" cm="1">
        <f t="array" ref="E18">IF($A$3="Non-fatal casualties",SUMPRODUCT(('Casualties by ignition'!$A$1:$A$151=FIRE_A39b!$A18)*('Casualties by ignition'!$C$1:$C$151=FIRE_A39b!E$4)*('Casualties by ignition'!$B$1:$B$151)),SUMPRODUCT(('Fatalities by ignition'!$A$1:$A$151=FIRE_A39b!$A18)*('Fatalities by ignition'!$C$1:$C$151=FIRE_A39b!E$4)*('Fatalities by ignition'!$B$1:$B$151)))</f>
        <v>22</v>
      </c>
      <c r="F18" s="57" cm="1">
        <f t="array" ref="F18">IF($A$3="Non-fatal casualties",SUMPRODUCT(('Casualties by ignition'!$A$1:$A$151=FIRE_A39b!$A18)*('Casualties by ignition'!$C$1:$C$151=FIRE_A39b!F$4)*('Casualties by ignition'!$B$1:$B$151)),SUMPRODUCT(('Fatalities by ignition'!$A$1:$A$151=FIRE_A39b!$A18)*('Fatalities by ignition'!$C$1:$C$151=FIRE_A39b!F$4)*('Fatalities by ignition'!$B$1:$B$151)))</f>
        <v>1</v>
      </c>
      <c r="G18" s="57" cm="1">
        <f t="array" ref="G18">IF($A$3="Non-fatal casualties",SUMPRODUCT(('Casualties by ignition'!$A$1:$A$151=FIRE_A39b!$A18)*('Casualties by ignition'!$C$1:$C$151=FIRE_A39b!G$4)*('Casualties by ignition'!$B$1:$B$151)),SUMPRODUCT(('Fatalities by ignition'!$A$1:$A$151=FIRE_A39b!$A18)*('Fatalities by ignition'!$C$1:$C$151=FIRE_A39b!G$4)*('Fatalities by ignition'!$B$1:$B$151)))</f>
        <v>0</v>
      </c>
      <c r="H18" s="57" cm="1">
        <f t="array" ref="H18">IF($A$3="Non-fatal casualties",SUMPRODUCT(('Casualties by ignition'!$A$1:$A$151=FIRE_A39b!$A18)*('Casualties by ignition'!$C$1:$C$151=FIRE_A39b!H$4)*('Casualties by ignition'!$B$1:$B$151)),SUMPRODUCT(('Fatalities by ignition'!$A$1:$A$151=FIRE_A39b!$A18)*('Fatalities by ignition'!$C$1:$C$151=FIRE_A39b!H$4)*('Fatalities by ignition'!$B$1:$B$151)))</f>
        <v>0</v>
      </c>
      <c r="I18" s="57" cm="1">
        <f t="array" ref="I18">IF($A$3="Non-fatal casualties",SUMPRODUCT(('Casualties by ignition'!$A$1:$A$151=FIRE_A39b!$A18)*('Casualties by ignition'!$C$1:$C$151=FIRE_A39b!I$4)*('Casualties by ignition'!$B$1:$B$151)),SUMPRODUCT(('Fatalities by ignition'!$A$1:$A$151=FIRE_A39b!$A18)*('Fatalities by ignition'!$C$1:$C$151=FIRE_A39b!I$4)*('Fatalities by ignition'!$B$1:$B$151)))</f>
        <v>3</v>
      </c>
      <c r="J18" s="57" cm="1">
        <f t="array" ref="J18">IF($A$3="Non-fatal casualties",SUMPRODUCT(('Casualties by ignition'!$A$1:$A$151=FIRE_A39b!$A18)*('Casualties by ignition'!$C$1:$C$151=FIRE_A39b!J$4)*('Casualties by ignition'!$B$1:$B$151)),SUMPRODUCT(('Fatalities by ignition'!$A$1:$A$151=FIRE_A39b!$A18)*('Fatalities by ignition'!$C$1:$C$151=FIRE_A39b!J$4)*('Fatalities by ignition'!$B$1:$B$151)))</f>
        <v>6</v>
      </c>
      <c r="K18" s="57" cm="1">
        <f t="array" ref="K18">IF($A$3="Non-fatal casualties",SUMPRODUCT(('Casualties by ignition'!$A$1:$A$151=FIRE_A39b!$A18)*('Casualties by ignition'!$C$1:$C$151=FIRE_A39b!K$4)*('Casualties by ignition'!$B$1:$B$151)),SUMPRODUCT(('Fatalities by ignition'!$A$1:$A$151=FIRE_A39b!$A18)*('Fatalities by ignition'!$C$1:$C$151=FIRE_A39b!K$4)*('Fatalities by ignition'!$B$1:$B$151)))</f>
        <v>0</v>
      </c>
      <c r="L18" s="57" cm="1">
        <f t="array" ref="L18">IF($A$3="Non-fatal casualties",SUMPRODUCT(('Casualties by ignition'!$A$1:$A$151=FIRE_A39b!$A18)*('Casualties by ignition'!$C$1:$C$151=FIRE_A39b!L$4)*('Casualties by ignition'!$B$1:$B$151)),SUMPRODUCT(('Fatalities by ignition'!$A$1:$A$151=FIRE_A39b!$A18)*('Fatalities by ignition'!$C$1:$C$151=FIRE_A39b!L$4)*('Fatalities by ignition'!$B$1:$B$151)))</f>
        <v>14</v>
      </c>
      <c r="M18" s="58">
        <f t="shared" si="0"/>
        <v>57</v>
      </c>
    </row>
    <row r="19" spans="1:13" ht="25.75" customHeight="1" x14ac:dyDescent="0.35">
      <c r="A19" s="47" t="s">
        <v>131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35">
      <c r="A20" s="4" t="s">
        <v>89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35">
      <c r="A21" s="4" t="s">
        <v>90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35">
      <c r="A22" s="59" t="s">
        <v>130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35">
      <c r="A23" s="4" t="s">
        <v>129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26.4" customHeight="1" x14ac:dyDescent="0.35">
      <c r="A24" s="47" t="s">
        <v>43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35">
      <c r="A25" s="4" t="s">
        <v>44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35">
      <c r="A26" s="4" t="s">
        <v>45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27" customHeight="1" x14ac:dyDescent="0.35">
      <c r="A27" s="4" t="s">
        <v>142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s="4" customFormat="1" ht="24.65" customHeight="1" x14ac:dyDescent="0.3">
      <c r="A28" s="51" t="s">
        <v>51</v>
      </c>
    </row>
    <row r="29" spans="1:13" s="4" customFormat="1" ht="15.5" customHeight="1" x14ac:dyDescent="0.3">
      <c r="A29" s="52" t="s">
        <v>52</v>
      </c>
    </row>
    <row r="30" spans="1:13" s="4" customFormat="1" ht="7.5" customHeight="1" x14ac:dyDescent="0.3"/>
    <row r="31" spans="1:13" s="4" customFormat="1" ht="14" x14ac:dyDescent="0.3">
      <c r="A31" s="51" t="s">
        <v>53</v>
      </c>
    </row>
    <row r="32" spans="1:13" s="4" customFormat="1" ht="14" x14ac:dyDescent="0.3">
      <c r="A32" s="52" t="s">
        <v>54</v>
      </c>
    </row>
    <row r="33" spans="1:13" x14ac:dyDescent="0.35">
      <c r="A33" s="53" t="s">
        <v>132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dataValidations count="1">
    <dataValidation type="list" allowBlank="1" showInputMessage="1" showErrorMessage="1" sqref="A3:G3" xr:uid="{0B85CBEE-02D0-4AA2-A726-8FC076ECBE92}">
      <formula1>$T$1:$T$2</formula1>
    </dataValidation>
  </dataValidations>
  <hyperlinks>
    <hyperlink ref="A29" r:id="rId1" xr:uid="{5E9E87E8-C55F-4143-8C84-93C92B74C613}"/>
    <hyperlink ref="A32" r:id="rId2" xr:uid="{736774D0-0ABD-4312-A5D8-094E80C9B0EB}"/>
    <hyperlink ref="A22" r:id="rId3" xr:uid="{1D4B3F82-12D8-4D0A-889B-B025E93984B1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14A8-9B58-473A-9C7F-9E9CD28C2697}">
  <dimension ref="A1:AI29"/>
  <sheetViews>
    <sheetView showGridLines="0" workbookViewId="0"/>
  </sheetViews>
  <sheetFormatPr defaultColWidth="9.1796875" defaultRowHeight="14" x14ac:dyDescent="0.3"/>
  <cols>
    <col min="1" max="1" width="17.1796875" style="4" customWidth="1"/>
    <col min="2" max="35" width="35.81640625" style="4" customWidth="1"/>
    <col min="36" max="16384" width="9.1796875" style="4"/>
  </cols>
  <sheetData>
    <row r="1" spans="1:35" customFormat="1" ht="20" x14ac:dyDescent="0.35">
      <c r="A1" s="54" t="s">
        <v>145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 ht="30" customHeight="1" thickBot="1" x14ac:dyDescent="0.35">
      <c r="A2" s="58" t="s">
        <v>17</v>
      </c>
      <c r="B2" s="58" t="s">
        <v>55</v>
      </c>
      <c r="C2" s="58" t="s">
        <v>56</v>
      </c>
      <c r="D2" s="58" t="s">
        <v>57</v>
      </c>
      <c r="E2" s="58" t="s">
        <v>58</v>
      </c>
      <c r="F2" s="58" t="s">
        <v>59</v>
      </c>
      <c r="G2" s="58" t="s">
        <v>60</v>
      </c>
      <c r="H2" s="58" t="s">
        <v>61</v>
      </c>
      <c r="I2" s="58" t="s">
        <v>62</v>
      </c>
      <c r="J2" s="58" t="s">
        <v>63</v>
      </c>
      <c r="K2" s="58" t="s">
        <v>64</v>
      </c>
      <c r="L2" s="58" t="s">
        <v>65</v>
      </c>
      <c r="M2" s="58" t="s">
        <v>66</v>
      </c>
      <c r="N2" s="58" t="s">
        <v>67</v>
      </c>
      <c r="O2" s="58" t="s">
        <v>68</v>
      </c>
      <c r="P2" s="58" t="s">
        <v>69</v>
      </c>
      <c r="Q2" s="58" t="s">
        <v>70</v>
      </c>
      <c r="R2" s="58" t="s">
        <v>71</v>
      </c>
      <c r="S2" s="58" t="s">
        <v>72</v>
      </c>
      <c r="T2" s="58" t="s">
        <v>73</v>
      </c>
      <c r="U2" s="58" t="s">
        <v>74</v>
      </c>
      <c r="V2" s="58" t="s">
        <v>75</v>
      </c>
      <c r="W2" s="58" t="s">
        <v>76</v>
      </c>
      <c r="X2" s="58" t="s">
        <v>77</v>
      </c>
      <c r="Y2" s="58" t="s">
        <v>78</v>
      </c>
      <c r="Z2" s="58" t="s">
        <v>79</v>
      </c>
      <c r="AA2" s="58" t="s">
        <v>80</v>
      </c>
      <c r="AB2" s="58" t="s">
        <v>81</v>
      </c>
      <c r="AC2" s="58" t="s">
        <v>82</v>
      </c>
      <c r="AD2" s="58" t="s">
        <v>83</v>
      </c>
      <c r="AE2" s="58" t="s">
        <v>84</v>
      </c>
      <c r="AF2" s="58" t="s">
        <v>85</v>
      </c>
      <c r="AG2" s="58" t="s">
        <v>86</v>
      </c>
      <c r="AH2" s="58" t="s">
        <v>87</v>
      </c>
      <c r="AI2" s="58" t="s">
        <v>88</v>
      </c>
    </row>
    <row r="3" spans="1:35" ht="14.5" x14ac:dyDescent="0.35">
      <c r="A3" s="46" t="s">
        <v>30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2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4</v>
      </c>
    </row>
    <row r="4" spans="1:35" ht="14.5" x14ac:dyDescent="0.35">
      <c r="A4" s="4" t="s">
        <v>31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1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2</v>
      </c>
    </row>
    <row r="5" spans="1:35" ht="14.5" x14ac:dyDescent="0.35">
      <c r="A5" s="4" t="s">
        <v>32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1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</row>
    <row r="6" spans="1:35" ht="14.5" x14ac:dyDescent="0.35">
      <c r="A6" s="4" t="s">
        <v>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1</v>
      </c>
      <c r="AA6">
        <v>1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2</v>
      </c>
    </row>
    <row r="7" spans="1:35" ht="14.5" x14ac:dyDescent="0.35">
      <c r="A7" s="4" t="s">
        <v>34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2</v>
      </c>
      <c r="AA7">
        <v>1</v>
      </c>
      <c r="AB7">
        <v>0</v>
      </c>
      <c r="AC7">
        <v>1</v>
      </c>
      <c r="AD7">
        <v>0</v>
      </c>
      <c r="AE7">
        <v>0</v>
      </c>
      <c r="AF7">
        <v>0</v>
      </c>
      <c r="AG7">
        <v>0</v>
      </c>
      <c r="AH7">
        <v>0</v>
      </c>
      <c r="AI7">
        <v>4</v>
      </c>
    </row>
    <row r="8" spans="1:35" ht="14.5" x14ac:dyDescent="0.35">
      <c r="A8" s="4" t="s">
        <v>35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1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</row>
    <row r="9" spans="1:35" ht="14.5" x14ac:dyDescent="0.35">
      <c r="A9" s="4" t="s">
        <v>36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</row>
    <row r="10" spans="1:35" ht="14.5" x14ac:dyDescent="0.35">
      <c r="A10" s="4" t="s">
        <v>37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1</v>
      </c>
    </row>
    <row r="11" spans="1:35" ht="14.5" x14ac:dyDescent="0.35">
      <c r="A11" s="4" t="s">
        <v>38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</row>
    <row r="12" spans="1:35" ht="14.5" x14ac:dyDescent="0.35">
      <c r="A12" s="4" t="s">
        <v>39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</v>
      </c>
    </row>
    <row r="13" spans="1:35" ht="14.5" x14ac:dyDescent="0.35">
      <c r="A13" s="4" t="s">
        <v>40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</row>
    <row r="14" spans="1:35" x14ac:dyDescent="0.3">
      <c r="A14" s="48" t="s">
        <v>41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1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61">
        <v>1</v>
      </c>
    </row>
    <row r="15" spans="1:35" x14ac:dyDescent="0.3">
      <c r="A15" s="48" t="s">
        <v>42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1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61">
        <v>1</v>
      </c>
    </row>
    <row r="16" spans="1:35" ht="14.5" thickBot="1" x14ac:dyDescent="0.35">
      <c r="A16" s="49" t="s">
        <v>139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1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50">
        <v>1</v>
      </c>
    </row>
    <row r="17" spans="1:1" ht="25.25" customHeight="1" x14ac:dyDescent="0.3">
      <c r="A17" s="47" t="s">
        <v>131</v>
      </c>
    </row>
    <row r="18" spans="1:1" x14ac:dyDescent="0.3">
      <c r="A18" s="4" t="s">
        <v>89</v>
      </c>
    </row>
    <row r="19" spans="1:1" x14ac:dyDescent="0.3">
      <c r="A19" s="4" t="s">
        <v>90</v>
      </c>
    </row>
    <row r="20" spans="1:1" x14ac:dyDescent="0.3">
      <c r="A20" s="4" t="s">
        <v>50</v>
      </c>
    </row>
    <row r="21" spans="1:1" ht="25.75" customHeight="1" x14ac:dyDescent="0.3">
      <c r="A21" s="47" t="s">
        <v>43</v>
      </c>
    </row>
    <row r="22" spans="1:1" x14ac:dyDescent="0.3">
      <c r="A22" s="4" t="s">
        <v>44</v>
      </c>
    </row>
    <row r="23" spans="1:1" x14ac:dyDescent="0.3">
      <c r="A23" s="4" t="s">
        <v>45</v>
      </c>
    </row>
    <row r="24" spans="1:1" ht="22.75" customHeight="1" x14ac:dyDescent="0.3">
      <c r="A24" s="4" t="s">
        <v>142</v>
      </c>
    </row>
    <row r="25" spans="1:1" ht="24" customHeight="1" x14ac:dyDescent="0.3">
      <c r="A25" s="51" t="s">
        <v>51</v>
      </c>
    </row>
    <row r="26" spans="1:1" ht="15.5" customHeight="1" x14ac:dyDescent="0.3">
      <c r="A26" s="52" t="s">
        <v>52</v>
      </c>
    </row>
    <row r="27" spans="1:1" ht="29.4" customHeight="1" x14ac:dyDescent="0.3">
      <c r="A27" s="51" t="s">
        <v>53</v>
      </c>
    </row>
    <row r="28" spans="1:1" x14ac:dyDescent="0.3">
      <c r="A28" s="52" t="s">
        <v>54</v>
      </c>
    </row>
    <row r="29" spans="1:1" x14ac:dyDescent="0.3">
      <c r="A29" s="53" t="s">
        <v>132</v>
      </c>
    </row>
  </sheetData>
  <hyperlinks>
    <hyperlink ref="A26" r:id="rId1" xr:uid="{DDD60CDF-523A-49DE-BF46-766305865CEE}"/>
    <hyperlink ref="A28" r:id="rId2" xr:uid="{E8B508BA-DE4C-4394-90F0-E13D33083A8F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4D17-8F55-4DBD-960A-1475F4B2D768}">
  <dimension ref="A1:AJ35"/>
  <sheetViews>
    <sheetView showGridLines="0" workbookViewId="0"/>
  </sheetViews>
  <sheetFormatPr defaultColWidth="19" defaultRowHeight="14.5" x14ac:dyDescent="0.35"/>
  <cols>
    <col min="1" max="1" width="11" style="1" customWidth="1"/>
    <col min="2" max="35" width="35.81640625" style="1" customWidth="1"/>
    <col min="36" max="16384" width="19" style="1"/>
  </cols>
  <sheetData>
    <row r="1" spans="1:35" customFormat="1" ht="20" x14ac:dyDescent="0.35">
      <c r="A1" s="62" t="s">
        <v>144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 s="4" customFormat="1" ht="33" customHeight="1" thickBot="1" x14ac:dyDescent="0.35">
      <c r="A2" s="58" t="s">
        <v>17</v>
      </c>
      <c r="B2" s="58" t="s">
        <v>91</v>
      </c>
      <c r="C2" s="58" t="s">
        <v>92</v>
      </c>
      <c r="D2" s="58" t="s">
        <v>93</v>
      </c>
      <c r="E2" s="58" t="s">
        <v>94</v>
      </c>
      <c r="F2" s="58" t="s">
        <v>95</v>
      </c>
      <c r="G2" s="58" t="s">
        <v>96</v>
      </c>
      <c r="H2" s="58" t="s">
        <v>97</v>
      </c>
      <c r="I2" s="58" t="s">
        <v>98</v>
      </c>
      <c r="J2" s="58" t="s">
        <v>99</v>
      </c>
      <c r="K2" s="58" t="s">
        <v>100</v>
      </c>
      <c r="L2" s="58" t="s">
        <v>101</v>
      </c>
      <c r="M2" s="58" t="s">
        <v>102</v>
      </c>
      <c r="N2" s="58" t="s">
        <v>103</v>
      </c>
      <c r="O2" s="58" t="s">
        <v>104</v>
      </c>
      <c r="P2" s="58" t="s">
        <v>105</v>
      </c>
      <c r="Q2" s="58" t="s">
        <v>106</v>
      </c>
      <c r="R2" s="58" t="s">
        <v>107</v>
      </c>
      <c r="S2" s="58" t="s">
        <v>108</v>
      </c>
      <c r="T2" s="58" t="s">
        <v>109</v>
      </c>
      <c r="U2" s="58" t="s">
        <v>110</v>
      </c>
      <c r="V2" s="58" t="s">
        <v>111</v>
      </c>
      <c r="W2" s="58" t="s">
        <v>112</v>
      </c>
      <c r="X2" s="58" t="s">
        <v>113</v>
      </c>
      <c r="Y2" s="58" t="s">
        <v>114</v>
      </c>
      <c r="Z2" s="58" t="s">
        <v>115</v>
      </c>
      <c r="AA2" s="58" t="s">
        <v>116</v>
      </c>
      <c r="AB2" s="58" t="s">
        <v>117</v>
      </c>
      <c r="AC2" s="58" t="s">
        <v>118</v>
      </c>
      <c r="AD2" s="58" t="s">
        <v>119</v>
      </c>
      <c r="AE2" s="58" t="s">
        <v>120</v>
      </c>
      <c r="AF2" s="58" t="s">
        <v>121</v>
      </c>
      <c r="AG2" s="58" t="s">
        <v>122</v>
      </c>
      <c r="AH2" s="58" t="s">
        <v>123</v>
      </c>
      <c r="AI2" s="58" t="s">
        <v>124</v>
      </c>
    </row>
    <row r="3" spans="1:35" s="4" customFormat="1" ht="14" x14ac:dyDescent="0.3">
      <c r="A3" s="46" t="s">
        <v>30</v>
      </c>
      <c r="B3" s="46">
        <v>0</v>
      </c>
      <c r="C3" s="46">
        <v>0</v>
      </c>
      <c r="D3" s="46">
        <v>0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6">
        <v>0</v>
      </c>
      <c r="K3" s="46">
        <v>0</v>
      </c>
      <c r="L3" s="46">
        <v>0</v>
      </c>
      <c r="M3" s="46">
        <v>0</v>
      </c>
      <c r="N3" s="46">
        <v>1</v>
      </c>
      <c r="O3" s="46">
        <v>2</v>
      </c>
      <c r="P3" s="46">
        <v>0</v>
      </c>
      <c r="Q3" s="46">
        <v>1</v>
      </c>
      <c r="R3" s="46">
        <v>7</v>
      </c>
      <c r="S3" s="46">
        <v>0</v>
      </c>
      <c r="T3" s="46">
        <v>3</v>
      </c>
      <c r="U3" s="46">
        <v>4</v>
      </c>
      <c r="V3" s="46">
        <v>0</v>
      </c>
      <c r="W3" s="46">
        <v>1</v>
      </c>
      <c r="X3" s="46">
        <v>2</v>
      </c>
      <c r="Y3" s="46">
        <v>0</v>
      </c>
      <c r="Z3" s="46">
        <v>8</v>
      </c>
      <c r="AA3" s="46">
        <v>6</v>
      </c>
      <c r="AB3" s="46">
        <v>0</v>
      </c>
      <c r="AC3" s="46">
        <v>5</v>
      </c>
      <c r="AD3" s="46">
        <v>26</v>
      </c>
      <c r="AE3" s="46">
        <v>0</v>
      </c>
      <c r="AF3" s="46">
        <v>0</v>
      </c>
      <c r="AG3" s="46">
        <v>0</v>
      </c>
      <c r="AH3" s="46">
        <v>0</v>
      </c>
      <c r="AI3" s="56">
        <v>66</v>
      </c>
    </row>
    <row r="4" spans="1:35" s="4" customFormat="1" ht="14" x14ac:dyDescent="0.3">
      <c r="A4" s="4" t="s">
        <v>31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</v>
      </c>
      <c r="L4" s="4">
        <v>0</v>
      </c>
      <c r="M4" s="4">
        <v>0</v>
      </c>
      <c r="N4" s="4">
        <v>2</v>
      </c>
      <c r="O4" s="4">
        <v>2</v>
      </c>
      <c r="P4" s="4">
        <v>0</v>
      </c>
      <c r="Q4" s="4">
        <v>6</v>
      </c>
      <c r="R4" s="4">
        <v>4</v>
      </c>
      <c r="S4" s="4">
        <v>0</v>
      </c>
      <c r="T4" s="4">
        <v>2</v>
      </c>
      <c r="U4" s="4">
        <v>8</v>
      </c>
      <c r="V4" s="4">
        <v>0</v>
      </c>
      <c r="W4" s="4">
        <v>2</v>
      </c>
      <c r="X4" s="4">
        <v>5</v>
      </c>
      <c r="Y4" s="4">
        <v>0</v>
      </c>
      <c r="Z4" s="4">
        <v>4</v>
      </c>
      <c r="AA4" s="4">
        <v>6</v>
      </c>
      <c r="AB4" s="4">
        <v>0</v>
      </c>
      <c r="AC4" s="4">
        <v>5</v>
      </c>
      <c r="AD4" s="4">
        <v>16</v>
      </c>
      <c r="AE4" s="4">
        <v>0</v>
      </c>
      <c r="AF4" s="4">
        <v>0</v>
      </c>
      <c r="AG4" s="4">
        <v>0</v>
      </c>
      <c r="AH4" s="4">
        <v>0</v>
      </c>
      <c r="AI4" s="47">
        <v>63</v>
      </c>
    </row>
    <row r="5" spans="1:35" s="4" customFormat="1" ht="14" x14ac:dyDescent="0.3">
      <c r="A5" s="4" t="s">
        <v>32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2</v>
      </c>
      <c r="P5" s="4">
        <v>0</v>
      </c>
      <c r="Q5" s="4">
        <v>7</v>
      </c>
      <c r="R5" s="4">
        <v>5</v>
      </c>
      <c r="S5" s="4">
        <v>0</v>
      </c>
      <c r="T5" s="4">
        <v>2</v>
      </c>
      <c r="U5" s="4">
        <v>9</v>
      </c>
      <c r="V5" s="4">
        <v>0</v>
      </c>
      <c r="W5" s="4">
        <v>1</v>
      </c>
      <c r="X5" s="4">
        <v>4</v>
      </c>
      <c r="Y5" s="4">
        <v>0</v>
      </c>
      <c r="Z5" s="4">
        <v>5</v>
      </c>
      <c r="AA5" s="4">
        <v>4</v>
      </c>
      <c r="AB5" s="4">
        <v>0</v>
      </c>
      <c r="AC5" s="4">
        <v>5</v>
      </c>
      <c r="AD5" s="4">
        <v>12</v>
      </c>
      <c r="AE5" s="4">
        <v>0</v>
      </c>
      <c r="AF5" s="4">
        <v>2</v>
      </c>
      <c r="AG5" s="4">
        <v>5</v>
      </c>
      <c r="AH5" s="4">
        <v>0</v>
      </c>
      <c r="AI5" s="47">
        <v>63</v>
      </c>
    </row>
    <row r="6" spans="1:35" s="4" customFormat="1" ht="14" x14ac:dyDescent="0.3">
      <c r="A6" s="4" t="s">
        <v>33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3</v>
      </c>
      <c r="R6" s="4">
        <v>1</v>
      </c>
      <c r="S6" s="4">
        <v>0</v>
      </c>
      <c r="T6" s="4">
        <v>2</v>
      </c>
      <c r="U6" s="4">
        <v>7</v>
      </c>
      <c r="V6" s="4">
        <v>0</v>
      </c>
      <c r="W6" s="4">
        <v>2</v>
      </c>
      <c r="X6" s="4">
        <v>1</v>
      </c>
      <c r="Y6" s="4">
        <v>0</v>
      </c>
      <c r="Z6" s="4">
        <v>2</v>
      </c>
      <c r="AA6" s="4">
        <v>3</v>
      </c>
      <c r="AB6" s="4">
        <v>0</v>
      </c>
      <c r="AC6" s="4">
        <v>6</v>
      </c>
      <c r="AD6" s="4">
        <v>8</v>
      </c>
      <c r="AE6" s="4">
        <v>0</v>
      </c>
      <c r="AF6" s="4">
        <v>1</v>
      </c>
      <c r="AG6" s="4">
        <v>9</v>
      </c>
      <c r="AH6" s="4">
        <v>2</v>
      </c>
      <c r="AI6" s="47">
        <v>47</v>
      </c>
    </row>
    <row r="7" spans="1:35" s="4" customFormat="1" ht="14" x14ac:dyDescent="0.3">
      <c r="A7" s="4" t="s">
        <v>34</v>
      </c>
      <c r="B7" s="4">
        <v>0</v>
      </c>
      <c r="C7" s="4">
        <v>4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3</v>
      </c>
      <c r="O7" s="4">
        <v>0</v>
      </c>
      <c r="P7" s="4">
        <v>0</v>
      </c>
      <c r="Q7" s="4">
        <v>2</v>
      </c>
      <c r="R7" s="4">
        <v>1</v>
      </c>
      <c r="S7" s="4">
        <v>0</v>
      </c>
      <c r="T7" s="4">
        <v>1</v>
      </c>
      <c r="U7" s="4">
        <v>4</v>
      </c>
      <c r="V7" s="4">
        <v>0</v>
      </c>
      <c r="W7" s="4">
        <v>3</v>
      </c>
      <c r="X7" s="4">
        <v>0</v>
      </c>
      <c r="Y7" s="4">
        <v>0</v>
      </c>
      <c r="Z7" s="4">
        <v>5</v>
      </c>
      <c r="AA7" s="4">
        <v>5</v>
      </c>
      <c r="AB7" s="4">
        <v>0</v>
      </c>
      <c r="AC7" s="4">
        <v>2</v>
      </c>
      <c r="AD7" s="4">
        <v>2</v>
      </c>
      <c r="AE7" s="4">
        <v>0</v>
      </c>
      <c r="AF7" s="4">
        <v>0</v>
      </c>
      <c r="AG7" s="4">
        <v>1</v>
      </c>
      <c r="AH7" s="4">
        <v>1</v>
      </c>
      <c r="AI7" s="47">
        <v>34</v>
      </c>
    </row>
    <row r="8" spans="1:35" s="4" customFormat="1" ht="14" x14ac:dyDescent="0.3">
      <c r="A8" s="4" t="s">
        <v>35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2</v>
      </c>
      <c r="M8" s="4">
        <v>0</v>
      </c>
      <c r="N8" s="4">
        <v>2</v>
      </c>
      <c r="O8" s="4">
        <v>4</v>
      </c>
      <c r="P8" s="4">
        <v>0</v>
      </c>
      <c r="Q8" s="4">
        <v>10</v>
      </c>
      <c r="R8" s="4">
        <v>0</v>
      </c>
      <c r="S8" s="4">
        <v>0</v>
      </c>
      <c r="T8" s="4">
        <v>4</v>
      </c>
      <c r="U8" s="4">
        <v>4</v>
      </c>
      <c r="V8" s="4">
        <v>0</v>
      </c>
      <c r="W8" s="4">
        <v>0</v>
      </c>
      <c r="X8" s="4">
        <v>6</v>
      </c>
      <c r="Y8" s="4">
        <v>0</v>
      </c>
      <c r="Z8" s="4">
        <v>6</v>
      </c>
      <c r="AA8" s="4">
        <v>4</v>
      </c>
      <c r="AB8" s="4">
        <v>0</v>
      </c>
      <c r="AC8" s="4">
        <v>5</v>
      </c>
      <c r="AD8" s="4">
        <v>11</v>
      </c>
      <c r="AE8" s="4">
        <v>0</v>
      </c>
      <c r="AF8" s="4">
        <v>14</v>
      </c>
      <c r="AG8" s="4">
        <v>7</v>
      </c>
      <c r="AH8" s="4">
        <v>3</v>
      </c>
      <c r="AI8" s="47">
        <v>82</v>
      </c>
    </row>
    <row r="9" spans="1:35" s="4" customFormat="1" ht="14" x14ac:dyDescent="0.3">
      <c r="A9" s="4" t="s">
        <v>36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2</v>
      </c>
      <c r="P9" s="4">
        <v>0</v>
      </c>
      <c r="Q9" s="4">
        <v>2</v>
      </c>
      <c r="R9" s="4">
        <v>5</v>
      </c>
      <c r="S9" s="4">
        <v>0</v>
      </c>
      <c r="T9" s="4">
        <v>2</v>
      </c>
      <c r="U9" s="4">
        <v>10</v>
      </c>
      <c r="V9" s="4">
        <v>0</v>
      </c>
      <c r="W9" s="4">
        <v>2</v>
      </c>
      <c r="X9" s="4">
        <v>3</v>
      </c>
      <c r="Y9" s="4">
        <v>0</v>
      </c>
      <c r="Z9" s="4">
        <v>3</v>
      </c>
      <c r="AA9" s="4">
        <v>3</v>
      </c>
      <c r="AB9" s="4">
        <v>0</v>
      </c>
      <c r="AC9" s="4">
        <v>4</v>
      </c>
      <c r="AD9" s="4">
        <v>8</v>
      </c>
      <c r="AE9" s="4">
        <v>0</v>
      </c>
      <c r="AF9" s="4">
        <v>0</v>
      </c>
      <c r="AG9" s="4">
        <v>4</v>
      </c>
      <c r="AH9" s="4">
        <v>0</v>
      </c>
      <c r="AI9" s="47">
        <v>49</v>
      </c>
    </row>
    <row r="10" spans="1:35" s="4" customFormat="1" ht="14" x14ac:dyDescent="0.3">
      <c r="A10" s="4" t="s">
        <v>37</v>
      </c>
      <c r="B10" s="4">
        <v>2</v>
      </c>
      <c r="C10" s="4">
        <v>0</v>
      </c>
      <c r="D10" s="4">
        <v>7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2</v>
      </c>
      <c r="O10" s="4">
        <v>1</v>
      </c>
      <c r="P10" s="4">
        <v>0</v>
      </c>
      <c r="Q10" s="4">
        <v>6</v>
      </c>
      <c r="R10" s="4">
        <v>12</v>
      </c>
      <c r="S10" s="4">
        <v>0</v>
      </c>
      <c r="T10" s="4">
        <v>6</v>
      </c>
      <c r="U10" s="4">
        <v>7</v>
      </c>
      <c r="V10" s="4">
        <v>0</v>
      </c>
      <c r="W10" s="4">
        <v>4</v>
      </c>
      <c r="X10" s="4">
        <v>2</v>
      </c>
      <c r="Y10" s="4">
        <v>0</v>
      </c>
      <c r="Z10" s="4">
        <v>5</v>
      </c>
      <c r="AA10" s="4">
        <v>4</v>
      </c>
      <c r="AB10" s="4">
        <v>0</v>
      </c>
      <c r="AC10" s="4">
        <v>7</v>
      </c>
      <c r="AD10" s="4">
        <v>8</v>
      </c>
      <c r="AE10" s="4">
        <v>0</v>
      </c>
      <c r="AF10" s="4">
        <v>0</v>
      </c>
      <c r="AG10" s="4">
        <v>1</v>
      </c>
      <c r="AH10" s="4">
        <v>0</v>
      </c>
      <c r="AI10" s="47">
        <v>76</v>
      </c>
    </row>
    <row r="11" spans="1:35" s="4" customFormat="1" ht="14" x14ac:dyDescent="0.3">
      <c r="A11" s="4" t="s">
        <v>38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</v>
      </c>
      <c r="P11" s="4">
        <v>0</v>
      </c>
      <c r="Q11" s="4">
        <v>1</v>
      </c>
      <c r="R11" s="4">
        <v>8</v>
      </c>
      <c r="S11" s="4">
        <v>0</v>
      </c>
      <c r="T11" s="4">
        <v>4</v>
      </c>
      <c r="U11" s="4">
        <v>10</v>
      </c>
      <c r="V11" s="4">
        <v>0</v>
      </c>
      <c r="W11" s="4">
        <v>1</v>
      </c>
      <c r="X11" s="4">
        <v>6</v>
      </c>
      <c r="Y11" s="4">
        <v>0</v>
      </c>
      <c r="Z11" s="4">
        <v>2</v>
      </c>
      <c r="AA11" s="4">
        <v>2</v>
      </c>
      <c r="AB11" s="4">
        <v>0</v>
      </c>
      <c r="AC11" s="4">
        <v>6</v>
      </c>
      <c r="AD11" s="4">
        <v>2</v>
      </c>
      <c r="AE11" s="4">
        <v>0</v>
      </c>
      <c r="AF11" s="4">
        <v>1</v>
      </c>
      <c r="AG11" s="4">
        <v>4</v>
      </c>
      <c r="AH11" s="4">
        <v>142</v>
      </c>
      <c r="AI11" s="47">
        <v>191</v>
      </c>
    </row>
    <row r="12" spans="1:35" s="4" customFormat="1" ht="14" x14ac:dyDescent="0.3">
      <c r="A12" s="4" t="s">
        <v>39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2</v>
      </c>
      <c r="O12" s="4">
        <v>1</v>
      </c>
      <c r="P12" s="4">
        <v>0</v>
      </c>
      <c r="Q12" s="4">
        <v>0</v>
      </c>
      <c r="R12" s="4">
        <v>5</v>
      </c>
      <c r="S12" s="4">
        <v>0</v>
      </c>
      <c r="T12" s="4">
        <v>1</v>
      </c>
      <c r="U12" s="4">
        <v>8</v>
      </c>
      <c r="V12" s="4">
        <v>0</v>
      </c>
      <c r="W12" s="4">
        <v>3</v>
      </c>
      <c r="X12" s="4">
        <v>5</v>
      </c>
      <c r="Y12" s="4">
        <v>0</v>
      </c>
      <c r="Z12" s="4">
        <v>2</v>
      </c>
      <c r="AA12" s="4">
        <v>2</v>
      </c>
      <c r="AB12" s="4">
        <v>0</v>
      </c>
      <c r="AC12" s="4">
        <v>3</v>
      </c>
      <c r="AD12" s="4">
        <v>5</v>
      </c>
      <c r="AE12" s="4">
        <v>0</v>
      </c>
      <c r="AF12" s="4">
        <v>1</v>
      </c>
      <c r="AG12" s="4">
        <v>4</v>
      </c>
      <c r="AH12" s="4">
        <v>1</v>
      </c>
      <c r="AI12" s="47">
        <v>43</v>
      </c>
    </row>
    <row r="13" spans="1:35" s="4" customFormat="1" ht="14" x14ac:dyDescent="0.3">
      <c r="A13" s="4" t="s">
        <v>40</v>
      </c>
      <c r="B13" s="4">
        <v>1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2</v>
      </c>
      <c r="S13" s="4">
        <v>0</v>
      </c>
      <c r="T13" s="4">
        <v>0</v>
      </c>
      <c r="U13" s="4">
        <v>1</v>
      </c>
      <c r="V13" s="4">
        <v>0</v>
      </c>
      <c r="W13" s="4">
        <v>1</v>
      </c>
      <c r="X13" s="4">
        <v>1</v>
      </c>
      <c r="Y13" s="4">
        <v>0</v>
      </c>
      <c r="Z13" s="4">
        <v>2</v>
      </c>
      <c r="AA13" s="4">
        <v>2</v>
      </c>
      <c r="AB13" s="4">
        <v>0</v>
      </c>
      <c r="AC13" s="4">
        <v>1</v>
      </c>
      <c r="AD13" s="4">
        <v>5</v>
      </c>
      <c r="AE13" s="4">
        <v>0</v>
      </c>
      <c r="AF13" s="4">
        <v>4</v>
      </c>
      <c r="AG13" s="4">
        <v>7</v>
      </c>
      <c r="AH13" s="4">
        <v>0</v>
      </c>
      <c r="AI13" s="47">
        <v>30</v>
      </c>
    </row>
    <row r="14" spans="1:35" s="4" customFormat="1" ht="14" x14ac:dyDescent="0.3">
      <c r="A14" s="48" t="s">
        <v>41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2</v>
      </c>
      <c r="O14" s="48">
        <v>1</v>
      </c>
      <c r="P14" s="48">
        <v>0</v>
      </c>
      <c r="Q14" s="48">
        <v>5</v>
      </c>
      <c r="R14" s="48">
        <v>2</v>
      </c>
      <c r="S14" s="48">
        <v>0</v>
      </c>
      <c r="T14" s="48">
        <v>2</v>
      </c>
      <c r="U14" s="48">
        <v>4</v>
      </c>
      <c r="V14" s="48">
        <v>0</v>
      </c>
      <c r="W14" s="48">
        <v>0</v>
      </c>
      <c r="X14" s="48">
        <v>3</v>
      </c>
      <c r="Y14" s="48">
        <v>0</v>
      </c>
      <c r="Z14" s="48">
        <v>2</v>
      </c>
      <c r="AA14" s="48">
        <v>3</v>
      </c>
      <c r="AB14" s="48">
        <v>0</v>
      </c>
      <c r="AC14" s="48">
        <v>3</v>
      </c>
      <c r="AD14" s="48">
        <v>4</v>
      </c>
      <c r="AE14" s="48">
        <v>0</v>
      </c>
      <c r="AF14" s="48">
        <v>1</v>
      </c>
      <c r="AG14" s="48">
        <v>5</v>
      </c>
      <c r="AH14" s="48">
        <v>0</v>
      </c>
      <c r="AI14" s="61">
        <v>37</v>
      </c>
    </row>
    <row r="15" spans="1:35" s="4" customFormat="1" ht="14" x14ac:dyDescent="0.3">
      <c r="A15" s="48" t="s">
        <v>42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1</v>
      </c>
      <c r="P15" s="48">
        <v>0</v>
      </c>
      <c r="Q15" s="48">
        <v>2</v>
      </c>
      <c r="R15" s="48">
        <v>2</v>
      </c>
      <c r="S15" s="48">
        <v>0</v>
      </c>
      <c r="T15" s="48">
        <v>0</v>
      </c>
      <c r="U15" s="48">
        <v>0</v>
      </c>
      <c r="V15" s="48">
        <v>0</v>
      </c>
      <c r="W15" s="48">
        <v>1</v>
      </c>
      <c r="X15" s="48">
        <v>1</v>
      </c>
      <c r="Y15" s="48">
        <v>0</v>
      </c>
      <c r="Z15" s="48">
        <v>3</v>
      </c>
      <c r="AA15" s="48">
        <v>4</v>
      </c>
      <c r="AB15" s="48">
        <v>0</v>
      </c>
      <c r="AC15" s="48">
        <v>3</v>
      </c>
      <c r="AD15" s="48">
        <v>0</v>
      </c>
      <c r="AE15" s="48">
        <v>0</v>
      </c>
      <c r="AF15" s="48">
        <v>8</v>
      </c>
      <c r="AG15" s="48">
        <v>10</v>
      </c>
      <c r="AH15" s="48">
        <v>1</v>
      </c>
      <c r="AI15" s="61">
        <v>36</v>
      </c>
    </row>
    <row r="16" spans="1:35" s="4" customFormat="1" thickBot="1" x14ac:dyDescent="0.35">
      <c r="A16" s="49" t="s">
        <v>139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1</v>
      </c>
      <c r="M16" s="49">
        <v>0</v>
      </c>
      <c r="N16" s="49">
        <v>0</v>
      </c>
      <c r="O16" s="49">
        <v>1</v>
      </c>
      <c r="P16" s="49">
        <v>0</v>
      </c>
      <c r="Q16" s="49">
        <v>1</v>
      </c>
      <c r="R16" s="49">
        <v>5</v>
      </c>
      <c r="S16" s="49">
        <v>0</v>
      </c>
      <c r="T16" s="49">
        <v>1</v>
      </c>
      <c r="U16" s="49">
        <v>4</v>
      </c>
      <c r="V16" s="49">
        <v>0</v>
      </c>
      <c r="W16" s="49">
        <v>2</v>
      </c>
      <c r="X16" s="49">
        <v>1</v>
      </c>
      <c r="Y16" s="49">
        <v>0</v>
      </c>
      <c r="Z16" s="49">
        <v>5</v>
      </c>
      <c r="AA16" s="49">
        <v>2</v>
      </c>
      <c r="AB16" s="49">
        <v>0</v>
      </c>
      <c r="AC16" s="49">
        <v>1</v>
      </c>
      <c r="AD16" s="49">
        <v>3</v>
      </c>
      <c r="AE16" s="49">
        <v>0</v>
      </c>
      <c r="AF16" s="49">
        <v>5</v>
      </c>
      <c r="AG16" s="49">
        <v>4</v>
      </c>
      <c r="AH16" s="49">
        <v>0</v>
      </c>
      <c r="AI16" s="50">
        <v>36</v>
      </c>
    </row>
    <row r="17" spans="1:36" s="4" customFormat="1" ht="28.75" customHeight="1" x14ac:dyDescent="0.3">
      <c r="A17" s="47" t="s">
        <v>131</v>
      </c>
    </row>
    <row r="18" spans="1:36" s="4" customFormat="1" ht="14" x14ac:dyDescent="0.3">
      <c r="A18" s="59" t="s">
        <v>125</v>
      </c>
    </row>
    <row r="19" spans="1:36" s="4" customFormat="1" ht="14" x14ac:dyDescent="0.3">
      <c r="A19" s="4" t="s">
        <v>50</v>
      </c>
    </row>
    <row r="20" spans="1:36" s="4" customFormat="1" ht="28.25" customHeight="1" x14ac:dyDescent="0.3">
      <c r="A20" s="47" t="s">
        <v>43</v>
      </c>
    </row>
    <row r="21" spans="1:36" s="4" customFormat="1" ht="14" x14ac:dyDescent="0.3">
      <c r="A21" s="4" t="s">
        <v>44</v>
      </c>
    </row>
    <row r="22" spans="1:36" s="4" customFormat="1" ht="14" x14ac:dyDescent="0.3">
      <c r="A22" s="4" t="s">
        <v>45</v>
      </c>
    </row>
    <row r="23" spans="1:36" s="4" customFormat="1" ht="25.25" customHeight="1" x14ac:dyDescent="0.3">
      <c r="A23" s="4" t="s">
        <v>142</v>
      </c>
    </row>
    <row r="24" spans="1:36" s="4" customFormat="1" ht="29.4" customHeight="1" x14ac:dyDescent="0.3">
      <c r="A24" s="51" t="s">
        <v>51</v>
      </c>
    </row>
    <row r="25" spans="1:36" s="4" customFormat="1" ht="11.75" customHeight="1" x14ac:dyDescent="0.3">
      <c r="A25" s="52" t="s">
        <v>52</v>
      </c>
    </row>
    <row r="26" spans="1:36" s="4" customFormat="1" ht="25.75" customHeight="1" x14ac:dyDescent="0.3">
      <c r="A26" s="51" t="s">
        <v>53</v>
      </c>
    </row>
    <row r="27" spans="1:36" s="4" customFormat="1" ht="14" x14ac:dyDescent="0.3">
      <c r="A27" s="52" t="s">
        <v>54</v>
      </c>
    </row>
    <row r="28" spans="1:36" x14ac:dyDescent="0.35">
      <c r="A28" s="53" t="s">
        <v>132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</sheetData>
  <hyperlinks>
    <hyperlink ref="A18" r:id="rId1" xr:uid="{65F6210F-EFA1-47DB-8C73-DF54FF6197F6}"/>
    <hyperlink ref="A25" r:id="rId2" xr:uid="{7B286D57-523C-4B29-AC3D-4582987E5E68}"/>
    <hyperlink ref="A27" r:id="rId3" xr:uid="{6241FB8C-C146-43AA-9CB4-90DB3B35BAD4}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084A-32AC-4FDD-8368-19098BC5708D}">
  <sheetPr>
    <tabColor theme="8"/>
  </sheetPr>
  <dimension ref="A1:C151"/>
  <sheetViews>
    <sheetView workbookViewId="0">
      <selection activeCell="A23" sqref="A23"/>
    </sheetView>
  </sheetViews>
  <sheetFormatPr defaultRowHeight="14.5" x14ac:dyDescent="0.35"/>
  <sheetData>
    <row r="1" spans="1:3" x14ac:dyDescent="0.35">
      <c r="A1" t="s">
        <v>30</v>
      </c>
      <c r="B1">
        <v>1</v>
      </c>
      <c r="C1" t="s">
        <v>18</v>
      </c>
    </row>
    <row r="2" spans="1:3" x14ac:dyDescent="0.35">
      <c r="A2" t="s">
        <v>30</v>
      </c>
      <c r="B2">
        <v>7</v>
      </c>
      <c r="C2" t="s">
        <v>19</v>
      </c>
    </row>
    <row r="3" spans="1:3" x14ac:dyDescent="0.35">
      <c r="A3" t="s">
        <v>30</v>
      </c>
      <c r="B3">
        <v>8</v>
      </c>
      <c r="C3" t="s">
        <v>20</v>
      </c>
    </row>
    <row r="4" spans="1:3" x14ac:dyDescent="0.35">
      <c r="A4" t="s">
        <v>30</v>
      </c>
      <c r="B4">
        <v>24</v>
      </c>
      <c r="C4" t="s">
        <v>21</v>
      </c>
    </row>
    <row r="5" spans="1:3" x14ac:dyDescent="0.35">
      <c r="A5" t="s">
        <v>30</v>
      </c>
      <c r="B5">
        <v>463</v>
      </c>
      <c r="C5" t="s">
        <v>22</v>
      </c>
    </row>
    <row r="6" spans="1:3" x14ac:dyDescent="0.35">
      <c r="A6" t="s">
        <v>30</v>
      </c>
      <c r="B6">
        <v>91</v>
      </c>
      <c r="C6" t="s">
        <v>23</v>
      </c>
    </row>
    <row r="7" spans="1:3" x14ac:dyDescent="0.35">
      <c r="A7" t="s">
        <v>30</v>
      </c>
      <c r="B7">
        <v>15</v>
      </c>
      <c r="C7" t="s">
        <v>24</v>
      </c>
    </row>
    <row r="8" spans="1:3" x14ac:dyDescent="0.35">
      <c r="A8" t="s">
        <v>30</v>
      </c>
      <c r="B8">
        <v>178</v>
      </c>
      <c r="C8" t="s">
        <v>25</v>
      </c>
    </row>
    <row r="9" spans="1:3" x14ac:dyDescent="0.35">
      <c r="A9" t="s">
        <v>30</v>
      </c>
      <c r="B9">
        <v>84</v>
      </c>
      <c r="C9" t="s">
        <v>26</v>
      </c>
    </row>
    <row r="10" spans="1:3" x14ac:dyDescent="0.35">
      <c r="A10" t="s">
        <v>30</v>
      </c>
      <c r="B10">
        <v>75</v>
      </c>
      <c r="C10" t="s">
        <v>27</v>
      </c>
    </row>
    <row r="11" spans="1:3" x14ac:dyDescent="0.35">
      <c r="A11" t="s">
        <v>30</v>
      </c>
      <c r="B11">
        <v>13</v>
      </c>
      <c r="C11" t="s">
        <v>28</v>
      </c>
    </row>
    <row r="12" spans="1:3" x14ac:dyDescent="0.35">
      <c r="A12" t="s">
        <v>31</v>
      </c>
      <c r="B12">
        <v>3</v>
      </c>
      <c r="C12" t="s">
        <v>18</v>
      </c>
    </row>
    <row r="13" spans="1:3" x14ac:dyDescent="0.35">
      <c r="A13" t="s">
        <v>31</v>
      </c>
      <c r="B13">
        <v>3</v>
      </c>
      <c r="C13" t="s">
        <v>19</v>
      </c>
    </row>
    <row r="14" spans="1:3" x14ac:dyDescent="0.35">
      <c r="A14" t="s">
        <v>31</v>
      </c>
      <c r="B14">
        <v>5</v>
      </c>
      <c r="C14" t="s">
        <v>20</v>
      </c>
    </row>
    <row r="15" spans="1:3" x14ac:dyDescent="0.35">
      <c r="A15" t="s">
        <v>31</v>
      </c>
      <c r="B15">
        <v>20</v>
      </c>
      <c r="C15" t="s">
        <v>21</v>
      </c>
    </row>
    <row r="16" spans="1:3" x14ac:dyDescent="0.35">
      <c r="A16" t="s">
        <v>31</v>
      </c>
      <c r="B16">
        <v>391</v>
      </c>
      <c r="C16" t="s">
        <v>22</v>
      </c>
    </row>
    <row r="17" spans="1:3" x14ac:dyDescent="0.35">
      <c r="A17" t="s">
        <v>31</v>
      </c>
      <c r="B17">
        <v>76</v>
      </c>
      <c r="C17" t="s">
        <v>23</v>
      </c>
    </row>
    <row r="18" spans="1:3" x14ac:dyDescent="0.35">
      <c r="A18" t="s">
        <v>31</v>
      </c>
      <c r="B18">
        <v>20</v>
      </c>
      <c r="C18" t="s">
        <v>24</v>
      </c>
    </row>
    <row r="19" spans="1:3" x14ac:dyDescent="0.35">
      <c r="A19" t="s">
        <v>31</v>
      </c>
      <c r="B19">
        <v>185</v>
      </c>
      <c r="C19" t="s">
        <v>25</v>
      </c>
    </row>
    <row r="20" spans="1:3" x14ac:dyDescent="0.35">
      <c r="A20" t="s">
        <v>31</v>
      </c>
      <c r="B20">
        <v>92</v>
      </c>
      <c r="C20" t="s">
        <v>26</v>
      </c>
    </row>
    <row r="21" spans="1:3" x14ac:dyDescent="0.35">
      <c r="A21" t="s">
        <v>31</v>
      </c>
      <c r="B21">
        <v>70</v>
      </c>
      <c r="C21" t="s">
        <v>27</v>
      </c>
    </row>
    <row r="22" spans="1:3" x14ac:dyDescent="0.35">
      <c r="A22" t="s">
        <v>31</v>
      </c>
      <c r="B22">
        <v>17</v>
      </c>
      <c r="C22" t="s">
        <v>28</v>
      </c>
    </row>
    <row r="23" spans="1:3" x14ac:dyDescent="0.35">
      <c r="A23" t="s">
        <v>32</v>
      </c>
      <c r="B23">
        <v>2</v>
      </c>
      <c r="C23" t="s">
        <v>18</v>
      </c>
    </row>
    <row r="24" spans="1:3" x14ac:dyDescent="0.35">
      <c r="A24" t="s">
        <v>32</v>
      </c>
      <c r="B24">
        <v>4</v>
      </c>
      <c r="C24" t="s">
        <v>19</v>
      </c>
    </row>
    <row r="25" spans="1:3" x14ac:dyDescent="0.35">
      <c r="A25" t="s">
        <v>32</v>
      </c>
      <c r="B25">
        <v>5</v>
      </c>
      <c r="C25" t="s">
        <v>20</v>
      </c>
    </row>
    <row r="26" spans="1:3" x14ac:dyDescent="0.35">
      <c r="A26" t="s">
        <v>32</v>
      </c>
      <c r="B26">
        <v>17</v>
      </c>
      <c r="C26" t="s">
        <v>21</v>
      </c>
    </row>
    <row r="27" spans="1:3" x14ac:dyDescent="0.35">
      <c r="A27" t="s">
        <v>32</v>
      </c>
      <c r="B27">
        <v>385</v>
      </c>
      <c r="C27" t="s">
        <v>22</v>
      </c>
    </row>
    <row r="28" spans="1:3" x14ac:dyDescent="0.35">
      <c r="A28" t="s">
        <v>32</v>
      </c>
      <c r="B28">
        <v>79</v>
      </c>
      <c r="C28" t="s">
        <v>23</v>
      </c>
    </row>
    <row r="29" spans="1:3" x14ac:dyDescent="0.35">
      <c r="A29" t="s">
        <v>32</v>
      </c>
      <c r="B29">
        <v>12</v>
      </c>
      <c r="C29" t="s">
        <v>24</v>
      </c>
    </row>
    <row r="30" spans="1:3" x14ac:dyDescent="0.35">
      <c r="A30" t="s">
        <v>32</v>
      </c>
      <c r="B30">
        <v>154</v>
      </c>
      <c r="C30" t="s">
        <v>25</v>
      </c>
    </row>
    <row r="31" spans="1:3" x14ac:dyDescent="0.35">
      <c r="A31" t="s">
        <v>32</v>
      </c>
      <c r="B31">
        <v>90</v>
      </c>
      <c r="C31" t="s">
        <v>26</v>
      </c>
    </row>
    <row r="32" spans="1:3" x14ac:dyDescent="0.35">
      <c r="A32" t="s">
        <v>32</v>
      </c>
      <c r="B32">
        <v>66</v>
      </c>
      <c r="C32" t="s">
        <v>27</v>
      </c>
    </row>
    <row r="33" spans="1:3" x14ac:dyDescent="0.35">
      <c r="A33" t="s">
        <v>32</v>
      </c>
      <c r="B33">
        <v>11</v>
      </c>
      <c r="C33" t="s">
        <v>28</v>
      </c>
    </row>
    <row r="34" spans="1:3" x14ac:dyDescent="0.35">
      <c r="A34" t="s">
        <v>33</v>
      </c>
      <c r="B34">
        <v>3</v>
      </c>
      <c r="C34" t="s">
        <v>19</v>
      </c>
    </row>
    <row r="35" spans="1:3" x14ac:dyDescent="0.35">
      <c r="A35" t="s">
        <v>33</v>
      </c>
      <c r="B35">
        <v>8</v>
      </c>
      <c r="C35" t="s">
        <v>20</v>
      </c>
    </row>
    <row r="36" spans="1:3" x14ac:dyDescent="0.35">
      <c r="A36" t="s">
        <v>33</v>
      </c>
      <c r="B36">
        <v>26</v>
      </c>
      <c r="C36" t="s">
        <v>21</v>
      </c>
    </row>
    <row r="37" spans="1:3" x14ac:dyDescent="0.35">
      <c r="A37" t="s">
        <v>33</v>
      </c>
      <c r="B37">
        <v>355</v>
      </c>
      <c r="C37" t="s">
        <v>22</v>
      </c>
    </row>
    <row r="38" spans="1:3" x14ac:dyDescent="0.35">
      <c r="A38" t="s">
        <v>33</v>
      </c>
      <c r="B38">
        <v>92</v>
      </c>
      <c r="C38" t="s">
        <v>23</v>
      </c>
    </row>
    <row r="39" spans="1:3" x14ac:dyDescent="0.35">
      <c r="A39" t="s">
        <v>33</v>
      </c>
      <c r="B39">
        <v>12</v>
      </c>
      <c r="C39" t="s">
        <v>24</v>
      </c>
    </row>
    <row r="40" spans="1:3" x14ac:dyDescent="0.35">
      <c r="A40" t="s">
        <v>33</v>
      </c>
      <c r="B40">
        <v>180</v>
      </c>
      <c r="C40" t="s">
        <v>25</v>
      </c>
    </row>
    <row r="41" spans="1:3" x14ac:dyDescent="0.35">
      <c r="A41" t="s">
        <v>33</v>
      </c>
      <c r="B41">
        <v>74</v>
      </c>
      <c r="C41" t="s">
        <v>26</v>
      </c>
    </row>
    <row r="42" spans="1:3" x14ac:dyDescent="0.35">
      <c r="A42" t="s">
        <v>33</v>
      </c>
      <c r="B42">
        <v>55</v>
      </c>
      <c r="C42" t="s">
        <v>27</v>
      </c>
    </row>
    <row r="43" spans="1:3" x14ac:dyDescent="0.35">
      <c r="A43" t="s">
        <v>33</v>
      </c>
      <c r="B43">
        <v>16</v>
      </c>
      <c r="C43" t="s">
        <v>28</v>
      </c>
    </row>
    <row r="44" spans="1:3" x14ac:dyDescent="0.35">
      <c r="A44" t="s">
        <v>34</v>
      </c>
      <c r="B44">
        <v>4</v>
      </c>
      <c r="C44" t="s">
        <v>18</v>
      </c>
    </row>
    <row r="45" spans="1:3" x14ac:dyDescent="0.35">
      <c r="A45" t="s">
        <v>34</v>
      </c>
      <c r="B45">
        <v>2</v>
      </c>
      <c r="C45" t="s">
        <v>19</v>
      </c>
    </row>
    <row r="46" spans="1:3" x14ac:dyDescent="0.35">
      <c r="A46" t="s">
        <v>34</v>
      </c>
      <c r="B46">
        <v>13</v>
      </c>
      <c r="C46" t="s">
        <v>20</v>
      </c>
    </row>
    <row r="47" spans="1:3" x14ac:dyDescent="0.35">
      <c r="A47" t="s">
        <v>34</v>
      </c>
      <c r="B47">
        <v>17</v>
      </c>
      <c r="C47" t="s">
        <v>21</v>
      </c>
    </row>
    <row r="48" spans="1:3" x14ac:dyDescent="0.35">
      <c r="A48" t="s">
        <v>34</v>
      </c>
      <c r="B48">
        <v>334</v>
      </c>
      <c r="C48" t="s">
        <v>22</v>
      </c>
    </row>
    <row r="49" spans="1:3" x14ac:dyDescent="0.35">
      <c r="A49" t="s">
        <v>34</v>
      </c>
      <c r="B49">
        <v>75</v>
      </c>
      <c r="C49" t="s">
        <v>23</v>
      </c>
    </row>
    <row r="50" spans="1:3" x14ac:dyDescent="0.35">
      <c r="A50" t="s">
        <v>34</v>
      </c>
      <c r="B50">
        <v>13</v>
      </c>
      <c r="C50" t="s">
        <v>24</v>
      </c>
    </row>
    <row r="51" spans="1:3" x14ac:dyDescent="0.35">
      <c r="A51" t="s">
        <v>34</v>
      </c>
      <c r="B51">
        <v>136</v>
      </c>
      <c r="C51" t="s">
        <v>25</v>
      </c>
    </row>
    <row r="52" spans="1:3" x14ac:dyDescent="0.35">
      <c r="A52" t="s">
        <v>34</v>
      </c>
      <c r="B52">
        <v>77</v>
      </c>
      <c r="C52" t="s">
        <v>26</v>
      </c>
    </row>
    <row r="53" spans="1:3" x14ac:dyDescent="0.35">
      <c r="A53" t="s">
        <v>34</v>
      </c>
      <c r="B53">
        <v>52</v>
      </c>
      <c r="C53" t="s">
        <v>27</v>
      </c>
    </row>
    <row r="54" spans="1:3" x14ac:dyDescent="0.35">
      <c r="A54" t="s">
        <v>34</v>
      </c>
      <c r="B54">
        <v>5</v>
      </c>
      <c r="C54" t="s">
        <v>28</v>
      </c>
    </row>
    <row r="55" spans="1:3" x14ac:dyDescent="0.35">
      <c r="A55" t="s">
        <v>35</v>
      </c>
      <c r="B55">
        <v>2</v>
      </c>
      <c r="C55" t="s">
        <v>18</v>
      </c>
    </row>
    <row r="56" spans="1:3" x14ac:dyDescent="0.35">
      <c r="A56" t="s">
        <v>35</v>
      </c>
      <c r="B56">
        <v>3</v>
      </c>
      <c r="C56" t="s">
        <v>19</v>
      </c>
    </row>
    <row r="57" spans="1:3" x14ac:dyDescent="0.35">
      <c r="A57" t="s">
        <v>35</v>
      </c>
      <c r="B57">
        <v>6</v>
      </c>
      <c r="C57" t="s">
        <v>20</v>
      </c>
    </row>
    <row r="58" spans="1:3" x14ac:dyDescent="0.35">
      <c r="A58" t="s">
        <v>35</v>
      </c>
      <c r="B58">
        <v>28</v>
      </c>
      <c r="C58" t="s">
        <v>21</v>
      </c>
    </row>
    <row r="59" spans="1:3" x14ac:dyDescent="0.35">
      <c r="A59" t="s">
        <v>35</v>
      </c>
      <c r="B59">
        <v>336</v>
      </c>
      <c r="C59" t="s">
        <v>22</v>
      </c>
    </row>
    <row r="60" spans="1:3" x14ac:dyDescent="0.35">
      <c r="A60" t="s">
        <v>35</v>
      </c>
      <c r="B60">
        <v>78</v>
      </c>
      <c r="C60" t="s">
        <v>23</v>
      </c>
    </row>
    <row r="61" spans="1:3" x14ac:dyDescent="0.35">
      <c r="A61" t="s">
        <v>35</v>
      </c>
      <c r="B61">
        <v>13</v>
      </c>
      <c r="C61" t="s">
        <v>24</v>
      </c>
    </row>
    <row r="62" spans="1:3" x14ac:dyDescent="0.35">
      <c r="A62" t="s">
        <v>35</v>
      </c>
      <c r="B62">
        <v>131</v>
      </c>
      <c r="C62" t="s">
        <v>25</v>
      </c>
    </row>
    <row r="63" spans="1:3" x14ac:dyDescent="0.35">
      <c r="A63" t="s">
        <v>35</v>
      </c>
      <c r="B63">
        <v>79</v>
      </c>
      <c r="C63" t="s">
        <v>26</v>
      </c>
    </row>
    <row r="64" spans="1:3" x14ac:dyDescent="0.35">
      <c r="A64" t="s">
        <v>35</v>
      </c>
      <c r="B64">
        <v>49</v>
      </c>
      <c r="C64" t="s">
        <v>27</v>
      </c>
    </row>
    <row r="65" spans="1:3" x14ac:dyDescent="0.35">
      <c r="A65" t="s">
        <v>35</v>
      </c>
      <c r="B65">
        <v>14</v>
      </c>
      <c r="C65" t="s">
        <v>28</v>
      </c>
    </row>
    <row r="66" spans="1:3" x14ac:dyDescent="0.35">
      <c r="A66" t="s">
        <v>36</v>
      </c>
      <c r="B66">
        <v>1</v>
      </c>
      <c r="C66" t="s">
        <v>18</v>
      </c>
    </row>
    <row r="67" spans="1:3" x14ac:dyDescent="0.35">
      <c r="A67" t="s">
        <v>36</v>
      </c>
      <c r="B67">
        <v>6</v>
      </c>
      <c r="C67" t="s">
        <v>19</v>
      </c>
    </row>
    <row r="68" spans="1:3" x14ac:dyDescent="0.35">
      <c r="A68" t="s">
        <v>36</v>
      </c>
      <c r="B68">
        <v>9</v>
      </c>
      <c r="C68" t="s">
        <v>20</v>
      </c>
    </row>
    <row r="69" spans="1:3" x14ac:dyDescent="0.35">
      <c r="A69" t="s">
        <v>36</v>
      </c>
      <c r="B69">
        <v>13</v>
      </c>
      <c r="C69" t="s">
        <v>21</v>
      </c>
    </row>
    <row r="70" spans="1:3" x14ac:dyDescent="0.35">
      <c r="A70" t="s">
        <v>36</v>
      </c>
      <c r="B70">
        <v>298</v>
      </c>
      <c r="C70" t="s">
        <v>22</v>
      </c>
    </row>
    <row r="71" spans="1:3" x14ac:dyDescent="0.35">
      <c r="A71" t="s">
        <v>36</v>
      </c>
      <c r="B71">
        <v>63</v>
      </c>
      <c r="C71" t="s">
        <v>23</v>
      </c>
    </row>
    <row r="72" spans="1:3" x14ac:dyDescent="0.35">
      <c r="A72" t="s">
        <v>36</v>
      </c>
      <c r="B72">
        <v>8</v>
      </c>
      <c r="C72" t="s">
        <v>24</v>
      </c>
    </row>
    <row r="73" spans="1:3" x14ac:dyDescent="0.35">
      <c r="A73" t="s">
        <v>36</v>
      </c>
      <c r="B73">
        <v>101</v>
      </c>
      <c r="C73" t="s">
        <v>25</v>
      </c>
    </row>
    <row r="74" spans="1:3" x14ac:dyDescent="0.35">
      <c r="A74" t="s">
        <v>36</v>
      </c>
      <c r="B74">
        <v>96</v>
      </c>
      <c r="C74" t="s">
        <v>26</v>
      </c>
    </row>
    <row r="75" spans="1:3" x14ac:dyDescent="0.35">
      <c r="A75" t="s">
        <v>36</v>
      </c>
      <c r="B75">
        <v>51</v>
      </c>
      <c r="C75" t="s">
        <v>27</v>
      </c>
    </row>
    <row r="76" spans="1:3" x14ac:dyDescent="0.35">
      <c r="A76" t="s">
        <v>36</v>
      </c>
      <c r="B76">
        <v>12</v>
      </c>
      <c r="C76" t="s">
        <v>28</v>
      </c>
    </row>
    <row r="77" spans="1:3" x14ac:dyDescent="0.35">
      <c r="A77" t="s">
        <v>37</v>
      </c>
      <c r="B77">
        <v>1</v>
      </c>
      <c r="C77" t="s">
        <v>18</v>
      </c>
    </row>
    <row r="78" spans="1:3" x14ac:dyDescent="0.35">
      <c r="A78" t="s">
        <v>37</v>
      </c>
      <c r="B78">
        <v>3</v>
      </c>
      <c r="C78" t="s">
        <v>19</v>
      </c>
    </row>
    <row r="79" spans="1:3" x14ac:dyDescent="0.35">
      <c r="A79" t="s">
        <v>37</v>
      </c>
      <c r="B79">
        <v>13</v>
      </c>
      <c r="C79" t="s">
        <v>20</v>
      </c>
    </row>
    <row r="80" spans="1:3" x14ac:dyDescent="0.35">
      <c r="A80" t="s">
        <v>37</v>
      </c>
      <c r="B80">
        <v>17</v>
      </c>
      <c r="C80" t="s">
        <v>21</v>
      </c>
    </row>
    <row r="81" spans="1:3" x14ac:dyDescent="0.35">
      <c r="A81" t="s">
        <v>37</v>
      </c>
      <c r="B81">
        <v>335</v>
      </c>
      <c r="C81" t="s">
        <v>22</v>
      </c>
    </row>
    <row r="82" spans="1:3" x14ac:dyDescent="0.35">
      <c r="A82" t="s">
        <v>37</v>
      </c>
      <c r="B82">
        <v>79</v>
      </c>
      <c r="C82" t="s">
        <v>23</v>
      </c>
    </row>
    <row r="83" spans="1:3" x14ac:dyDescent="0.35">
      <c r="A83" t="s">
        <v>37</v>
      </c>
      <c r="B83">
        <v>14</v>
      </c>
      <c r="C83" t="s">
        <v>24</v>
      </c>
    </row>
    <row r="84" spans="1:3" x14ac:dyDescent="0.35">
      <c r="A84" t="s">
        <v>37</v>
      </c>
      <c r="B84">
        <v>118</v>
      </c>
      <c r="C84" t="s">
        <v>25</v>
      </c>
    </row>
    <row r="85" spans="1:3" x14ac:dyDescent="0.35">
      <c r="A85" t="s">
        <v>37</v>
      </c>
      <c r="B85">
        <v>82</v>
      </c>
      <c r="C85" t="s">
        <v>26</v>
      </c>
    </row>
    <row r="86" spans="1:3" x14ac:dyDescent="0.35">
      <c r="A86" t="s">
        <v>37</v>
      </c>
      <c r="B86">
        <v>45</v>
      </c>
      <c r="C86" t="s">
        <v>27</v>
      </c>
    </row>
    <row r="87" spans="1:3" x14ac:dyDescent="0.35">
      <c r="A87" t="s">
        <v>37</v>
      </c>
      <c r="B87">
        <v>16</v>
      </c>
      <c r="C87" t="s">
        <v>28</v>
      </c>
    </row>
    <row r="88" spans="1:3" x14ac:dyDescent="0.35">
      <c r="A88" t="s">
        <v>38</v>
      </c>
      <c r="B88">
        <v>1</v>
      </c>
      <c r="C88" t="s">
        <v>18</v>
      </c>
    </row>
    <row r="89" spans="1:3" x14ac:dyDescent="0.35">
      <c r="A89" t="s">
        <v>38</v>
      </c>
      <c r="B89">
        <v>2</v>
      </c>
      <c r="C89" t="s">
        <v>19</v>
      </c>
    </row>
    <row r="90" spans="1:3" x14ac:dyDescent="0.35">
      <c r="A90" t="s">
        <v>38</v>
      </c>
      <c r="B90">
        <v>6</v>
      </c>
      <c r="C90" t="s">
        <v>20</v>
      </c>
    </row>
    <row r="91" spans="1:3" x14ac:dyDescent="0.35">
      <c r="A91" t="s">
        <v>38</v>
      </c>
      <c r="B91">
        <v>15</v>
      </c>
      <c r="C91" t="s">
        <v>21</v>
      </c>
    </row>
    <row r="92" spans="1:3" x14ac:dyDescent="0.35">
      <c r="A92" t="s">
        <v>38</v>
      </c>
      <c r="B92">
        <v>300</v>
      </c>
      <c r="C92" t="s">
        <v>22</v>
      </c>
    </row>
    <row r="93" spans="1:3" x14ac:dyDescent="0.35">
      <c r="A93" t="s">
        <v>38</v>
      </c>
      <c r="B93">
        <v>78</v>
      </c>
      <c r="C93" t="s">
        <v>23</v>
      </c>
    </row>
    <row r="94" spans="1:3" x14ac:dyDescent="0.35">
      <c r="A94" t="s">
        <v>38</v>
      </c>
      <c r="B94">
        <v>9</v>
      </c>
      <c r="C94" t="s">
        <v>24</v>
      </c>
    </row>
    <row r="95" spans="1:3" x14ac:dyDescent="0.35">
      <c r="A95" t="s">
        <v>38</v>
      </c>
      <c r="B95">
        <v>103</v>
      </c>
      <c r="C95" t="s">
        <v>25</v>
      </c>
    </row>
    <row r="96" spans="1:3" x14ac:dyDescent="0.35">
      <c r="A96" t="s">
        <v>38</v>
      </c>
      <c r="B96">
        <v>71</v>
      </c>
      <c r="C96" t="s">
        <v>26</v>
      </c>
    </row>
    <row r="97" spans="1:3" x14ac:dyDescent="0.35">
      <c r="A97" t="s">
        <v>38</v>
      </c>
      <c r="B97">
        <v>46</v>
      </c>
      <c r="C97" t="s">
        <v>27</v>
      </c>
    </row>
    <row r="98" spans="1:3" x14ac:dyDescent="0.35">
      <c r="A98" t="s">
        <v>38</v>
      </c>
      <c r="B98">
        <v>10</v>
      </c>
      <c r="C98" t="s">
        <v>28</v>
      </c>
    </row>
    <row r="99" spans="1:3" x14ac:dyDescent="0.35">
      <c r="A99" t="s">
        <v>39</v>
      </c>
      <c r="B99">
        <v>1</v>
      </c>
      <c r="C99" t="s">
        <v>18</v>
      </c>
    </row>
    <row r="100" spans="1:3" x14ac:dyDescent="0.35">
      <c r="A100" t="s">
        <v>39</v>
      </c>
      <c r="B100">
        <v>4</v>
      </c>
      <c r="C100" t="s">
        <v>19</v>
      </c>
    </row>
    <row r="101" spans="1:3" x14ac:dyDescent="0.35">
      <c r="A101" t="s">
        <v>39</v>
      </c>
      <c r="B101">
        <v>5</v>
      </c>
      <c r="C101" t="s">
        <v>20</v>
      </c>
    </row>
    <row r="102" spans="1:3" x14ac:dyDescent="0.35">
      <c r="A102" t="s">
        <v>39</v>
      </c>
      <c r="B102">
        <v>12</v>
      </c>
      <c r="C102" t="s">
        <v>21</v>
      </c>
    </row>
    <row r="103" spans="1:3" x14ac:dyDescent="0.35">
      <c r="A103" t="s">
        <v>39</v>
      </c>
      <c r="B103">
        <v>268</v>
      </c>
      <c r="C103" t="s">
        <v>22</v>
      </c>
    </row>
    <row r="104" spans="1:3" x14ac:dyDescent="0.35">
      <c r="A104" t="s">
        <v>39</v>
      </c>
      <c r="B104">
        <v>72</v>
      </c>
      <c r="C104" t="s">
        <v>23</v>
      </c>
    </row>
    <row r="105" spans="1:3" x14ac:dyDescent="0.35">
      <c r="A105" t="s">
        <v>39</v>
      </c>
      <c r="B105">
        <v>10</v>
      </c>
      <c r="C105" t="s">
        <v>24</v>
      </c>
    </row>
    <row r="106" spans="1:3" x14ac:dyDescent="0.35">
      <c r="A106" t="s">
        <v>39</v>
      </c>
      <c r="B106">
        <v>109</v>
      </c>
      <c r="C106" t="s">
        <v>25</v>
      </c>
    </row>
    <row r="107" spans="1:3" x14ac:dyDescent="0.35">
      <c r="A107" t="s">
        <v>39</v>
      </c>
      <c r="B107">
        <v>81</v>
      </c>
      <c r="C107" t="s">
        <v>26</v>
      </c>
    </row>
    <row r="108" spans="1:3" x14ac:dyDescent="0.35">
      <c r="A108" t="s">
        <v>39</v>
      </c>
      <c r="B108">
        <v>39</v>
      </c>
      <c r="C108" t="s">
        <v>27</v>
      </c>
    </row>
    <row r="109" spans="1:3" x14ac:dyDescent="0.35">
      <c r="A109" t="s">
        <v>39</v>
      </c>
      <c r="B109">
        <v>9</v>
      </c>
      <c r="C109" t="s">
        <v>28</v>
      </c>
    </row>
    <row r="110" spans="1:3" x14ac:dyDescent="0.35">
      <c r="A110" t="s">
        <v>40</v>
      </c>
      <c r="B110">
        <v>1</v>
      </c>
      <c r="C110" t="s">
        <v>18</v>
      </c>
    </row>
    <row r="111" spans="1:3" x14ac:dyDescent="0.35">
      <c r="A111" t="s">
        <v>40</v>
      </c>
      <c r="B111">
        <v>2</v>
      </c>
      <c r="C111" t="s">
        <v>19</v>
      </c>
    </row>
    <row r="112" spans="1:3" x14ac:dyDescent="0.35">
      <c r="A112" t="s">
        <v>40</v>
      </c>
      <c r="B112">
        <v>6</v>
      </c>
      <c r="C112" t="s">
        <v>20</v>
      </c>
    </row>
    <row r="113" spans="1:3" x14ac:dyDescent="0.35">
      <c r="A113" t="s">
        <v>40</v>
      </c>
      <c r="B113">
        <v>20</v>
      </c>
      <c r="C113" t="s">
        <v>21</v>
      </c>
    </row>
    <row r="114" spans="1:3" x14ac:dyDescent="0.35">
      <c r="A114" t="s">
        <v>40</v>
      </c>
      <c r="B114">
        <v>222</v>
      </c>
      <c r="C114" t="s">
        <v>22</v>
      </c>
    </row>
    <row r="115" spans="1:3" x14ac:dyDescent="0.35">
      <c r="A115" t="s">
        <v>40</v>
      </c>
      <c r="B115">
        <v>53</v>
      </c>
      <c r="C115" t="s">
        <v>23</v>
      </c>
    </row>
    <row r="116" spans="1:3" x14ac:dyDescent="0.35">
      <c r="A116" t="s">
        <v>40</v>
      </c>
      <c r="B116">
        <v>10</v>
      </c>
      <c r="C116" t="s">
        <v>24</v>
      </c>
    </row>
    <row r="117" spans="1:3" x14ac:dyDescent="0.35">
      <c r="A117" t="s">
        <v>40</v>
      </c>
      <c r="B117">
        <v>79</v>
      </c>
      <c r="C117" t="s">
        <v>25</v>
      </c>
    </row>
    <row r="118" spans="1:3" x14ac:dyDescent="0.35">
      <c r="A118" t="s">
        <v>40</v>
      </c>
      <c r="B118">
        <v>65</v>
      </c>
      <c r="C118" t="s">
        <v>26</v>
      </c>
    </row>
    <row r="119" spans="1:3" x14ac:dyDescent="0.35">
      <c r="A119" t="s">
        <v>40</v>
      </c>
      <c r="B119">
        <v>29</v>
      </c>
      <c r="C119" t="s">
        <v>27</v>
      </c>
    </row>
    <row r="120" spans="1:3" x14ac:dyDescent="0.35">
      <c r="A120" t="s">
        <v>40</v>
      </c>
      <c r="B120">
        <v>14</v>
      </c>
      <c r="C120" t="s">
        <v>28</v>
      </c>
    </row>
    <row r="121" spans="1:3" x14ac:dyDescent="0.35">
      <c r="A121" t="s">
        <v>41</v>
      </c>
      <c r="B121">
        <v>3</v>
      </c>
      <c r="C121" t="s">
        <v>19</v>
      </c>
    </row>
    <row r="122" spans="1:3" x14ac:dyDescent="0.35">
      <c r="A122" t="s">
        <v>41</v>
      </c>
      <c r="B122">
        <v>6</v>
      </c>
      <c r="C122" t="s">
        <v>20</v>
      </c>
    </row>
    <row r="123" spans="1:3" x14ac:dyDescent="0.35">
      <c r="A123" t="s">
        <v>41</v>
      </c>
      <c r="B123">
        <v>23</v>
      </c>
      <c r="C123" t="s">
        <v>21</v>
      </c>
    </row>
    <row r="124" spans="1:3" x14ac:dyDescent="0.35">
      <c r="A124" t="s">
        <v>41</v>
      </c>
      <c r="B124">
        <v>212</v>
      </c>
      <c r="C124" t="s">
        <v>22</v>
      </c>
    </row>
    <row r="125" spans="1:3" x14ac:dyDescent="0.35">
      <c r="A125" t="s">
        <v>41</v>
      </c>
      <c r="B125">
        <v>50</v>
      </c>
      <c r="C125" t="s">
        <v>23</v>
      </c>
    </row>
    <row r="126" spans="1:3" x14ac:dyDescent="0.35">
      <c r="A126" t="s">
        <v>41</v>
      </c>
      <c r="B126">
        <v>3</v>
      </c>
      <c r="C126" t="s">
        <v>24</v>
      </c>
    </row>
    <row r="127" spans="1:3" x14ac:dyDescent="0.35">
      <c r="A127" t="s">
        <v>41</v>
      </c>
      <c r="B127">
        <v>71</v>
      </c>
      <c r="C127" t="s">
        <v>25</v>
      </c>
    </row>
    <row r="128" spans="1:3" x14ac:dyDescent="0.35">
      <c r="A128" t="s">
        <v>41</v>
      </c>
      <c r="B128">
        <v>92</v>
      </c>
      <c r="C128" t="s">
        <v>26</v>
      </c>
    </row>
    <row r="129" spans="1:3" x14ac:dyDescent="0.35">
      <c r="A129" t="s">
        <v>41</v>
      </c>
      <c r="B129">
        <v>42</v>
      </c>
      <c r="C129" t="s">
        <v>27</v>
      </c>
    </row>
    <row r="130" spans="1:3" x14ac:dyDescent="0.35">
      <c r="A130" t="s">
        <v>41</v>
      </c>
      <c r="B130">
        <v>6</v>
      </c>
      <c r="C130" t="s">
        <v>28</v>
      </c>
    </row>
    <row r="131" spans="1:3" x14ac:dyDescent="0.35">
      <c r="A131" t="s">
        <v>42</v>
      </c>
      <c r="B131">
        <v>2</v>
      </c>
      <c r="C131" t="s">
        <v>18</v>
      </c>
    </row>
    <row r="132" spans="1:3" x14ac:dyDescent="0.35">
      <c r="A132" t="s">
        <v>42</v>
      </c>
      <c r="B132">
        <v>2</v>
      </c>
      <c r="C132" t="s">
        <v>19</v>
      </c>
    </row>
    <row r="133" spans="1:3" x14ac:dyDescent="0.35">
      <c r="A133" t="s">
        <v>42</v>
      </c>
      <c r="B133">
        <v>3</v>
      </c>
      <c r="C133" t="s">
        <v>20</v>
      </c>
    </row>
    <row r="134" spans="1:3" x14ac:dyDescent="0.35">
      <c r="A134" t="s">
        <v>42</v>
      </c>
      <c r="B134">
        <v>17</v>
      </c>
      <c r="C134" t="s">
        <v>21</v>
      </c>
    </row>
    <row r="135" spans="1:3" x14ac:dyDescent="0.35">
      <c r="A135" t="s">
        <v>42</v>
      </c>
      <c r="B135">
        <v>199</v>
      </c>
      <c r="C135" t="s">
        <v>22</v>
      </c>
    </row>
    <row r="136" spans="1:3" x14ac:dyDescent="0.35">
      <c r="A136" t="s">
        <v>42</v>
      </c>
      <c r="B136">
        <v>58</v>
      </c>
      <c r="C136" t="s">
        <v>23</v>
      </c>
    </row>
    <row r="137" spans="1:3" x14ac:dyDescent="0.35">
      <c r="A137" t="s">
        <v>42</v>
      </c>
      <c r="B137">
        <v>9</v>
      </c>
      <c r="C137" t="s">
        <v>24</v>
      </c>
    </row>
    <row r="138" spans="1:3" x14ac:dyDescent="0.35">
      <c r="A138" t="s">
        <v>42</v>
      </c>
      <c r="B138">
        <v>59</v>
      </c>
      <c r="C138" t="s">
        <v>25</v>
      </c>
    </row>
    <row r="139" spans="1:3" x14ac:dyDescent="0.35">
      <c r="A139" t="s">
        <v>42</v>
      </c>
      <c r="B139">
        <v>94</v>
      </c>
      <c r="C139" t="s">
        <v>26</v>
      </c>
    </row>
    <row r="140" spans="1:3" x14ac:dyDescent="0.35">
      <c r="A140" t="s">
        <v>42</v>
      </c>
      <c r="B140">
        <v>48</v>
      </c>
      <c r="C140" t="s">
        <v>27</v>
      </c>
    </row>
    <row r="141" spans="1:3" x14ac:dyDescent="0.35">
      <c r="A141" t="s">
        <v>42</v>
      </c>
      <c r="B141">
        <v>8</v>
      </c>
      <c r="C141" t="s">
        <v>28</v>
      </c>
    </row>
    <row r="142" spans="1:3" x14ac:dyDescent="0.35">
      <c r="A142" t="s">
        <v>139</v>
      </c>
      <c r="B142">
        <v>3</v>
      </c>
      <c r="C142" t="s">
        <v>19</v>
      </c>
    </row>
    <row r="143" spans="1:3" x14ac:dyDescent="0.35">
      <c r="A143" t="s">
        <v>139</v>
      </c>
      <c r="B143">
        <v>5</v>
      </c>
      <c r="C143" t="s">
        <v>20</v>
      </c>
    </row>
    <row r="144" spans="1:3" x14ac:dyDescent="0.35">
      <c r="A144" t="s">
        <v>139</v>
      </c>
      <c r="B144">
        <v>16</v>
      </c>
      <c r="C144" t="s">
        <v>21</v>
      </c>
    </row>
    <row r="145" spans="1:3" x14ac:dyDescent="0.35">
      <c r="A145" t="s">
        <v>139</v>
      </c>
      <c r="B145">
        <v>215</v>
      </c>
      <c r="C145" t="s">
        <v>22</v>
      </c>
    </row>
    <row r="146" spans="1:3" x14ac:dyDescent="0.35">
      <c r="A146" t="s">
        <v>139</v>
      </c>
      <c r="B146">
        <v>50</v>
      </c>
      <c r="C146" t="s">
        <v>23</v>
      </c>
    </row>
    <row r="147" spans="1:3" x14ac:dyDescent="0.35">
      <c r="A147" t="s">
        <v>139</v>
      </c>
      <c r="B147">
        <v>9</v>
      </c>
      <c r="C147" t="s">
        <v>24</v>
      </c>
    </row>
    <row r="148" spans="1:3" x14ac:dyDescent="0.35">
      <c r="A148" t="s">
        <v>139</v>
      </c>
      <c r="B148">
        <v>55</v>
      </c>
      <c r="C148" t="s">
        <v>25</v>
      </c>
    </row>
    <row r="149" spans="1:3" x14ac:dyDescent="0.35">
      <c r="A149" t="s">
        <v>139</v>
      </c>
      <c r="B149">
        <v>86</v>
      </c>
      <c r="C149" t="s">
        <v>26</v>
      </c>
    </row>
    <row r="150" spans="1:3" x14ac:dyDescent="0.35">
      <c r="A150" t="s">
        <v>139</v>
      </c>
      <c r="B150">
        <v>38</v>
      </c>
      <c r="C150" t="s">
        <v>27</v>
      </c>
    </row>
    <row r="151" spans="1:3" x14ac:dyDescent="0.35">
      <c r="A151" t="s">
        <v>139</v>
      </c>
      <c r="B151">
        <v>8</v>
      </c>
      <c r="C151" t="s">
        <v>28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9987-81C5-41DD-8D75-EA7F59A13861}">
  <sheetPr>
    <tabColor theme="8"/>
  </sheetPr>
  <dimension ref="A1:C151"/>
  <sheetViews>
    <sheetView topLeftCell="A79" workbookViewId="0">
      <selection activeCell="A23" sqref="A23"/>
    </sheetView>
  </sheetViews>
  <sheetFormatPr defaultRowHeight="14.5" x14ac:dyDescent="0.35"/>
  <sheetData>
    <row r="1" spans="1:3" x14ac:dyDescent="0.35">
      <c r="A1" t="s">
        <v>30</v>
      </c>
      <c r="B1">
        <v>1</v>
      </c>
      <c r="C1" t="s">
        <v>18</v>
      </c>
    </row>
    <row r="2" spans="1:3" x14ac:dyDescent="0.35">
      <c r="A2" t="s">
        <v>30</v>
      </c>
      <c r="B2">
        <v>3</v>
      </c>
      <c r="C2" t="s">
        <v>19</v>
      </c>
    </row>
    <row r="3" spans="1:3" x14ac:dyDescent="0.35">
      <c r="A3" t="s">
        <v>30</v>
      </c>
      <c r="B3">
        <v>0</v>
      </c>
      <c r="C3" t="s">
        <v>20</v>
      </c>
    </row>
    <row r="4" spans="1:3" x14ac:dyDescent="0.35">
      <c r="A4" t="s">
        <v>30</v>
      </c>
      <c r="B4">
        <v>6</v>
      </c>
      <c r="C4" t="s">
        <v>21</v>
      </c>
    </row>
    <row r="5" spans="1:3" x14ac:dyDescent="0.35">
      <c r="A5" t="s">
        <v>30</v>
      </c>
      <c r="B5">
        <v>50</v>
      </c>
      <c r="C5" t="s">
        <v>22</v>
      </c>
    </row>
    <row r="6" spans="1:3" x14ac:dyDescent="0.35">
      <c r="A6" t="s">
        <v>30</v>
      </c>
      <c r="B6">
        <v>2</v>
      </c>
      <c r="C6" t="s">
        <v>23</v>
      </c>
    </row>
    <row r="7" spans="1:3" x14ac:dyDescent="0.35">
      <c r="A7" t="s">
        <v>30</v>
      </c>
      <c r="B7">
        <v>1</v>
      </c>
      <c r="C7" t="s">
        <v>24</v>
      </c>
    </row>
    <row r="8" spans="1:3" x14ac:dyDescent="0.35">
      <c r="A8" t="s">
        <v>30</v>
      </c>
      <c r="B8">
        <v>20</v>
      </c>
      <c r="C8" t="s">
        <v>25</v>
      </c>
    </row>
    <row r="9" spans="1:3" x14ac:dyDescent="0.35">
      <c r="A9" t="s">
        <v>30</v>
      </c>
      <c r="B9">
        <v>12</v>
      </c>
      <c r="C9" t="s">
        <v>26</v>
      </c>
    </row>
    <row r="10" spans="1:3" x14ac:dyDescent="0.35">
      <c r="A10" t="s">
        <v>30</v>
      </c>
      <c r="B10">
        <v>10</v>
      </c>
      <c r="C10" t="s">
        <v>27</v>
      </c>
    </row>
    <row r="11" spans="1:3" x14ac:dyDescent="0.35">
      <c r="A11" t="s">
        <v>30</v>
      </c>
      <c r="B11">
        <v>4</v>
      </c>
      <c r="C11" t="s">
        <v>28</v>
      </c>
    </row>
    <row r="12" spans="1:3" x14ac:dyDescent="0.35">
      <c r="A12" t="s">
        <v>31</v>
      </c>
      <c r="B12">
        <v>0</v>
      </c>
      <c r="C12" t="s">
        <v>18</v>
      </c>
    </row>
    <row r="13" spans="1:3" x14ac:dyDescent="0.35">
      <c r="A13" t="s">
        <v>31</v>
      </c>
      <c r="B13">
        <v>0</v>
      </c>
      <c r="C13" t="s">
        <v>19</v>
      </c>
    </row>
    <row r="14" spans="1:3" x14ac:dyDescent="0.35">
      <c r="A14" t="s">
        <v>31</v>
      </c>
      <c r="B14">
        <v>0</v>
      </c>
      <c r="C14" t="s">
        <v>20</v>
      </c>
    </row>
    <row r="15" spans="1:3" x14ac:dyDescent="0.35">
      <c r="A15" t="s">
        <v>31</v>
      </c>
      <c r="B15">
        <v>6</v>
      </c>
      <c r="C15" t="s">
        <v>21</v>
      </c>
    </row>
    <row r="16" spans="1:3" x14ac:dyDescent="0.35">
      <c r="A16" t="s">
        <v>31</v>
      </c>
      <c r="B16">
        <v>54</v>
      </c>
      <c r="C16" t="s">
        <v>22</v>
      </c>
    </row>
    <row r="17" spans="1:3" x14ac:dyDescent="0.35">
      <c r="A17" t="s">
        <v>31</v>
      </c>
      <c r="B17">
        <v>3</v>
      </c>
      <c r="C17" t="s">
        <v>23</v>
      </c>
    </row>
    <row r="18" spans="1:3" x14ac:dyDescent="0.35">
      <c r="A18" t="s">
        <v>31</v>
      </c>
      <c r="B18">
        <v>2</v>
      </c>
      <c r="C18" t="s">
        <v>24</v>
      </c>
    </row>
    <row r="19" spans="1:3" x14ac:dyDescent="0.35">
      <c r="A19" t="s">
        <v>31</v>
      </c>
      <c r="B19">
        <v>18</v>
      </c>
      <c r="C19" t="s">
        <v>25</v>
      </c>
    </row>
    <row r="20" spans="1:3" x14ac:dyDescent="0.35">
      <c r="A20" t="s">
        <v>31</v>
      </c>
      <c r="B20">
        <v>13</v>
      </c>
      <c r="C20" t="s">
        <v>26</v>
      </c>
    </row>
    <row r="21" spans="1:3" x14ac:dyDescent="0.35">
      <c r="A21" t="s">
        <v>31</v>
      </c>
      <c r="B21">
        <v>7</v>
      </c>
      <c r="C21" t="s">
        <v>27</v>
      </c>
    </row>
    <row r="22" spans="1:3" x14ac:dyDescent="0.35">
      <c r="A22" t="s">
        <v>31</v>
      </c>
      <c r="B22">
        <v>2</v>
      </c>
      <c r="C22" t="s">
        <v>28</v>
      </c>
    </row>
    <row r="23" spans="1:3" x14ac:dyDescent="0.35">
      <c r="A23" t="s">
        <v>32</v>
      </c>
      <c r="B23">
        <v>0</v>
      </c>
      <c r="C23" t="s">
        <v>18</v>
      </c>
    </row>
    <row r="24" spans="1:3" x14ac:dyDescent="0.35">
      <c r="A24" t="s">
        <v>32</v>
      </c>
      <c r="B24">
        <v>0</v>
      </c>
      <c r="C24" t="s">
        <v>19</v>
      </c>
    </row>
    <row r="25" spans="1:3" x14ac:dyDescent="0.35">
      <c r="A25" t="s">
        <v>32</v>
      </c>
      <c r="B25">
        <v>0</v>
      </c>
      <c r="C25" t="s">
        <v>20</v>
      </c>
    </row>
    <row r="26" spans="1:3" x14ac:dyDescent="0.35">
      <c r="A26" t="s">
        <v>32</v>
      </c>
      <c r="B26">
        <v>10</v>
      </c>
      <c r="C26" t="s">
        <v>21</v>
      </c>
    </row>
    <row r="27" spans="1:3" x14ac:dyDescent="0.35">
      <c r="A27" t="s">
        <v>32</v>
      </c>
      <c r="B27">
        <v>46</v>
      </c>
      <c r="C27" t="s">
        <v>22</v>
      </c>
    </row>
    <row r="28" spans="1:3" x14ac:dyDescent="0.35">
      <c r="A28" t="s">
        <v>32</v>
      </c>
      <c r="B28">
        <v>8</v>
      </c>
      <c r="C28" t="s">
        <v>23</v>
      </c>
    </row>
    <row r="29" spans="1:3" x14ac:dyDescent="0.35">
      <c r="A29" t="s">
        <v>32</v>
      </c>
      <c r="B29">
        <v>4</v>
      </c>
      <c r="C29" t="s">
        <v>24</v>
      </c>
    </row>
    <row r="30" spans="1:3" x14ac:dyDescent="0.35">
      <c r="A30" t="s">
        <v>32</v>
      </c>
      <c r="B30">
        <v>21</v>
      </c>
      <c r="C30" t="s">
        <v>25</v>
      </c>
    </row>
    <row r="31" spans="1:3" x14ac:dyDescent="0.35">
      <c r="A31" t="s">
        <v>32</v>
      </c>
      <c r="B31">
        <v>7</v>
      </c>
      <c r="C31" t="s">
        <v>26</v>
      </c>
    </row>
    <row r="32" spans="1:3" x14ac:dyDescent="0.35">
      <c r="A32" t="s">
        <v>32</v>
      </c>
      <c r="B32">
        <v>13</v>
      </c>
      <c r="C32" t="s">
        <v>27</v>
      </c>
    </row>
    <row r="33" spans="1:3" x14ac:dyDescent="0.35">
      <c r="A33" t="s">
        <v>32</v>
      </c>
      <c r="B33">
        <v>1</v>
      </c>
      <c r="C33" t="s">
        <v>28</v>
      </c>
    </row>
    <row r="34" spans="1:3" x14ac:dyDescent="0.35">
      <c r="A34" t="s">
        <v>33</v>
      </c>
      <c r="B34">
        <v>1</v>
      </c>
      <c r="C34" t="s">
        <v>19</v>
      </c>
    </row>
    <row r="35" spans="1:3" x14ac:dyDescent="0.35">
      <c r="A35" t="s">
        <v>33</v>
      </c>
      <c r="B35">
        <v>4</v>
      </c>
      <c r="C35" t="s">
        <v>20</v>
      </c>
    </row>
    <row r="36" spans="1:3" x14ac:dyDescent="0.35">
      <c r="A36" t="s">
        <v>33</v>
      </c>
      <c r="B36">
        <v>5</v>
      </c>
      <c r="C36" t="s">
        <v>21</v>
      </c>
    </row>
    <row r="37" spans="1:3" x14ac:dyDescent="0.35">
      <c r="A37" t="s">
        <v>33</v>
      </c>
      <c r="B37">
        <v>36</v>
      </c>
      <c r="C37" t="s">
        <v>22</v>
      </c>
    </row>
    <row r="38" spans="1:3" x14ac:dyDescent="0.35">
      <c r="A38" t="s">
        <v>33</v>
      </c>
      <c r="B38">
        <v>1</v>
      </c>
      <c r="C38" t="s">
        <v>23</v>
      </c>
    </row>
    <row r="39" spans="1:3" x14ac:dyDescent="0.35">
      <c r="A39" t="s">
        <v>33</v>
      </c>
      <c r="B39">
        <v>4</v>
      </c>
      <c r="C39" t="s">
        <v>24</v>
      </c>
    </row>
    <row r="40" spans="1:3" x14ac:dyDescent="0.35">
      <c r="A40" t="s">
        <v>33</v>
      </c>
      <c r="B40">
        <v>12</v>
      </c>
      <c r="C40" t="s">
        <v>25</v>
      </c>
    </row>
    <row r="41" spans="1:3" x14ac:dyDescent="0.35">
      <c r="A41" t="s">
        <v>33</v>
      </c>
      <c r="B41">
        <v>13</v>
      </c>
      <c r="C41" t="s">
        <v>26</v>
      </c>
    </row>
    <row r="42" spans="1:3" x14ac:dyDescent="0.35">
      <c r="A42" t="s">
        <v>33</v>
      </c>
      <c r="B42">
        <v>15</v>
      </c>
      <c r="C42" t="s">
        <v>27</v>
      </c>
    </row>
    <row r="43" spans="1:3" x14ac:dyDescent="0.35">
      <c r="A43" t="s">
        <v>33</v>
      </c>
      <c r="B43">
        <v>2</v>
      </c>
      <c r="C43" t="s">
        <v>28</v>
      </c>
    </row>
    <row r="44" spans="1:3" x14ac:dyDescent="0.35">
      <c r="A44" t="s">
        <v>34</v>
      </c>
      <c r="B44">
        <v>0</v>
      </c>
      <c r="C44" t="s">
        <v>18</v>
      </c>
    </row>
    <row r="45" spans="1:3" x14ac:dyDescent="0.35">
      <c r="A45" t="s">
        <v>34</v>
      </c>
      <c r="B45">
        <v>1</v>
      </c>
      <c r="C45" t="s">
        <v>19</v>
      </c>
    </row>
    <row r="46" spans="1:3" x14ac:dyDescent="0.35">
      <c r="A46" t="s">
        <v>34</v>
      </c>
      <c r="B46">
        <v>0</v>
      </c>
      <c r="C46" t="s">
        <v>20</v>
      </c>
    </row>
    <row r="47" spans="1:3" x14ac:dyDescent="0.35">
      <c r="A47" t="s">
        <v>34</v>
      </c>
      <c r="B47">
        <v>2</v>
      </c>
      <c r="C47" t="s">
        <v>21</v>
      </c>
    </row>
    <row r="48" spans="1:3" x14ac:dyDescent="0.35">
      <c r="A48" t="s">
        <v>34</v>
      </c>
      <c r="B48">
        <v>48</v>
      </c>
      <c r="C48" t="s">
        <v>22</v>
      </c>
    </row>
    <row r="49" spans="1:3" x14ac:dyDescent="0.35">
      <c r="A49" t="s">
        <v>34</v>
      </c>
      <c r="B49">
        <v>5</v>
      </c>
      <c r="C49" t="s">
        <v>23</v>
      </c>
    </row>
    <row r="50" spans="1:3" x14ac:dyDescent="0.35">
      <c r="A50" t="s">
        <v>34</v>
      </c>
      <c r="B50">
        <v>1</v>
      </c>
      <c r="C50" t="s">
        <v>24</v>
      </c>
    </row>
    <row r="51" spans="1:3" x14ac:dyDescent="0.35">
      <c r="A51" t="s">
        <v>34</v>
      </c>
      <c r="B51">
        <v>10</v>
      </c>
      <c r="C51" t="s">
        <v>25</v>
      </c>
    </row>
    <row r="52" spans="1:3" x14ac:dyDescent="0.35">
      <c r="A52" t="s">
        <v>34</v>
      </c>
      <c r="B52">
        <v>13</v>
      </c>
      <c r="C52" t="s">
        <v>26</v>
      </c>
    </row>
    <row r="53" spans="1:3" x14ac:dyDescent="0.35">
      <c r="A53" t="s">
        <v>34</v>
      </c>
      <c r="B53">
        <v>9</v>
      </c>
      <c r="C53" t="s">
        <v>27</v>
      </c>
    </row>
    <row r="54" spans="1:3" x14ac:dyDescent="0.35">
      <c r="A54" t="s">
        <v>34</v>
      </c>
      <c r="B54">
        <v>0</v>
      </c>
      <c r="C54" t="s">
        <v>28</v>
      </c>
    </row>
    <row r="55" spans="1:3" x14ac:dyDescent="0.35">
      <c r="A55" t="s">
        <v>35</v>
      </c>
      <c r="B55">
        <v>0</v>
      </c>
      <c r="C55" t="s">
        <v>18</v>
      </c>
    </row>
    <row r="56" spans="1:3" x14ac:dyDescent="0.35">
      <c r="A56" t="s">
        <v>35</v>
      </c>
      <c r="B56">
        <v>1</v>
      </c>
      <c r="C56" t="s">
        <v>19</v>
      </c>
    </row>
    <row r="57" spans="1:3" x14ac:dyDescent="0.35">
      <c r="A57" t="s">
        <v>35</v>
      </c>
      <c r="B57">
        <v>0</v>
      </c>
      <c r="C57" t="s">
        <v>20</v>
      </c>
    </row>
    <row r="58" spans="1:3" x14ac:dyDescent="0.35">
      <c r="A58" t="s">
        <v>35</v>
      </c>
      <c r="B58">
        <v>12</v>
      </c>
      <c r="C58" t="s">
        <v>21</v>
      </c>
    </row>
    <row r="59" spans="1:3" x14ac:dyDescent="0.35">
      <c r="A59" t="s">
        <v>35</v>
      </c>
      <c r="B59">
        <v>51</v>
      </c>
      <c r="C59" t="s">
        <v>22</v>
      </c>
    </row>
    <row r="60" spans="1:3" x14ac:dyDescent="0.35">
      <c r="A60" t="s">
        <v>35</v>
      </c>
      <c r="B60">
        <v>7</v>
      </c>
      <c r="C60" t="s">
        <v>23</v>
      </c>
    </row>
    <row r="61" spans="1:3" x14ac:dyDescent="0.35">
      <c r="A61" t="s">
        <v>35</v>
      </c>
      <c r="B61">
        <v>0</v>
      </c>
      <c r="C61" t="s">
        <v>24</v>
      </c>
    </row>
    <row r="62" spans="1:3" x14ac:dyDescent="0.35">
      <c r="A62" t="s">
        <v>35</v>
      </c>
      <c r="B62">
        <v>17</v>
      </c>
      <c r="C62" t="s">
        <v>25</v>
      </c>
    </row>
    <row r="63" spans="1:3" x14ac:dyDescent="0.35">
      <c r="A63" t="s">
        <v>35</v>
      </c>
      <c r="B63">
        <v>44</v>
      </c>
      <c r="C63" t="s">
        <v>26</v>
      </c>
    </row>
    <row r="64" spans="1:3" x14ac:dyDescent="0.35">
      <c r="A64" t="s">
        <v>35</v>
      </c>
      <c r="B64">
        <v>11</v>
      </c>
      <c r="C64" t="s">
        <v>27</v>
      </c>
    </row>
    <row r="65" spans="1:3" x14ac:dyDescent="0.35">
      <c r="A65" t="s">
        <v>35</v>
      </c>
      <c r="B65">
        <v>1</v>
      </c>
      <c r="C65" t="s">
        <v>28</v>
      </c>
    </row>
    <row r="66" spans="1:3" x14ac:dyDescent="0.35">
      <c r="A66" t="s">
        <v>36</v>
      </c>
      <c r="B66">
        <v>0</v>
      </c>
      <c r="C66" t="s">
        <v>18</v>
      </c>
    </row>
    <row r="67" spans="1:3" x14ac:dyDescent="0.35">
      <c r="A67" t="s">
        <v>36</v>
      </c>
      <c r="B67">
        <v>1</v>
      </c>
      <c r="C67" t="s">
        <v>19</v>
      </c>
    </row>
    <row r="68" spans="1:3" x14ac:dyDescent="0.35">
      <c r="A68" t="s">
        <v>36</v>
      </c>
      <c r="B68">
        <v>0</v>
      </c>
      <c r="C68" t="s">
        <v>20</v>
      </c>
    </row>
    <row r="69" spans="1:3" x14ac:dyDescent="0.35">
      <c r="A69" t="s">
        <v>36</v>
      </c>
      <c r="B69">
        <v>1</v>
      </c>
      <c r="C69" t="s">
        <v>21</v>
      </c>
    </row>
    <row r="70" spans="1:3" x14ac:dyDescent="0.35">
      <c r="A70" t="s">
        <v>36</v>
      </c>
      <c r="B70">
        <v>43</v>
      </c>
      <c r="C70" t="s">
        <v>22</v>
      </c>
    </row>
    <row r="71" spans="1:3" x14ac:dyDescent="0.35">
      <c r="A71" t="s">
        <v>36</v>
      </c>
      <c r="B71">
        <v>11</v>
      </c>
      <c r="C71" t="s">
        <v>23</v>
      </c>
    </row>
    <row r="72" spans="1:3" x14ac:dyDescent="0.35">
      <c r="A72" t="s">
        <v>36</v>
      </c>
      <c r="B72">
        <v>0</v>
      </c>
      <c r="C72" t="s">
        <v>24</v>
      </c>
    </row>
    <row r="73" spans="1:3" x14ac:dyDescent="0.35">
      <c r="A73" t="s">
        <v>36</v>
      </c>
      <c r="B73">
        <v>13</v>
      </c>
      <c r="C73" t="s">
        <v>25</v>
      </c>
    </row>
    <row r="74" spans="1:3" x14ac:dyDescent="0.35">
      <c r="A74" t="s">
        <v>36</v>
      </c>
      <c r="B74">
        <v>16</v>
      </c>
      <c r="C74" t="s">
        <v>26</v>
      </c>
    </row>
    <row r="75" spans="1:3" x14ac:dyDescent="0.35">
      <c r="A75" t="s">
        <v>36</v>
      </c>
      <c r="B75">
        <v>3</v>
      </c>
      <c r="C75" t="s">
        <v>27</v>
      </c>
    </row>
    <row r="76" spans="1:3" x14ac:dyDescent="0.35">
      <c r="A76" t="s">
        <v>36</v>
      </c>
      <c r="B76">
        <v>3</v>
      </c>
      <c r="C76" t="s">
        <v>28</v>
      </c>
    </row>
    <row r="77" spans="1:3" x14ac:dyDescent="0.35">
      <c r="A77" t="s">
        <v>37</v>
      </c>
      <c r="B77">
        <v>0</v>
      </c>
      <c r="C77" t="s">
        <v>18</v>
      </c>
    </row>
    <row r="78" spans="1:3" x14ac:dyDescent="0.35">
      <c r="A78" t="s">
        <v>37</v>
      </c>
      <c r="B78">
        <v>1</v>
      </c>
      <c r="C78" t="s">
        <v>19</v>
      </c>
    </row>
    <row r="79" spans="1:3" x14ac:dyDescent="0.35">
      <c r="A79" t="s">
        <v>37</v>
      </c>
      <c r="B79">
        <v>6</v>
      </c>
      <c r="C79" t="s">
        <v>20</v>
      </c>
    </row>
    <row r="80" spans="1:3" x14ac:dyDescent="0.35">
      <c r="A80" t="s">
        <v>37</v>
      </c>
      <c r="B80">
        <v>8</v>
      </c>
      <c r="C80" t="s">
        <v>21</v>
      </c>
    </row>
    <row r="81" spans="1:3" x14ac:dyDescent="0.35">
      <c r="A81" t="s">
        <v>37</v>
      </c>
      <c r="B81">
        <v>43</v>
      </c>
      <c r="C81" t="s">
        <v>22</v>
      </c>
    </row>
    <row r="82" spans="1:3" x14ac:dyDescent="0.35">
      <c r="A82" t="s">
        <v>37</v>
      </c>
      <c r="B82">
        <v>7</v>
      </c>
      <c r="C82" t="s">
        <v>23</v>
      </c>
    </row>
    <row r="83" spans="1:3" x14ac:dyDescent="0.35">
      <c r="A83" t="s">
        <v>37</v>
      </c>
      <c r="B83">
        <v>4</v>
      </c>
      <c r="C83" t="s">
        <v>24</v>
      </c>
    </row>
    <row r="84" spans="1:3" x14ac:dyDescent="0.35">
      <c r="A84" t="s">
        <v>37</v>
      </c>
      <c r="B84">
        <v>12</v>
      </c>
      <c r="C84" t="s">
        <v>25</v>
      </c>
    </row>
    <row r="85" spans="1:3" x14ac:dyDescent="0.35">
      <c r="A85" t="s">
        <v>37</v>
      </c>
      <c r="B85">
        <v>26</v>
      </c>
      <c r="C85" t="s">
        <v>26</v>
      </c>
    </row>
    <row r="86" spans="1:3" x14ac:dyDescent="0.35">
      <c r="A86" t="s">
        <v>37</v>
      </c>
      <c r="B86">
        <v>25</v>
      </c>
      <c r="C86" t="s">
        <v>27</v>
      </c>
    </row>
    <row r="87" spans="1:3" x14ac:dyDescent="0.35">
      <c r="A87" t="s">
        <v>37</v>
      </c>
      <c r="B87">
        <v>3</v>
      </c>
      <c r="C87" t="s">
        <v>28</v>
      </c>
    </row>
    <row r="88" spans="1:3" x14ac:dyDescent="0.35">
      <c r="A88" t="s">
        <v>38</v>
      </c>
      <c r="B88">
        <v>2</v>
      </c>
      <c r="C88" t="s">
        <v>18</v>
      </c>
    </row>
    <row r="89" spans="1:3" x14ac:dyDescent="0.35">
      <c r="A89" t="s">
        <v>38</v>
      </c>
      <c r="B89">
        <v>1</v>
      </c>
      <c r="C89" t="s">
        <v>19</v>
      </c>
    </row>
    <row r="90" spans="1:3" x14ac:dyDescent="0.35">
      <c r="A90" t="s">
        <v>38</v>
      </c>
      <c r="B90">
        <v>0</v>
      </c>
      <c r="C90" t="s">
        <v>20</v>
      </c>
    </row>
    <row r="91" spans="1:3" x14ac:dyDescent="0.35">
      <c r="A91" t="s">
        <v>38</v>
      </c>
      <c r="B91">
        <v>10</v>
      </c>
      <c r="C91" t="s">
        <v>21</v>
      </c>
    </row>
    <row r="92" spans="1:3" x14ac:dyDescent="0.35">
      <c r="A92" t="s">
        <v>38</v>
      </c>
      <c r="B92">
        <v>32</v>
      </c>
      <c r="C92" t="s">
        <v>22</v>
      </c>
    </row>
    <row r="93" spans="1:3" x14ac:dyDescent="0.35">
      <c r="A93" t="s">
        <v>38</v>
      </c>
      <c r="B93">
        <v>1</v>
      </c>
      <c r="C93" t="s">
        <v>23</v>
      </c>
    </row>
    <row r="94" spans="1:3" x14ac:dyDescent="0.35">
      <c r="A94" t="s">
        <v>38</v>
      </c>
      <c r="B94">
        <v>1</v>
      </c>
      <c r="C94" t="s">
        <v>24</v>
      </c>
    </row>
    <row r="95" spans="1:3" x14ac:dyDescent="0.35">
      <c r="A95" t="s">
        <v>38</v>
      </c>
      <c r="B95">
        <v>5</v>
      </c>
      <c r="C95" t="s">
        <v>25</v>
      </c>
    </row>
    <row r="96" spans="1:3" x14ac:dyDescent="0.35">
      <c r="A96" t="s">
        <v>38</v>
      </c>
      <c r="B96">
        <v>15</v>
      </c>
      <c r="C96" t="s">
        <v>26</v>
      </c>
    </row>
    <row r="97" spans="1:3" x14ac:dyDescent="0.35">
      <c r="A97" t="s">
        <v>38</v>
      </c>
      <c r="B97">
        <v>148</v>
      </c>
      <c r="C97" t="s">
        <v>27</v>
      </c>
    </row>
    <row r="98" spans="1:3" x14ac:dyDescent="0.35">
      <c r="A98" t="s">
        <v>38</v>
      </c>
      <c r="B98">
        <v>1</v>
      </c>
      <c r="C98" t="s">
        <v>28</v>
      </c>
    </row>
    <row r="99" spans="1:3" x14ac:dyDescent="0.35">
      <c r="A99" t="s">
        <v>39</v>
      </c>
      <c r="B99">
        <v>1</v>
      </c>
      <c r="C99" t="s">
        <v>18</v>
      </c>
    </row>
    <row r="100" spans="1:3" x14ac:dyDescent="0.35">
      <c r="A100" t="s">
        <v>39</v>
      </c>
      <c r="B100">
        <v>0</v>
      </c>
      <c r="C100" t="s">
        <v>19</v>
      </c>
    </row>
    <row r="101" spans="1:3" x14ac:dyDescent="0.35">
      <c r="A101" t="s">
        <v>39</v>
      </c>
      <c r="B101">
        <v>1</v>
      </c>
      <c r="C101" t="s">
        <v>20</v>
      </c>
    </row>
    <row r="102" spans="1:3" x14ac:dyDescent="0.35">
      <c r="A102" t="s">
        <v>39</v>
      </c>
      <c r="B102">
        <v>3</v>
      </c>
      <c r="C102" t="s">
        <v>21</v>
      </c>
    </row>
    <row r="103" spans="1:3" x14ac:dyDescent="0.35">
      <c r="A103" t="s">
        <v>39</v>
      </c>
      <c r="B103">
        <v>29</v>
      </c>
      <c r="C103" t="s">
        <v>22</v>
      </c>
    </row>
    <row r="104" spans="1:3" x14ac:dyDescent="0.35">
      <c r="A104" t="s">
        <v>39</v>
      </c>
      <c r="B104">
        <v>0</v>
      </c>
      <c r="C104" t="s">
        <v>23</v>
      </c>
    </row>
    <row r="105" spans="1:3" x14ac:dyDescent="0.35">
      <c r="A105" t="s">
        <v>39</v>
      </c>
      <c r="B105">
        <v>2</v>
      </c>
      <c r="C105" t="s">
        <v>24</v>
      </c>
    </row>
    <row r="106" spans="1:3" x14ac:dyDescent="0.35">
      <c r="A106" t="s">
        <v>39</v>
      </c>
      <c r="B106">
        <v>15</v>
      </c>
      <c r="C106" t="s">
        <v>25</v>
      </c>
    </row>
    <row r="107" spans="1:3" x14ac:dyDescent="0.35">
      <c r="A107" t="s">
        <v>39</v>
      </c>
      <c r="B107">
        <v>12</v>
      </c>
      <c r="C107" t="s">
        <v>26</v>
      </c>
    </row>
    <row r="108" spans="1:3" x14ac:dyDescent="0.35">
      <c r="A108" t="s">
        <v>39</v>
      </c>
      <c r="B108">
        <v>6</v>
      </c>
      <c r="C108" t="s">
        <v>27</v>
      </c>
    </row>
    <row r="109" spans="1:3" x14ac:dyDescent="0.35">
      <c r="A109" t="s">
        <v>39</v>
      </c>
      <c r="B109">
        <v>3</v>
      </c>
      <c r="C109" t="s">
        <v>28</v>
      </c>
    </row>
    <row r="110" spans="1:3" x14ac:dyDescent="0.35">
      <c r="A110" t="s">
        <v>40</v>
      </c>
      <c r="B110">
        <v>1</v>
      </c>
      <c r="C110" t="s">
        <v>18</v>
      </c>
    </row>
    <row r="111" spans="1:3" x14ac:dyDescent="0.35">
      <c r="A111" t="s">
        <v>40</v>
      </c>
      <c r="B111">
        <v>0</v>
      </c>
      <c r="C111" t="s">
        <v>19</v>
      </c>
    </row>
    <row r="112" spans="1:3" x14ac:dyDescent="0.35">
      <c r="A112" t="s">
        <v>40</v>
      </c>
      <c r="B112">
        <v>0</v>
      </c>
      <c r="C112" t="s">
        <v>20</v>
      </c>
    </row>
    <row r="113" spans="1:3" x14ac:dyDescent="0.35">
      <c r="A113" t="s">
        <v>40</v>
      </c>
      <c r="B113">
        <v>3</v>
      </c>
      <c r="C113" t="s">
        <v>21</v>
      </c>
    </row>
    <row r="114" spans="1:3" x14ac:dyDescent="0.35">
      <c r="A114" t="s">
        <v>40</v>
      </c>
      <c r="B114">
        <v>22</v>
      </c>
      <c r="C114" t="s">
        <v>22</v>
      </c>
    </row>
    <row r="115" spans="1:3" x14ac:dyDescent="0.35">
      <c r="A115" t="s">
        <v>40</v>
      </c>
      <c r="B115">
        <v>2</v>
      </c>
      <c r="C115" t="s">
        <v>23</v>
      </c>
    </row>
    <row r="116" spans="1:3" x14ac:dyDescent="0.35">
      <c r="A116" t="s">
        <v>40</v>
      </c>
      <c r="B116">
        <v>1</v>
      </c>
      <c r="C116" t="s">
        <v>24</v>
      </c>
    </row>
    <row r="117" spans="1:3" x14ac:dyDescent="0.35">
      <c r="A117" t="s">
        <v>40</v>
      </c>
      <c r="B117">
        <v>3</v>
      </c>
      <c r="C117" t="s">
        <v>25</v>
      </c>
    </row>
    <row r="118" spans="1:3" x14ac:dyDescent="0.35">
      <c r="A118" t="s">
        <v>40</v>
      </c>
      <c r="B118">
        <v>8</v>
      </c>
      <c r="C118" t="s">
        <v>26</v>
      </c>
    </row>
    <row r="119" spans="1:3" x14ac:dyDescent="0.35">
      <c r="A119" t="s">
        <v>40</v>
      </c>
      <c r="B119">
        <v>4</v>
      </c>
      <c r="C119" t="s">
        <v>27</v>
      </c>
    </row>
    <row r="120" spans="1:3" x14ac:dyDescent="0.35">
      <c r="A120" t="s">
        <v>40</v>
      </c>
      <c r="B120">
        <v>11</v>
      </c>
      <c r="C120" t="s">
        <v>28</v>
      </c>
    </row>
    <row r="121" spans="1:3" x14ac:dyDescent="0.35">
      <c r="A121" t="s">
        <v>41</v>
      </c>
      <c r="B121">
        <v>2</v>
      </c>
      <c r="C121" t="s">
        <v>19</v>
      </c>
    </row>
    <row r="122" spans="1:3" x14ac:dyDescent="0.35">
      <c r="A122" t="s">
        <v>41</v>
      </c>
      <c r="B122">
        <v>0</v>
      </c>
      <c r="C122" t="s">
        <v>20</v>
      </c>
    </row>
    <row r="123" spans="1:3" x14ac:dyDescent="0.35">
      <c r="A123" t="s">
        <v>41</v>
      </c>
      <c r="B123">
        <v>2</v>
      </c>
      <c r="C123" t="s">
        <v>21</v>
      </c>
    </row>
    <row r="124" spans="1:3" x14ac:dyDescent="0.35">
      <c r="A124" t="s">
        <v>41</v>
      </c>
      <c r="B124">
        <v>27</v>
      </c>
      <c r="C124" t="s">
        <v>22</v>
      </c>
    </row>
    <row r="125" spans="1:3" x14ac:dyDescent="0.35">
      <c r="A125" t="s">
        <v>41</v>
      </c>
      <c r="B125">
        <v>7</v>
      </c>
      <c r="C125" t="s">
        <v>23</v>
      </c>
    </row>
    <row r="126" spans="1:3" x14ac:dyDescent="0.35">
      <c r="A126" t="s">
        <v>41</v>
      </c>
      <c r="B126">
        <v>2</v>
      </c>
      <c r="C126" t="s">
        <v>24</v>
      </c>
    </row>
    <row r="127" spans="1:3" x14ac:dyDescent="0.35">
      <c r="A127" t="s">
        <v>41</v>
      </c>
      <c r="B127">
        <v>4</v>
      </c>
      <c r="C127" t="s">
        <v>25</v>
      </c>
    </row>
    <row r="128" spans="1:3" x14ac:dyDescent="0.35">
      <c r="A128" t="s">
        <v>41</v>
      </c>
      <c r="B128">
        <v>8</v>
      </c>
      <c r="C128" t="s">
        <v>26</v>
      </c>
    </row>
    <row r="129" spans="1:3" x14ac:dyDescent="0.35">
      <c r="A129" t="s">
        <v>41</v>
      </c>
      <c r="B129">
        <v>9</v>
      </c>
      <c r="C129" t="s">
        <v>27</v>
      </c>
    </row>
    <row r="130" spans="1:3" x14ac:dyDescent="0.35">
      <c r="A130" t="s">
        <v>41</v>
      </c>
      <c r="B130">
        <v>1</v>
      </c>
      <c r="C130" t="s">
        <v>28</v>
      </c>
    </row>
    <row r="131" spans="1:3" x14ac:dyDescent="0.35">
      <c r="A131" t="s">
        <v>42</v>
      </c>
      <c r="B131">
        <v>0</v>
      </c>
      <c r="C131" t="s">
        <v>18</v>
      </c>
    </row>
    <row r="132" spans="1:3" x14ac:dyDescent="0.35">
      <c r="A132" t="s">
        <v>42</v>
      </c>
      <c r="B132">
        <v>0</v>
      </c>
      <c r="C132" t="s">
        <v>19</v>
      </c>
    </row>
    <row r="133" spans="1:3" x14ac:dyDescent="0.35">
      <c r="A133" t="s">
        <v>42</v>
      </c>
      <c r="B133">
        <v>0</v>
      </c>
      <c r="C133" t="s">
        <v>20</v>
      </c>
    </row>
    <row r="134" spans="1:3" x14ac:dyDescent="0.35">
      <c r="A134" t="s">
        <v>42</v>
      </c>
      <c r="B134">
        <v>7</v>
      </c>
      <c r="C134" t="s">
        <v>21</v>
      </c>
    </row>
    <row r="135" spans="1:3" x14ac:dyDescent="0.35">
      <c r="A135" t="s">
        <v>42</v>
      </c>
      <c r="B135">
        <v>31</v>
      </c>
      <c r="C135" t="s">
        <v>22</v>
      </c>
    </row>
    <row r="136" spans="1:3" x14ac:dyDescent="0.35">
      <c r="A136" t="s">
        <v>42</v>
      </c>
      <c r="B136">
        <v>1</v>
      </c>
      <c r="C136" t="s">
        <v>23</v>
      </c>
    </row>
    <row r="137" spans="1:3" x14ac:dyDescent="0.35">
      <c r="A137" t="s">
        <v>42</v>
      </c>
      <c r="B137">
        <v>0</v>
      </c>
      <c r="C137" t="s">
        <v>24</v>
      </c>
    </row>
    <row r="138" spans="1:3" x14ac:dyDescent="0.35">
      <c r="A138" t="s">
        <v>42</v>
      </c>
      <c r="B138">
        <v>5</v>
      </c>
      <c r="C138" t="s">
        <v>25</v>
      </c>
    </row>
    <row r="139" spans="1:3" x14ac:dyDescent="0.35">
      <c r="A139" t="s">
        <v>42</v>
      </c>
      <c r="B139">
        <v>12</v>
      </c>
      <c r="C139" t="s">
        <v>26</v>
      </c>
    </row>
    <row r="140" spans="1:3" x14ac:dyDescent="0.35">
      <c r="A140" t="s">
        <v>42</v>
      </c>
      <c r="B140">
        <v>6</v>
      </c>
      <c r="C140" t="s">
        <v>27</v>
      </c>
    </row>
    <row r="141" spans="1:3" x14ac:dyDescent="0.35">
      <c r="A141" t="s">
        <v>42</v>
      </c>
      <c r="B141">
        <v>7</v>
      </c>
      <c r="C141" t="s">
        <v>28</v>
      </c>
    </row>
    <row r="142" spans="1:3" x14ac:dyDescent="0.35">
      <c r="A142" t="s">
        <v>139</v>
      </c>
      <c r="B142">
        <v>0</v>
      </c>
      <c r="C142" t="s">
        <v>19</v>
      </c>
    </row>
    <row r="143" spans="1:3" x14ac:dyDescent="0.35">
      <c r="A143" t="s">
        <v>139</v>
      </c>
      <c r="B143">
        <v>0</v>
      </c>
      <c r="C143" t="s">
        <v>20</v>
      </c>
    </row>
    <row r="144" spans="1:3" x14ac:dyDescent="0.35">
      <c r="A144" t="s">
        <v>139</v>
      </c>
      <c r="B144">
        <v>6</v>
      </c>
      <c r="C144" t="s">
        <v>21</v>
      </c>
    </row>
    <row r="145" spans="1:3" x14ac:dyDescent="0.35">
      <c r="A145" t="s">
        <v>139</v>
      </c>
      <c r="B145">
        <v>22</v>
      </c>
      <c r="C145" t="s">
        <v>22</v>
      </c>
    </row>
    <row r="146" spans="1:3" x14ac:dyDescent="0.35">
      <c r="A146" t="s">
        <v>139</v>
      </c>
      <c r="B146">
        <v>3</v>
      </c>
      <c r="C146" t="s">
        <v>23</v>
      </c>
    </row>
    <row r="147" spans="1:3" x14ac:dyDescent="0.35">
      <c r="A147" t="s">
        <v>139</v>
      </c>
      <c r="B147">
        <v>0</v>
      </c>
      <c r="C147" t="s">
        <v>24</v>
      </c>
    </row>
    <row r="148" spans="1:3" x14ac:dyDescent="0.35">
      <c r="A148" t="s">
        <v>139</v>
      </c>
      <c r="B148">
        <v>6</v>
      </c>
      <c r="C148" t="s">
        <v>25</v>
      </c>
    </row>
    <row r="149" spans="1:3" x14ac:dyDescent="0.35">
      <c r="A149" t="s">
        <v>139</v>
      </c>
      <c r="B149">
        <v>14</v>
      </c>
      <c r="C149" t="s">
        <v>26</v>
      </c>
    </row>
    <row r="150" spans="1:3" x14ac:dyDescent="0.35">
      <c r="A150" t="s">
        <v>139</v>
      </c>
      <c r="B150">
        <v>5</v>
      </c>
      <c r="C150" t="s">
        <v>27</v>
      </c>
    </row>
    <row r="151" spans="1:3" x14ac:dyDescent="0.35">
      <c r="A151" t="s">
        <v>139</v>
      </c>
      <c r="B151">
        <v>1</v>
      </c>
      <c r="C151" t="s">
        <v>28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9E4BC-E0E5-406B-9F2C-4AF035AF325E}">
  <sheetPr>
    <tabColor theme="8"/>
  </sheetPr>
  <dimension ref="A1:C151"/>
  <sheetViews>
    <sheetView topLeftCell="A72" workbookViewId="0">
      <selection activeCell="A23" sqref="A23"/>
    </sheetView>
  </sheetViews>
  <sheetFormatPr defaultRowHeight="14.5" x14ac:dyDescent="0.35"/>
  <sheetData>
    <row r="1" spans="1:3" x14ac:dyDescent="0.35">
      <c r="A1" t="s">
        <v>30</v>
      </c>
      <c r="B1">
        <v>0</v>
      </c>
      <c r="C1" t="s">
        <v>18</v>
      </c>
    </row>
    <row r="2" spans="1:3" x14ac:dyDescent="0.35">
      <c r="A2" t="s">
        <v>30</v>
      </c>
      <c r="B2">
        <v>0</v>
      </c>
      <c r="C2" t="s">
        <v>19</v>
      </c>
    </row>
    <row r="3" spans="1:3" x14ac:dyDescent="0.35">
      <c r="A3" t="s">
        <v>30</v>
      </c>
      <c r="B3">
        <v>0</v>
      </c>
      <c r="C3" t="s">
        <v>20</v>
      </c>
    </row>
    <row r="4" spans="1:3" x14ac:dyDescent="0.35">
      <c r="A4" t="s">
        <v>30</v>
      </c>
      <c r="B4">
        <v>0</v>
      </c>
      <c r="C4" t="s">
        <v>21</v>
      </c>
    </row>
    <row r="5" spans="1:3" x14ac:dyDescent="0.35">
      <c r="A5" t="s">
        <v>30</v>
      </c>
      <c r="B5">
        <v>0</v>
      </c>
      <c r="C5" t="s">
        <v>22</v>
      </c>
    </row>
    <row r="6" spans="1:3" x14ac:dyDescent="0.35">
      <c r="A6" t="s">
        <v>30</v>
      </c>
      <c r="B6">
        <v>0</v>
      </c>
      <c r="C6" t="s">
        <v>23</v>
      </c>
    </row>
    <row r="7" spans="1:3" x14ac:dyDescent="0.35">
      <c r="A7" t="s">
        <v>30</v>
      </c>
      <c r="B7">
        <v>0</v>
      </c>
      <c r="C7" t="s">
        <v>24</v>
      </c>
    </row>
    <row r="8" spans="1:3" x14ac:dyDescent="0.35">
      <c r="A8" t="s">
        <v>30</v>
      </c>
      <c r="B8">
        <v>0</v>
      </c>
      <c r="C8" t="s">
        <v>25</v>
      </c>
    </row>
    <row r="9" spans="1:3" x14ac:dyDescent="0.35">
      <c r="A9" t="s">
        <v>30</v>
      </c>
      <c r="B9">
        <v>2</v>
      </c>
      <c r="C9" t="s">
        <v>26</v>
      </c>
    </row>
    <row r="10" spans="1:3" x14ac:dyDescent="0.35">
      <c r="A10" t="s">
        <v>30</v>
      </c>
      <c r="B10">
        <v>2</v>
      </c>
      <c r="C10" t="s">
        <v>27</v>
      </c>
    </row>
    <row r="11" spans="1:3" x14ac:dyDescent="0.35">
      <c r="A11" t="s">
        <v>30</v>
      </c>
      <c r="B11">
        <v>0</v>
      </c>
      <c r="C11" t="s">
        <v>28</v>
      </c>
    </row>
    <row r="12" spans="1:3" x14ac:dyDescent="0.35">
      <c r="A12" t="s">
        <v>31</v>
      </c>
      <c r="B12">
        <v>0</v>
      </c>
      <c r="C12" t="s">
        <v>18</v>
      </c>
    </row>
    <row r="13" spans="1:3" x14ac:dyDescent="0.35">
      <c r="A13" t="s">
        <v>31</v>
      </c>
      <c r="B13">
        <v>0</v>
      </c>
      <c r="C13" t="s">
        <v>19</v>
      </c>
    </row>
    <row r="14" spans="1:3" x14ac:dyDescent="0.35">
      <c r="A14" t="s">
        <v>31</v>
      </c>
      <c r="B14">
        <v>0</v>
      </c>
      <c r="C14" t="s">
        <v>20</v>
      </c>
    </row>
    <row r="15" spans="1:3" x14ac:dyDescent="0.35">
      <c r="A15" t="s">
        <v>31</v>
      </c>
      <c r="B15">
        <v>0</v>
      </c>
      <c r="C15" t="s">
        <v>21</v>
      </c>
    </row>
    <row r="16" spans="1:3" x14ac:dyDescent="0.35">
      <c r="A16" t="s">
        <v>31</v>
      </c>
      <c r="B16">
        <v>0</v>
      </c>
      <c r="C16" t="s">
        <v>22</v>
      </c>
    </row>
    <row r="17" spans="1:3" x14ac:dyDescent="0.35">
      <c r="A17" t="s">
        <v>31</v>
      </c>
      <c r="B17">
        <v>0</v>
      </c>
      <c r="C17" t="s">
        <v>23</v>
      </c>
    </row>
    <row r="18" spans="1:3" x14ac:dyDescent="0.35">
      <c r="A18" t="s">
        <v>31</v>
      </c>
      <c r="B18">
        <v>2</v>
      </c>
      <c r="C18" t="s">
        <v>24</v>
      </c>
    </row>
    <row r="19" spans="1:3" x14ac:dyDescent="0.35">
      <c r="A19" t="s">
        <v>31</v>
      </c>
      <c r="B19">
        <v>0</v>
      </c>
      <c r="C19" t="s">
        <v>25</v>
      </c>
    </row>
    <row r="20" spans="1:3" x14ac:dyDescent="0.35">
      <c r="A20" t="s">
        <v>31</v>
      </c>
      <c r="B20">
        <v>0</v>
      </c>
      <c r="C20" t="s">
        <v>26</v>
      </c>
    </row>
    <row r="21" spans="1:3" x14ac:dyDescent="0.35">
      <c r="A21" t="s">
        <v>31</v>
      </c>
      <c r="B21">
        <v>0</v>
      </c>
      <c r="C21" t="s">
        <v>27</v>
      </c>
    </row>
    <row r="22" spans="1:3" x14ac:dyDescent="0.35">
      <c r="A22" t="s">
        <v>31</v>
      </c>
      <c r="B22">
        <v>0</v>
      </c>
      <c r="C22" t="s">
        <v>28</v>
      </c>
    </row>
    <row r="23" spans="1:3" x14ac:dyDescent="0.35">
      <c r="A23" t="s">
        <v>32</v>
      </c>
      <c r="B23">
        <v>0</v>
      </c>
      <c r="C23" t="s">
        <v>18</v>
      </c>
    </row>
    <row r="24" spans="1:3" x14ac:dyDescent="0.35">
      <c r="A24" t="s">
        <v>32</v>
      </c>
      <c r="B24">
        <v>0</v>
      </c>
      <c r="C24" t="s">
        <v>19</v>
      </c>
    </row>
    <row r="25" spans="1:3" x14ac:dyDescent="0.35">
      <c r="A25" t="s">
        <v>32</v>
      </c>
      <c r="B25">
        <v>0</v>
      </c>
      <c r="C25" t="s">
        <v>20</v>
      </c>
    </row>
    <row r="26" spans="1:3" x14ac:dyDescent="0.35">
      <c r="A26" t="s">
        <v>32</v>
      </c>
      <c r="B26">
        <v>0</v>
      </c>
      <c r="C26" t="s">
        <v>21</v>
      </c>
    </row>
    <row r="27" spans="1:3" x14ac:dyDescent="0.35">
      <c r="A27" t="s">
        <v>32</v>
      </c>
      <c r="B27">
        <v>0</v>
      </c>
      <c r="C27" t="s">
        <v>22</v>
      </c>
    </row>
    <row r="28" spans="1:3" x14ac:dyDescent="0.35">
      <c r="A28" t="s">
        <v>32</v>
      </c>
      <c r="B28">
        <v>0</v>
      </c>
      <c r="C28" t="s">
        <v>23</v>
      </c>
    </row>
    <row r="29" spans="1:3" x14ac:dyDescent="0.35">
      <c r="A29" t="s">
        <v>32</v>
      </c>
      <c r="B29">
        <v>0</v>
      </c>
      <c r="C29" t="s">
        <v>24</v>
      </c>
    </row>
    <row r="30" spans="1:3" x14ac:dyDescent="0.35">
      <c r="A30" t="s">
        <v>32</v>
      </c>
      <c r="B30">
        <v>0</v>
      </c>
      <c r="C30" t="s">
        <v>25</v>
      </c>
    </row>
    <row r="31" spans="1:3" x14ac:dyDescent="0.35">
      <c r="A31" t="s">
        <v>32</v>
      </c>
      <c r="B31">
        <v>0</v>
      </c>
      <c r="C31" t="s">
        <v>26</v>
      </c>
    </row>
    <row r="32" spans="1:3" x14ac:dyDescent="0.35">
      <c r="A32" t="s">
        <v>32</v>
      </c>
      <c r="B32">
        <v>1</v>
      </c>
      <c r="C32" t="s">
        <v>27</v>
      </c>
    </row>
    <row r="33" spans="1:3" x14ac:dyDescent="0.35">
      <c r="A33" t="s">
        <v>32</v>
      </c>
      <c r="B33">
        <v>0</v>
      </c>
      <c r="C33" t="s">
        <v>28</v>
      </c>
    </row>
    <row r="34" spans="1:3" x14ac:dyDescent="0.35">
      <c r="A34" t="s">
        <v>33</v>
      </c>
      <c r="B34">
        <v>0</v>
      </c>
      <c r="C34" t="s">
        <v>19</v>
      </c>
    </row>
    <row r="35" spans="1:3" x14ac:dyDescent="0.35">
      <c r="A35" t="s">
        <v>33</v>
      </c>
      <c r="B35">
        <v>0</v>
      </c>
      <c r="C35" t="s">
        <v>20</v>
      </c>
    </row>
    <row r="36" spans="1:3" x14ac:dyDescent="0.35">
      <c r="A36" t="s">
        <v>33</v>
      </c>
      <c r="B36">
        <v>1</v>
      </c>
      <c r="C36" t="s">
        <v>21</v>
      </c>
    </row>
    <row r="37" spans="1:3" x14ac:dyDescent="0.35">
      <c r="A37" t="s">
        <v>33</v>
      </c>
      <c r="B37">
        <v>0</v>
      </c>
      <c r="C37" t="s">
        <v>22</v>
      </c>
    </row>
    <row r="38" spans="1:3" x14ac:dyDescent="0.35">
      <c r="A38" t="s">
        <v>33</v>
      </c>
      <c r="B38">
        <v>1</v>
      </c>
      <c r="C38" t="s">
        <v>23</v>
      </c>
    </row>
    <row r="39" spans="1:3" x14ac:dyDescent="0.35">
      <c r="A39" t="s">
        <v>33</v>
      </c>
      <c r="B39">
        <v>0</v>
      </c>
      <c r="C39" t="s">
        <v>24</v>
      </c>
    </row>
    <row r="40" spans="1:3" x14ac:dyDescent="0.35">
      <c r="A40" t="s">
        <v>33</v>
      </c>
      <c r="B40">
        <v>0</v>
      </c>
      <c r="C40" t="s">
        <v>25</v>
      </c>
    </row>
    <row r="41" spans="1:3" x14ac:dyDescent="0.35">
      <c r="A41" t="s">
        <v>33</v>
      </c>
      <c r="B41">
        <v>0</v>
      </c>
      <c r="C41" t="s">
        <v>26</v>
      </c>
    </row>
    <row r="42" spans="1:3" x14ac:dyDescent="0.35">
      <c r="A42" t="s">
        <v>33</v>
      </c>
      <c r="B42">
        <v>2</v>
      </c>
      <c r="C42" t="s">
        <v>27</v>
      </c>
    </row>
    <row r="43" spans="1:3" x14ac:dyDescent="0.35">
      <c r="A43" t="s">
        <v>33</v>
      </c>
      <c r="B43">
        <v>0</v>
      </c>
      <c r="C43" t="s">
        <v>28</v>
      </c>
    </row>
    <row r="44" spans="1:3" x14ac:dyDescent="0.35">
      <c r="A44" t="s">
        <v>34</v>
      </c>
      <c r="B44">
        <v>0</v>
      </c>
      <c r="C44" t="s">
        <v>18</v>
      </c>
    </row>
    <row r="45" spans="1:3" x14ac:dyDescent="0.35">
      <c r="A45" t="s">
        <v>34</v>
      </c>
      <c r="B45">
        <v>0</v>
      </c>
      <c r="C45" t="s">
        <v>19</v>
      </c>
    </row>
    <row r="46" spans="1:3" x14ac:dyDescent="0.35">
      <c r="A46" t="s">
        <v>34</v>
      </c>
      <c r="B46">
        <v>0</v>
      </c>
      <c r="C46" t="s">
        <v>20</v>
      </c>
    </row>
    <row r="47" spans="1:3" x14ac:dyDescent="0.35">
      <c r="A47" t="s">
        <v>34</v>
      </c>
      <c r="B47">
        <v>1</v>
      </c>
      <c r="C47" t="s">
        <v>21</v>
      </c>
    </row>
    <row r="48" spans="1:3" x14ac:dyDescent="0.35">
      <c r="A48" t="s">
        <v>34</v>
      </c>
      <c r="B48">
        <v>0</v>
      </c>
      <c r="C48" t="s">
        <v>22</v>
      </c>
    </row>
    <row r="49" spans="1:3" x14ac:dyDescent="0.35">
      <c r="A49" t="s">
        <v>34</v>
      </c>
      <c r="B49">
        <v>0</v>
      </c>
      <c r="C49" t="s">
        <v>23</v>
      </c>
    </row>
    <row r="50" spans="1:3" x14ac:dyDescent="0.35">
      <c r="A50" t="s">
        <v>34</v>
      </c>
      <c r="B50">
        <v>0</v>
      </c>
      <c r="C50" t="s">
        <v>24</v>
      </c>
    </row>
    <row r="51" spans="1:3" x14ac:dyDescent="0.35">
      <c r="A51" t="s">
        <v>34</v>
      </c>
      <c r="B51">
        <v>0</v>
      </c>
      <c r="C51" t="s">
        <v>25</v>
      </c>
    </row>
    <row r="52" spans="1:3" x14ac:dyDescent="0.35">
      <c r="A52" t="s">
        <v>34</v>
      </c>
      <c r="B52">
        <v>0</v>
      </c>
      <c r="C52" t="s">
        <v>26</v>
      </c>
    </row>
    <row r="53" spans="1:3" x14ac:dyDescent="0.35">
      <c r="A53" t="s">
        <v>34</v>
      </c>
      <c r="B53">
        <v>4</v>
      </c>
      <c r="C53" t="s">
        <v>27</v>
      </c>
    </row>
    <row r="54" spans="1:3" x14ac:dyDescent="0.35">
      <c r="A54" t="s">
        <v>34</v>
      </c>
      <c r="B54">
        <v>0</v>
      </c>
      <c r="C54" t="s">
        <v>28</v>
      </c>
    </row>
    <row r="55" spans="1:3" x14ac:dyDescent="0.35">
      <c r="A55" t="s">
        <v>35</v>
      </c>
      <c r="B55">
        <v>0</v>
      </c>
      <c r="C55" t="s">
        <v>18</v>
      </c>
    </row>
    <row r="56" spans="1:3" x14ac:dyDescent="0.35">
      <c r="A56" t="s">
        <v>35</v>
      </c>
      <c r="B56">
        <v>0</v>
      </c>
      <c r="C56" t="s">
        <v>19</v>
      </c>
    </row>
    <row r="57" spans="1:3" x14ac:dyDescent="0.35">
      <c r="A57" t="s">
        <v>35</v>
      </c>
      <c r="B57">
        <v>0</v>
      </c>
      <c r="C57" t="s">
        <v>20</v>
      </c>
    </row>
    <row r="58" spans="1:3" x14ac:dyDescent="0.35">
      <c r="A58" t="s">
        <v>35</v>
      </c>
      <c r="B58">
        <v>2</v>
      </c>
      <c r="C58" t="s">
        <v>21</v>
      </c>
    </row>
    <row r="59" spans="1:3" x14ac:dyDescent="0.35">
      <c r="A59" t="s">
        <v>35</v>
      </c>
      <c r="B59">
        <v>0</v>
      </c>
      <c r="C59" t="s">
        <v>22</v>
      </c>
    </row>
    <row r="60" spans="1:3" x14ac:dyDescent="0.35">
      <c r="A60" t="s">
        <v>35</v>
      </c>
      <c r="B60">
        <v>0</v>
      </c>
      <c r="C60" t="s">
        <v>23</v>
      </c>
    </row>
    <row r="61" spans="1:3" x14ac:dyDescent="0.35">
      <c r="A61" t="s">
        <v>35</v>
      </c>
      <c r="B61">
        <v>0</v>
      </c>
      <c r="C61" t="s">
        <v>24</v>
      </c>
    </row>
    <row r="62" spans="1:3" x14ac:dyDescent="0.35">
      <c r="A62" t="s">
        <v>35</v>
      </c>
      <c r="B62">
        <v>0</v>
      </c>
      <c r="C62" t="s">
        <v>25</v>
      </c>
    </row>
    <row r="63" spans="1:3" x14ac:dyDescent="0.35">
      <c r="A63" t="s">
        <v>35</v>
      </c>
      <c r="B63">
        <v>0</v>
      </c>
      <c r="C63" t="s">
        <v>26</v>
      </c>
    </row>
    <row r="64" spans="1:3" x14ac:dyDescent="0.35">
      <c r="A64" t="s">
        <v>35</v>
      </c>
      <c r="B64">
        <v>1</v>
      </c>
      <c r="C64" t="s">
        <v>27</v>
      </c>
    </row>
    <row r="65" spans="1:3" x14ac:dyDescent="0.35">
      <c r="A65" t="s">
        <v>35</v>
      </c>
      <c r="B65">
        <v>0</v>
      </c>
      <c r="C65" t="s">
        <v>28</v>
      </c>
    </row>
    <row r="66" spans="1:3" x14ac:dyDescent="0.35">
      <c r="A66" t="s">
        <v>36</v>
      </c>
      <c r="B66">
        <v>0</v>
      </c>
      <c r="C66" t="s">
        <v>18</v>
      </c>
    </row>
    <row r="67" spans="1:3" x14ac:dyDescent="0.35">
      <c r="A67" t="s">
        <v>36</v>
      </c>
      <c r="B67">
        <v>0</v>
      </c>
      <c r="C67" t="s">
        <v>19</v>
      </c>
    </row>
    <row r="68" spans="1:3" x14ac:dyDescent="0.35">
      <c r="A68" t="s">
        <v>36</v>
      </c>
      <c r="B68">
        <v>0</v>
      </c>
      <c r="C68" t="s">
        <v>20</v>
      </c>
    </row>
    <row r="69" spans="1:3" x14ac:dyDescent="0.35">
      <c r="A69" t="s">
        <v>36</v>
      </c>
      <c r="B69">
        <v>0</v>
      </c>
      <c r="C69" t="s">
        <v>21</v>
      </c>
    </row>
    <row r="70" spans="1:3" x14ac:dyDescent="0.35">
      <c r="A70" t="s">
        <v>36</v>
      </c>
      <c r="B70">
        <v>0</v>
      </c>
      <c r="C70" t="s">
        <v>22</v>
      </c>
    </row>
    <row r="71" spans="1:3" x14ac:dyDescent="0.35">
      <c r="A71" t="s">
        <v>36</v>
      </c>
      <c r="B71">
        <v>0</v>
      </c>
      <c r="C71" t="s">
        <v>23</v>
      </c>
    </row>
    <row r="72" spans="1:3" x14ac:dyDescent="0.35">
      <c r="A72" t="s">
        <v>36</v>
      </c>
      <c r="B72">
        <v>0</v>
      </c>
      <c r="C72" t="s">
        <v>24</v>
      </c>
    </row>
    <row r="73" spans="1:3" x14ac:dyDescent="0.35">
      <c r="A73" t="s">
        <v>36</v>
      </c>
      <c r="B73">
        <v>0</v>
      </c>
      <c r="C73" t="s">
        <v>25</v>
      </c>
    </row>
    <row r="74" spans="1:3" x14ac:dyDescent="0.35">
      <c r="A74" t="s">
        <v>36</v>
      </c>
      <c r="B74">
        <v>0</v>
      </c>
      <c r="C74" t="s">
        <v>26</v>
      </c>
    </row>
    <row r="75" spans="1:3" x14ac:dyDescent="0.35">
      <c r="A75" t="s">
        <v>36</v>
      </c>
      <c r="B75">
        <v>0</v>
      </c>
      <c r="C75" t="s">
        <v>27</v>
      </c>
    </row>
    <row r="76" spans="1:3" x14ac:dyDescent="0.35">
      <c r="A76" t="s">
        <v>36</v>
      </c>
      <c r="B76">
        <v>0</v>
      </c>
      <c r="C76" t="s">
        <v>28</v>
      </c>
    </row>
    <row r="77" spans="1:3" x14ac:dyDescent="0.35">
      <c r="A77" t="s">
        <v>37</v>
      </c>
      <c r="B77">
        <v>0</v>
      </c>
      <c r="C77" t="s">
        <v>18</v>
      </c>
    </row>
    <row r="78" spans="1:3" x14ac:dyDescent="0.35">
      <c r="A78" t="s">
        <v>37</v>
      </c>
      <c r="B78">
        <v>0</v>
      </c>
      <c r="C78" t="s">
        <v>19</v>
      </c>
    </row>
    <row r="79" spans="1:3" x14ac:dyDescent="0.35">
      <c r="A79" t="s">
        <v>37</v>
      </c>
      <c r="B79">
        <v>0</v>
      </c>
      <c r="C79" t="s">
        <v>20</v>
      </c>
    </row>
    <row r="80" spans="1:3" x14ac:dyDescent="0.35">
      <c r="A80" t="s">
        <v>37</v>
      </c>
      <c r="B80">
        <v>0</v>
      </c>
      <c r="C80" t="s">
        <v>21</v>
      </c>
    </row>
    <row r="81" spans="1:3" x14ac:dyDescent="0.35">
      <c r="A81" t="s">
        <v>37</v>
      </c>
      <c r="B81">
        <v>0</v>
      </c>
      <c r="C81" t="s">
        <v>22</v>
      </c>
    </row>
    <row r="82" spans="1:3" x14ac:dyDescent="0.35">
      <c r="A82" t="s">
        <v>37</v>
      </c>
      <c r="B82">
        <v>2</v>
      </c>
      <c r="C82" t="s">
        <v>23</v>
      </c>
    </row>
    <row r="83" spans="1:3" x14ac:dyDescent="0.35">
      <c r="A83" t="s">
        <v>37</v>
      </c>
      <c r="B83">
        <v>0</v>
      </c>
      <c r="C83" t="s">
        <v>24</v>
      </c>
    </row>
    <row r="84" spans="1:3" x14ac:dyDescent="0.35">
      <c r="A84" t="s">
        <v>37</v>
      </c>
      <c r="B84">
        <v>0</v>
      </c>
      <c r="C84" t="s">
        <v>25</v>
      </c>
    </row>
    <row r="85" spans="1:3" x14ac:dyDescent="0.35">
      <c r="A85" t="s">
        <v>37</v>
      </c>
      <c r="B85">
        <v>2</v>
      </c>
      <c r="C85" t="s">
        <v>26</v>
      </c>
    </row>
    <row r="86" spans="1:3" x14ac:dyDescent="0.35">
      <c r="A86" t="s">
        <v>37</v>
      </c>
      <c r="B86">
        <v>1</v>
      </c>
      <c r="C86" t="s">
        <v>27</v>
      </c>
    </row>
    <row r="87" spans="1:3" x14ac:dyDescent="0.35">
      <c r="A87" t="s">
        <v>37</v>
      </c>
      <c r="B87">
        <v>0</v>
      </c>
      <c r="C87" t="s">
        <v>28</v>
      </c>
    </row>
    <row r="88" spans="1:3" x14ac:dyDescent="0.35">
      <c r="A88" t="s">
        <v>38</v>
      </c>
      <c r="B88">
        <v>0</v>
      </c>
      <c r="C88" t="s">
        <v>18</v>
      </c>
    </row>
    <row r="89" spans="1:3" x14ac:dyDescent="0.35">
      <c r="A89" t="s">
        <v>38</v>
      </c>
      <c r="B89">
        <v>0</v>
      </c>
      <c r="C89" t="s">
        <v>19</v>
      </c>
    </row>
    <row r="90" spans="1:3" x14ac:dyDescent="0.35">
      <c r="A90" t="s">
        <v>38</v>
      </c>
      <c r="B90">
        <v>0</v>
      </c>
      <c r="C90" t="s">
        <v>20</v>
      </c>
    </row>
    <row r="91" spans="1:3" x14ac:dyDescent="0.35">
      <c r="A91" t="s">
        <v>38</v>
      </c>
      <c r="B91">
        <v>0</v>
      </c>
      <c r="C91" t="s">
        <v>21</v>
      </c>
    </row>
    <row r="92" spans="1:3" x14ac:dyDescent="0.35">
      <c r="A92" t="s">
        <v>38</v>
      </c>
      <c r="B92">
        <v>0</v>
      </c>
      <c r="C92" t="s">
        <v>22</v>
      </c>
    </row>
    <row r="93" spans="1:3" x14ac:dyDescent="0.35">
      <c r="A93" t="s">
        <v>38</v>
      </c>
      <c r="B93">
        <v>0</v>
      </c>
      <c r="C93" t="s">
        <v>23</v>
      </c>
    </row>
    <row r="94" spans="1:3" x14ac:dyDescent="0.35">
      <c r="A94" t="s">
        <v>38</v>
      </c>
      <c r="B94">
        <v>0</v>
      </c>
      <c r="C94" t="s">
        <v>24</v>
      </c>
    </row>
    <row r="95" spans="1:3" x14ac:dyDescent="0.35">
      <c r="A95" t="s">
        <v>38</v>
      </c>
      <c r="B95">
        <v>0</v>
      </c>
      <c r="C95" t="s">
        <v>25</v>
      </c>
    </row>
    <row r="96" spans="1:3" x14ac:dyDescent="0.35">
      <c r="A96" t="s">
        <v>38</v>
      </c>
      <c r="B96">
        <v>0</v>
      </c>
      <c r="C96" t="s">
        <v>26</v>
      </c>
    </row>
    <row r="97" spans="1:3" x14ac:dyDescent="0.35">
      <c r="A97" t="s">
        <v>38</v>
      </c>
      <c r="B97">
        <v>0</v>
      </c>
      <c r="C97" t="s">
        <v>27</v>
      </c>
    </row>
    <row r="98" spans="1:3" x14ac:dyDescent="0.35">
      <c r="A98" t="s">
        <v>38</v>
      </c>
      <c r="B98">
        <v>0</v>
      </c>
      <c r="C98" t="s">
        <v>28</v>
      </c>
    </row>
    <row r="99" spans="1:3" x14ac:dyDescent="0.35">
      <c r="A99" t="s">
        <v>39</v>
      </c>
      <c r="B99">
        <v>0</v>
      </c>
      <c r="C99" t="s">
        <v>18</v>
      </c>
    </row>
    <row r="100" spans="1:3" x14ac:dyDescent="0.35">
      <c r="A100" t="s">
        <v>39</v>
      </c>
      <c r="B100">
        <v>0</v>
      </c>
      <c r="C100" t="s">
        <v>19</v>
      </c>
    </row>
    <row r="101" spans="1:3" x14ac:dyDescent="0.35">
      <c r="A101" t="s">
        <v>39</v>
      </c>
      <c r="B101">
        <v>0</v>
      </c>
      <c r="C101" t="s">
        <v>20</v>
      </c>
    </row>
    <row r="102" spans="1:3" x14ac:dyDescent="0.35">
      <c r="A102" t="s">
        <v>39</v>
      </c>
      <c r="B102">
        <v>0</v>
      </c>
      <c r="C102" t="s">
        <v>21</v>
      </c>
    </row>
    <row r="103" spans="1:3" x14ac:dyDescent="0.35">
      <c r="A103" t="s">
        <v>39</v>
      </c>
      <c r="B103">
        <v>0</v>
      </c>
      <c r="C103" t="s">
        <v>22</v>
      </c>
    </row>
    <row r="104" spans="1:3" x14ac:dyDescent="0.35">
      <c r="A104" t="s">
        <v>39</v>
      </c>
      <c r="B104">
        <v>0</v>
      </c>
      <c r="C104" t="s">
        <v>23</v>
      </c>
    </row>
    <row r="105" spans="1:3" x14ac:dyDescent="0.35">
      <c r="A105" t="s">
        <v>39</v>
      </c>
      <c r="B105">
        <v>0</v>
      </c>
      <c r="C105" t="s">
        <v>24</v>
      </c>
    </row>
    <row r="106" spans="1:3" x14ac:dyDescent="0.35">
      <c r="A106" t="s">
        <v>39</v>
      </c>
      <c r="B106">
        <v>0</v>
      </c>
      <c r="C106" t="s">
        <v>25</v>
      </c>
    </row>
    <row r="107" spans="1:3" x14ac:dyDescent="0.35">
      <c r="A107" t="s">
        <v>39</v>
      </c>
      <c r="B107">
        <v>0</v>
      </c>
      <c r="C107" t="s">
        <v>26</v>
      </c>
    </row>
    <row r="108" spans="1:3" x14ac:dyDescent="0.35">
      <c r="A108" t="s">
        <v>39</v>
      </c>
      <c r="B108">
        <v>1</v>
      </c>
      <c r="C108" t="s">
        <v>27</v>
      </c>
    </row>
    <row r="109" spans="1:3" x14ac:dyDescent="0.35">
      <c r="A109" t="s">
        <v>39</v>
      </c>
      <c r="B109">
        <v>0</v>
      </c>
      <c r="C109" t="s">
        <v>28</v>
      </c>
    </row>
    <row r="110" spans="1:3" x14ac:dyDescent="0.35">
      <c r="A110" t="s">
        <v>40</v>
      </c>
      <c r="B110">
        <v>0</v>
      </c>
      <c r="C110" t="s">
        <v>18</v>
      </c>
    </row>
    <row r="111" spans="1:3" x14ac:dyDescent="0.35">
      <c r="A111" t="s">
        <v>40</v>
      </c>
      <c r="B111">
        <v>0</v>
      </c>
      <c r="C111" t="s">
        <v>19</v>
      </c>
    </row>
    <row r="112" spans="1:3" x14ac:dyDescent="0.35">
      <c r="A112" t="s">
        <v>40</v>
      </c>
      <c r="B112">
        <v>0</v>
      </c>
      <c r="C112" t="s">
        <v>20</v>
      </c>
    </row>
    <row r="113" spans="1:3" x14ac:dyDescent="0.35">
      <c r="A113" t="s">
        <v>40</v>
      </c>
      <c r="B113">
        <v>0</v>
      </c>
      <c r="C113" t="s">
        <v>21</v>
      </c>
    </row>
    <row r="114" spans="1:3" x14ac:dyDescent="0.35">
      <c r="A114" t="s">
        <v>40</v>
      </c>
      <c r="B114">
        <v>0</v>
      </c>
      <c r="C114" t="s">
        <v>22</v>
      </c>
    </row>
    <row r="115" spans="1:3" x14ac:dyDescent="0.35">
      <c r="A115" t="s">
        <v>40</v>
      </c>
      <c r="B115">
        <v>0</v>
      </c>
      <c r="C115" t="s">
        <v>23</v>
      </c>
    </row>
    <row r="116" spans="1:3" x14ac:dyDescent="0.35">
      <c r="A116" t="s">
        <v>40</v>
      </c>
      <c r="B116">
        <v>0</v>
      </c>
      <c r="C116" t="s">
        <v>24</v>
      </c>
    </row>
    <row r="117" spans="1:3" x14ac:dyDescent="0.35">
      <c r="A117" t="s">
        <v>40</v>
      </c>
      <c r="B117">
        <v>0</v>
      </c>
      <c r="C117" t="s">
        <v>25</v>
      </c>
    </row>
    <row r="118" spans="1:3" x14ac:dyDescent="0.35">
      <c r="A118" t="s">
        <v>40</v>
      </c>
      <c r="B118">
        <v>0</v>
      </c>
      <c r="C118" t="s">
        <v>26</v>
      </c>
    </row>
    <row r="119" spans="1:3" x14ac:dyDescent="0.35">
      <c r="A119" t="s">
        <v>40</v>
      </c>
      <c r="B119">
        <v>1</v>
      </c>
      <c r="C119" t="s">
        <v>27</v>
      </c>
    </row>
    <row r="120" spans="1:3" x14ac:dyDescent="0.35">
      <c r="A120" t="s">
        <v>40</v>
      </c>
      <c r="B120">
        <v>0</v>
      </c>
      <c r="C120" t="s">
        <v>28</v>
      </c>
    </row>
    <row r="121" spans="1:3" x14ac:dyDescent="0.35">
      <c r="A121" t="s">
        <v>41</v>
      </c>
      <c r="B121">
        <v>0</v>
      </c>
      <c r="C121" t="s">
        <v>19</v>
      </c>
    </row>
    <row r="122" spans="1:3" x14ac:dyDescent="0.35">
      <c r="A122" t="s">
        <v>41</v>
      </c>
      <c r="B122">
        <v>0</v>
      </c>
      <c r="C122" t="s">
        <v>20</v>
      </c>
    </row>
    <row r="123" spans="1:3" x14ac:dyDescent="0.35">
      <c r="A123" t="s">
        <v>41</v>
      </c>
      <c r="B123">
        <v>0</v>
      </c>
      <c r="C123" t="s">
        <v>21</v>
      </c>
    </row>
    <row r="124" spans="1:3" x14ac:dyDescent="0.35">
      <c r="A124" t="s">
        <v>41</v>
      </c>
      <c r="B124">
        <v>0</v>
      </c>
      <c r="C124" t="s">
        <v>22</v>
      </c>
    </row>
    <row r="125" spans="1:3" x14ac:dyDescent="0.35">
      <c r="A125" t="s">
        <v>41</v>
      </c>
      <c r="B125">
        <v>0</v>
      </c>
      <c r="C125" t="s">
        <v>23</v>
      </c>
    </row>
    <row r="126" spans="1:3" x14ac:dyDescent="0.35">
      <c r="A126" t="s">
        <v>41</v>
      </c>
      <c r="B126">
        <v>0</v>
      </c>
      <c r="C126" t="s">
        <v>24</v>
      </c>
    </row>
    <row r="127" spans="1:3" x14ac:dyDescent="0.35">
      <c r="A127" t="s">
        <v>41</v>
      </c>
      <c r="B127">
        <v>0</v>
      </c>
      <c r="C127" t="s">
        <v>25</v>
      </c>
    </row>
    <row r="128" spans="1:3" x14ac:dyDescent="0.35">
      <c r="A128" t="s">
        <v>41</v>
      </c>
      <c r="B128">
        <v>0</v>
      </c>
      <c r="C128" t="s">
        <v>26</v>
      </c>
    </row>
    <row r="129" spans="1:3" x14ac:dyDescent="0.35">
      <c r="A129" t="s">
        <v>41</v>
      </c>
      <c r="B129">
        <v>1</v>
      </c>
      <c r="C129" t="s">
        <v>27</v>
      </c>
    </row>
    <row r="130" spans="1:3" x14ac:dyDescent="0.35">
      <c r="A130" t="s">
        <v>41</v>
      </c>
      <c r="B130">
        <v>0</v>
      </c>
      <c r="C130" t="s">
        <v>28</v>
      </c>
    </row>
    <row r="131" spans="1:3" x14ac:dyDescent="0.35">
      <c r="A131" t="s">
        <v>42</v>
      </c>
      <c r="B131">
        <v>0</v>
      </c>
      <c r="C131" t="s">
        <v>18</v>
      </c>
    </row>
    <row r="132" spans="1:3" x14ac:dyDescent="0.35">
      <c r="A132" t="s">
        <v>42</v>
      </c>
      <c r="B132">
        <v>0</v>
      </c>
      <c r="C132" t="s">
        <v>19</v>
      </c>
    </row>
    <row r="133" spans="1:3" x14ac:dyDescent="0.35">
      <c r="A133" t="s">
        <v>42</v>
      </c>
      <c r="B133">
        <v>0</v>
      </c>
      <c r="C133" t="s">
        <v>20</v>
      </c>
    </row>
    <row r="134" spans="1:3" x14ac:dyDescent="0.35">
      <c r="A134" t="s">
        <v>42</v>
      </c>
      <c r="B134">
        <v>1</v>
      </c>
      <c r="C134" t="s">
        <v>21</v>
      </c>
    </row>
    <row r="135" spans="1:3" x14ac:dyDescent="0.35">
      <c r="A135" t="s">
        <v>42</v>
      </c>
      <c r="B135">
        <v>0</v>
      </c>
      <c r="C135" t="s">
        <v>22</v>
      </c>
    </row>
    <row r="136" spans="1:3" x14ac:dyDescent="0.35">
      <c r="A136" t="s">
        <v>42</v>
      </c>
      <c r="B136">
        <v>0</v>
      </c>
      <c r="C136" t="s">
        <v>23</v>
      </c>
    </row>
    <row r="137" spans="1:3" x14ac:dyDescent="0.35">
      <c r="A137" t="s">
        <v>42</v>
      </c>
      <c r="B137">
        <v>0</v>
      </c>
      <c r="C137" t="s">
        <v>24</v>
      </c>
    </row>
    <row r="138" spans="1:3" x14ac:dyDescent="0.35">
      <c r="A138" t="s">
        <v>42</v>
      </c>
      <c r="B138">
        <v>0</v>
      </c>
      <c r="C138" t="s">
        <v>25</v>
      </c>
    </row>
    <row r="139" spans="1:3" x14ac:dyDescent="0.35">
      <c r="A139" t="s">
        <v>42</v>
      </c>
      <c r="B139">
        <v>0</v>
      </c>
      <c r="C139" t="s">
        <v>26</v>
      </c>
    </row>
    <row r="140" spans="1:3" x14ac:dyDescent="0.35">
      <c r="A140" t="s">
        <v>42</v>
      </c>
      <c r="B140">
        <v>1</v>
      </c>
      <c r="C140" t="s">
        <v>27</v>
      </c>
    </row>
    <row r="141" spans="1:3" x14ac:dyDescent="0.35">
      <c r="A141" t="s">
        <v>42</v>
      </c>
      <c r="B141">
        <v>0</v>
      </c>
      <c r="C141" t="s">
        <v>28</v>
      </c>
    </row>
    <row r="142" spans="1:3" x14ac:dyDescent="0.35">
      <c r="A142" t="s">
        <v>139</v>
      </c>
      <c r="B142">
        <v>0</v>
      </c>
      <c r="C142" t="s">
        <v>19</v>
      </c>
    </row>
    <row r="143" spans="1:3" x14ac:dyDescent="0.35">
      <c r="A143" t="s">
        <v>139</v>
      </c>
      <c r="B143">
        <v>0</v>
      </c>
      <c r="C143" t="s">
        <v>20</v>
      </c>
    </row>
    <row r="144" spans="1:3" x14ac:dyDescent="0.35">
      <c r="A144" t="s">
        <v>139</v>
      </c>
      <c r="B144">
        <v>1</v>
      </c>
      <c r="C144" t="s">
        <v>21</v>
      </c>
    </row>
    <row r="145" spans="1:3" x14ac:dyDescent="0.35">
      <c r="A145" t="s">
        <v>139</v>
      </c>
      <c r="B145">
        <v>0</v>
      </c>
      <c r="C145" t="s">
        <v>22</v>
      </c>
    </row>
    <row r="146" spans="1:3" x14ac:dyDescent="0.35">
      <c r="A146" t="s">
        <v>139</v>
      </c>
      <c r="B146">
        <v>0</v>
      </c>
      <c r="C146" t="s">
        <v>23</v>
      </c>
    </row>
    <row r="147" spans="1:3" x14ac:dyDescent="0.35">
      <c r="A147" t="s">
        <v>139</v>
      </c>
      <c r="B147">
        <v>0</v>
      </c>
      <c r="C147" t="s">
        <v>24</v>
      </c>
    </row>
    <row r="148" spans="1:3" x14ac:dyDescent="0.35">
      <c r="A148" t="s">
        <v>139</v>
      </c>
      <c r="B148">
        <v>0</v>
      </c>
      <c r="C148" t="s">
        <v>25</v>
      </c>
    </row>
    <row r="149" spans="1:3" x14ac:dyDescent="0.35">
      <c r="A149" t="s">
        <v>139</v>
      </c>
      <c r="B149">
        <v>0</v>
      </c>
      <c r="C149" t="s">
        <v>26</v>
      </c>
    </row>
    <row r="150" spans="1:3" x14ac:dyDescent="0.35">
      <c r="A150" t="s">
        <v>139</v>
      </c>
      <c r="B150">
        <v>0</v>
      </c>
      <c r="C150" t="s">
        <v>27</v>
      </c>
    </row>
    <row r="151" spans="1:3" x14ac:dyDescent="0.35">
      <c r="A151" t="s">
        <v>139</v>
      </c>
      <c r="B151">
        <v>0</v>
      </c>
      <c r="C151" t="s">
        <v>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E739-BE37-4537-A643-2885CBA5C301}">
  <sheetPr>
    <tabColor theme="8"/>
  </sheetPr>
  <dimension ref="A1:AI15"/>
  <sheetViews>
    <sheetView topLeftCell="G1" workbookViewId="0">
      <selection activeCell="A23" sqref="A23"/>
    </sheetView>
  </sheetViews>
  <sheetFormatPr defaultRowHeight="14.5" x14ac:dyDescent="0.35"/>
  <sheetData>
    <row r="1" spans="1:35" x14ac:dyDescent="0.35">
      <c r="A1" t="s">
        <v>140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  <c r="G1" t="s">
        <v>60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73</v>
      </c>
      <c r="U1" t="s">
        <v>74</v>
      </c>
      <c r="V1" t="s">
        <v>75</v>
      </c>
      <c r="W1" t="s">
        <v>76</v>
      </c>
      <c r="X1" t="s">
        <v>77</v>
      </c>
      <c r="Y1" t="s">
        <v>78</v>
      </c>
      <c r="Z1" t="s">
        <v>79</v>
      </c>
      <c r="AA1" t="s">
        <v>80</v>
      </c>
      <c r="AB1" t="s">
        <v>81</v>
      </c>
      <c r="AC1" t="s">
        <v>82</v>
      </c>
      <c r="AD1" t="s">
        <v>83</v>
      </c>
      <c r="AE1" t="s">
        <v>84</v>
      </c>
      <c r="AF1" t="s">
        <v>85</v>
      </c>
      <c r="AG1" t="s">
        <v>86</v>
      </c>
      <c r="AH1" t="s">
        <v>87</v>
      </c>
      <c r="AI1" t="s">
        <v>88</v>
      </c>
    </row>
    <row r="2" spans="1:35" x14ac:dyDescent="0.35">
      <c r="A2" t="s">
        <v>30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2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0</v>
      </c>
      <c r="AF2">
        <v>0</v>
      </c>
      <c r="AG2">
        <v>0</v>
      </c>
      <c r="AH2">
        <v>0</v>
      </c>
      <c r="AI2">
        <v>4</v>
      </c>
    </row>
    <row r="3" spans="1:35" x14ac:dyDescent="0.35">
      <c r="A3" t="s">
        <v>31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1</v>
      </c>
      <c r="AB3">
        <v>0</v>
      </c>
      <c r="AC3">
        <v>0</v>
      </c>
      <c r="AD3">
        <v>1</v>
      </c>
      <c r="AE3">
        <v>0</v>
      </c>
      <c r="AF3">
        <v>0</v>
      </c>
      <c r="AG3">
        <v>0</v>
      </c>
      <c r="AH3">
        <v>0</v>
      </c>
      <c r="AI3">
        <v>2</v>
      </c>
    </row>
    <row r="4" spans="1:35" x14ac:dyDescent="0.35">
      <c r="A4" t="s">
        <v>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</row>
    <row r="5" spans="1:35" x14ac:dyDescent="0.35">
      <c r="A5" t="s">
        <v>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1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2</v>
      </c>
    </row>
    <row r="6" spans="1:35" x14ac:dyDescent="0.3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2</v>
      </c>
      <c r="AA6">
        <v>1</v>
      </c>
      <c r="AB6">
        <v>0</v>
      </c>
      <c r="AC6">
        <v>1</v>
      </c>
      <c r="AD6">
        <v>0</v>
      </c>
      <c r="AE6">
        <v>0</v>
      </c>
      <c r="AF6">
        <v>0</v>
      </c>
      <c r="AG6">
        <v>0</v>
      </c>
      <c r="AH6">
        <v>0</v>
      </c>
      <c r="AI6">
        <v>4</v>
      </c>
    </row>
    <row r="7" spans="1:35" x14ac:dyDescent="0.35">
      <c r="A7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</row>
    <row r="8" spans="1:35" x14ac:dyDescent="0.35">
      <c r="A8" t="s">
        <v>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</row>
    <row r="9" spans="1:35" x14ac:dyDescent="0.35">
      <c r="A9" t="s">
        <v>37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1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</row>
    <row r="10" spans="1:35" x14ac:dyDescent="0.35">
      <c r="A10" t="s">
        <v>38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</row>
    <row r="11" spans="1:35" x14ac:dyDescent="0.35">
      <c r="A11" t="s">
        <v>39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</row>
    <row r="12" spans="1:35" x14ac:dyDescent="0.35">
      <c r="A12" t="s">
        <v>40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1:35" x14ac:dyDescent="0.3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</row>
    <row r="14" spans="1:35" x14ac:dyDescent="0.35">
      <c r="A14" t="s">
        <v>42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</row>
    <row r="15" spans="1:35" x14ac:dyDescent="0.35">
      <c r="A15" t="s">
        <v>139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8DEB-6084-432E-9673-2924D90D598B}">
  <sheetPr>
    <tabColor theme="8"/>
  </sheetPr>
  <dimension ref="A1:AI15"/>
  <sheetViews>
    <sheetView topLeftCell="G1" workbookViewId="0">
      <selection activeCell="A23" sqref="A23"/>
    </sheetView>
  </sheetViews>
  <sheetFormatPr defaultRowHeight="14.5" x14ac:dyDescent="0.35"/>
  <sheetData>
    <row r="1" spans="1:35" x14ac:dyDescent="0.35">
      <c r="A1" t="s">
        <v>140</v>
      </c>
      <c r="B1" t="s">
        <v>91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  <c r="N1" t="s">
        <v>103</v>
      </c>
      <c r="O1" t="s">
        <v>104</v>
      </c>
      <c r="P1" t="s">
        <v>105</v>
      </c>
      <c r="Q1" t="s">
        <v>106</v>
      </c>
      <c r="R1" t="s">
        <v>107</v>
      </c>
      <c r="S1" t="s">
        <v>108</v>
      </c>
      <c r="T1" t="s">
        <v>109</v>
      </c>
      <c r="U1" t="s">
        <v>110</v>
      </c>
      <c r="V1" t="s">
        <v>111</v>
      </c>
      <c r="W1" t="s">
        <v>112</v>
      </c>
      <c r="X1" t="s">
        <v>113</v>
      </c>
      <c r="Y1" t="s">
        <v>114</v>
      </c>
      <c r="Z1" t="s">
        <v>115</v>
      </c>
      <c r="AA1" t="s">
        <v>116</v>
      </c>
      <c r="AB1" t="s">
        <v>117</v>
      </c>
      <c r="AC1" t="s">
        <v>118</v>
      </c>
      <c r="AD1" t="s">
        <v>119</v>
      </c>
      <c r="AE1" t="s">
        <v>120</v>
      </c>
      <c r="AF1" t="s">
        <v>121</v>
      </c>
      <c r="AG1" t="s">
        <v>122</v>
      </c>
      <c r="AH1" t="s">
        <v>123</v>
      </c>
      <c r="AI1" t="s">
        <v>124</v>
      </c>
    </row>
    <row r="2" spans="1:35" x14ac:dyDescent="0.35">
      <c r="A2" t="s">
        <v>30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2</v>
      </c>
      <c r="P2">
        <v>0</v>
      </c>
      <c r="Q2">
        <v>1</v>
      </c>
      <c r="R2">
        <v>7</v>
      </c>
      <c r="S2">
        <v>0</v>
      </c>
      <c r="T2">
        <v>3</v>
      </c>
      <c r="U2">
        <v>4</v>
      </c>
      <c r="V2">
        <v>0</v>
      </c>
      <c r="W2">
        <v>1</v>
      </c>
      <c r="X2">
        <v>2</v>
      </c>
      <c r="Y2">
        <v>0</v>
      </c>
      <c r="Z2">
        <v>8</v>
      </c>
      <c r="AA2">
        <v>6</v>
      </c>
      <c r="AB2">
        <v>0</v>
      </c>
      <c r="AC2">
        <v>5</v>
      </c>
      <c r="AD2">
        <v>26</v>
      </c>
      <c r="AE2">
        <v>0</v>
      </c>
      <c r="AF2">
        <v>0</v>
      </c>
      <c r="AG2">
        <v>0</v>
      </c>
      <c r="AH2">
        <v>0</v>
      </c>
      <c r="AI2">
        <v>66</v>
      </c>
    </row>
    <row r="3" spans="1:35" x14ac:dyDescent="0.35">
      <c r="A3" t="s">
        <v>31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  <c r="N3">
        <v>2</v>
      </c>
      <c r="O3">
        <v>2</v>
      </c>
      <c r="P3">
        <v>0</v>
      </c>
      <c r="Q3">
        <v>6</v>
      </c>
      <c r="R3">
        <v>4</v>
      </c>
      <c r="S3">
        <v>0</v>
      </c>
      <c r="T3">
        <v>2</v>
      </c>
      <c r="U3">
        <v>8</v>
      </c>
      <c r="V3">
        <v>0</v>
      </c>
      <c r="W3">
        <v>2</v>
      </c>
      <c r="X3">
        <v>5</v>
      </c>
      <c r="Y3">
        <v>0</v>
      </c>
      <c r="Z3">
        <v>4</v>
      </c>
      <c r="AA3">
        <v>6</v>
      </c>
      <c r="AB3">
        <v>0</v>
      </c>
      <c r="AC3">
        <v>5</v>
      </c>
      <c r="AD3">
        <v>16</v>
      </c>
      <c r="AE3">
        <v>0</v>
      </c>
      <c r="AF3">
        <v>0</v>
      </c>
      <c r="AG3">
        <v>0</v>
      </c>
      <c r="AH3">
        <v>0</v>
      </c>
      <c r="AI3">
        <v>63</v>
      </c>
    </row>
    <row r="4" spans="1:35" x14ac:dyDescent="0.35">
      <c r="A4" t="s">
        <v>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0</v>
      </c>
      <c r="Q4">
        <v>7</v>
      </c>
      <c r="R4">
        <v>5</v>
      </c>
      <c r="S4">
        <v>0</v>
      </c>
      <c r="T4">
        <v>2</v>
      </c>
      <c r="U4">
        <v>9</v>
      </c>
      <c r="V4">
        <v>0</v>
      </c>
      <c r="W4">
        <v>1</v>
      </c>
      <c r="X4">
        <v>4</v>
      </c>
      <c r="Y4">
        <v>0</v>
      </c>
      <c r="Z4">
        <v>5</v>
      </c>
      <c r="AA4">
        <v>4</v>
      </c>
      <c r="AB4">
        <v>0</v>
      </c>
      <c r="AC4">
        <v>5</v>
      </c>
      <c r="AD4">
        <v>12</v>
      </c>
      <c r="AE4">
        <v>0</v>
      </c>
      <c r="AF4">
        <v>2</v>
      </c>
      <c r="AG4">
        <v>5</v>
      </c>
      <c r="AH4">
        <v>0</v>
      </c>
      <c r="AI4">
        <v>63</v>
      </c>
    </row>
    <row r="5" spans="1:35" x14ac:dyDescent="0.35">
      <c r="A5" t="s">
        <v>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3</v>
      </c>
      <c r="R5">
        <v>1</v>
      </c>
      <c r="S5">
        <v>0</v>
      </c>
      <c r="T5">
        <v>2</v>
      </c>
      <c r="U5">
        <v>7</v>
      </c>
      <c r="V5">
        <v>0</v>
      </c>
      <c r="W5">
        <v>2</v>
      </c>
      <c r="X5">
        <v>1</v>
      </c>
      <c r="Y5">
        <v>0</v>
      </c>
      <c r="Z5">
        <v>2</v>
      </c>
      <c r="AA5">
        <v>3</v>
      </c>
      <c r="AB5">
        <v>0</v>
      </c>
      <c r="AC5">
        <v>6</v>
      </c>
      <c r="AD5">
        <v>8</v>
      </c>
      <c r="AE5">
        <v>0</v>
      </c>
      <c r="AF5">
        <v>1</v>
      </c>
      <c r="AG5">
        <v>9</v>
      </c>
      <c r="AH5">
        <v>2</v>
      </c>
      <c r="AI5">
        <v>47</v>
      </c>
    </row>
    <row r="6" spans="1:35" x14ac:dyDescent="0.35">
      <c r="A6" t="s">
        <v>34</v>
      </c>
      <c r="B6">
        <v>0</v>
      </c>
      <c r="C6">
        <v>4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3</v>
      </c>
      <c r="O6">
        <v>0</v>
      </c>
      <c r="P6">
        <v>0</v>
      </c>
      <c r="Q6">
        <v>2</v>
      </c>
      <c r="R6">
        <v>1</v>
      </c>
      <c r="S6">
        <v>0</v>
      </c>
      <c r="T6">
        <v>1</v>
      </c>
      <c r="U6">
        <v>4</v>
      </c>
      <c r="V6">
        <v>0</v>
      </c>
      <c r="W6">
        <v>3</v>
      </c>
      <c r="X6">
        <v>0</v>
      </c>
      <c r="Y6">
        <v>0</v>
      </c>
      <c r="Z6">
        <v>5</v>
      </c>
      <c r="AA6">
        <v>5</v>
      </c>
      <c r="AB6">
        <v>0</v>
      </c>
      <c r="AC6">
        <v>2</v>
      </c>
      <c r="AD6">
        <v>2</v>
      </c>
      <c r="AE6">
        <v>0</v>
      </c>
      <c r="AF6">
        <v>0</v>
      </c>
      <c r="AG6">
        <v>1</v>
      </c>
      <c r="AH6">
        <v>1</v>
      </c>
      <c r="AI6">
        <v>34</v>
      </c>
    </row>
    <row r="7" spans="1:35" x14ac:dyDescent="0.35">
      <c r="A7" t="s">
        <v>35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2</v>
      </c>
      <c r="M7">
        <v>0</v>
      </c>
      <c r="N7">
        <v>2</v>
      </c>
      <c r="O7">
        <v>4</v>
      </c>
      <c r="P7">
        <v>0</v>
      </c>
      <c r="Q7">
        <v>10</v>
      </c>
      <c r="R7">
        <v>0</v>
      </c>
      <c r="S7">
        <v>0</v>
      </c>
      <c r="T7">
        <v>4</v>
      </c>
      <c r="U7">
        <v>4</v>
      </c>
      <c r="V7">
        <v>0</v>
      </c>
      <c r="W7">
        <v>0</v>
      </c>
      <c r="X7">
        <v>6</v>
      </c>
      <c r="Y7">
        <v>0</v>
      </c>
      <c r="Z7">
        <v>6</v>
      </c>
      <c r="AA7">
        <v>4</v>
      </c>
      <c r="AB7">
        <v>0</v>
      </c>
      <c r="AC7">
        <v>5</v>
      </c>
      <c r="AD7">
        <v>11</v>
      </c>
      <c r="AE7">
        <v>0</v>
      </c>
      <c r="AF7">
        <v>14</v>
      </c>
      <c r="AG7">
        <v>7</v>
      </c>
      <c r="AH7">
        <v>3</v>
      </c>
      <c r="AI7">
        <v>82</v>
      </c>
    </row>
    <row r="8" spans="1:35" x14ac:dyDescent="0.35">
      <c r="A8" t="s">
        <v>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2</v>
      </c>
      <c r="P8">
        <v>0</v>
      </c>
      <c r="Q8">
        <v>2</v>
      </c>
      <c r="R8">
        <v>5</v>
      </c>
      <c r="S8">
        <v>0</v>
      </c>
      <c r="T8">
        <v>2</v>
      </c>
      <c r="U8">
        <v>10</v>
      </c>
      <c r="V8">
        <v>0</v>
      </c>
      <c r="W8">
        <v>2</v>
      </c>
      <c r="X8">
        <v>3</v>
      </c>
      <c r="Y8">
        <v>0</v>
      </c>
      <c r="Z8">
        <v>3</v>
      </c>
      <c r="AA8">
        <v>3</v>
      </c>
      <c r="AB8">
        <v>0</v>
      </c>
      <c r="AC8">
        <v>4</v>
      </c>
      <c r="AD8">
        <v>8</v>
      </c>
      <c r="AE8">
        <v>0</v>
      </c>
      <c r="AF8">
        <v>0</v>
      </c>
      <c r="AG8">
        <v>4</v>
      </c>
      <c r="AH8">
        <v>0</v>
      </c>
      <c r="AI8">
        <v>49</v>
      </c>
    </row>
    <row r="9" spans="1:35" x14ac:dyDescent="0.35">
      <c r="A9" t="s">
        <v>37</v>
      </c>
      <c r="B9">
        <v>2</v>
      </c>
      <c r="C9">
        <v>0</v>
      </c>
      <c r="D9">
        <v>7</v>
      </c>
      <c r="E9">
        <v>0</v>
      </c>
      <c r="F9">
        <v>0</v>
      </c>
      <c r="G9">
        <v>0</v>
      </c>
      <c r="H9">
        <v>0</v>
      </c>
      <c r="I9">
        <v>1</v>
      </c>
      <c r="J9">
        <v>0</v>
      </c>
      <c r="K9">
        <v>1</v>
      </c>
      <c r="L9">
        <v>0</v>
      </c>
      <c r="M9">
        <v>0</v>
      </c>
      <c r="N9">
        <v>2</v>
      </c>
      <c r="O9">
        <v>1</v>
      </c>
      <c r="P9">
        <v>0</v>
      </c>
      <c r="Q9">
        <v>6</v>
      </c>
      <c r="R9">
        <v>12</v>
      </c>
      <c r="S9">
        <v>0</v>
      </c>
      <c r="T9">
        <v>6</v>
      </c>
      <c r="U9">
        <v>7</v>
      </c>
      <c r="V9">
        <v>0</v>
      </c>
      <c r="W9">
        <v>4</v>
      </c>
      <c r="X9">
        <v>2</v>
      </c>
      <c r="Y9">
        <v>0</v>
      </c>
      <c r="Z9">
        <v>5</v>
      </c>
      <c r="AA9">
        <v>4</v>
      </c>
      <c r="AB9">
        <v>0</v>
      </c>
      <c r="AC9">
        <v>7</v>
      </c>
      <c r="AD9">
        <v>8</v>
      </c>
      <c r="AE9">
        <v>0</v>
      </c>
      <c r="AF9">
        <v>0</v>
      </c>
      <c r="AG9">
        <v>1</v>
      </c>
      <c r="AH9">
        <v>0</v>
      </c>
      <c r="AI9">
        <v>76</v>
      </c>
    </row>
    <row r="10" spans="1:35" x14ac:dyDescent="0.35">
      <c r="A10" t="s">
        <v>38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2</v>
      </c>
      <c r="P10">
        <v>0</v>
      </c>
      <c r="Q10">
        <v>1</v>
      </c>
      <c r="R10">
        <v>8</v>
      </c>
      <c r="S10">
        <v>0</v>
      </c>
      <c r="T10">
        <v>4</v>
      </c>
      <c r="U10">
        <v>10</v>
      </c>
      <c r="V10">
        <v>0</v>
      </c>
      <c r="W10">
        <v>1</v>
      </c>
      <c r="X10">
        <v>6</v>
      </c>
      <c r="Y10">
        <v>0</v>
      </c>
      <c r="Z10">
        <v>2</v>
      </c>
      <c r="AA10">
        <v>2</v>
      </c>
      <c r="AB10">
        <v>0</v>
      </c>
      <c r="AC10">
        <v>6</v>
      </c>
      <c r="AD10">
        <v>2</v>
      </c>
      <c r="AE10">
        <v>0</v>
      </c>
      <c r="AF10">
        <v>1</v>
      </c>
      <c r="AG10">
        <v>4</v>
      </c>
      <c r="AH10">
        <v>142</v>
      </c>
      <c r="AI10">
        <v>191</v>
      </c>
    </row>
    <row r="11" spans="1:35" x14ac:dyDescent="0.35">
      <c r="A11" t="s">
        <v>39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1</v>
      </c>
      <c r="P11">
        <v>0</v>
      </c>
      <c r="Q11">
        <v>0</v>
      </c>
      <c r="R11">
        <v>5</v>
      </c>
      <c r="S11">
        <v>0</v>
      </c>
      <c r="T11">
        <v>1</v>
      </c>
      <c r="U11">
        <v>8</v>
      </c>
      <c r="V11">
        <v>0</v>
      </c>
      <c r="W11">
        <v>3</v>
      </c>
      <c r="X11">
        <v>5</v>
      </c>
      <c r="Y11">
        <v>0</v>
      </c>
      <c r="Z11">
        <v>2</v>
      </c>
      <c r="AA11">
        <v>2</v>
      </c>
      <c r="AB11">
        <v>0</v>
      </c>
      <c r="AC11">
        <v>3</v>
      </c>
      <c r="AD11">
        <v>5</v>
      </c>
      <c r="AE11">
        <v>0</v>
      </c>
      <c r="AF11">
        <v>1</v>
      </c>
      <c r="AG11">
        <v>4</v>
      </c>
      <c r="AH11">
        <v>1</v>
      </c>
      <c r="AI11">
        <v>43</v>
      </c>
    </row>
    <row r="12" spans="1:35" x14ac:dyDescent="0.35">
      <c r="A12" t="s">
        <v>40</v>
      </c>
      <c r="B12">
        <v>1</v>
      </c>
      <c r="C12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1</v>
      </c>
      <c r="R12">
        <v>2</v>
      </c>
      <c r="S12">
        <v>0</v>
      </c>
      <c r="T12">
        <v>0</v>
      </c>
      <c r="U12">
        <v>1</v>
      </c>
      <c r="V12">
        <v>0</v>
      </c>
      <c r="W12">
        <v>1</v>
      </c>
      <c r="X12">
        <v>1</v>
      </c>
      <c r="Y12">
        <v>0</v>
      </c>
      <c r="Z12">
        <v>2</v>
      </c>
      <c r="AA12">
        <v>2</v>
      </c>
      <c r="AB12">
        <v>0</v>
      </c>
      <c r="AC12">
        <v>1</v>
      </c>
      <c r="AD12">
        <v>5</v>
      </c>
      <c r="AE12">
        <v>0</v>
      </c>
      <c r="AF12">
        <v>4</v>
      </c>
      <c r="AG12">
        <v>7</v>
      </c>
      <c r="AH12">
        <v>0</v>
      </c>
      <c r="AI12">
        <v>30</v>
      </c>
    </row>
    <row r="13" spans="1:35" x14ac:dyDescent="0.3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2</v>
      </c>
      <c r="O13">
        <v>1</v>
      </c>
      <c r="P13">
        <v>0</v>
      </c>
      <c r="Q13">
        <v>5</v>
      </c>
      <c r="R13">
        <v>2</v>
      </c>
      <c r="S13">
        <v>0</v>
      </c>
      <c r="T13">
        <v>2</v>
      </c>
      <c r="U13">
        <v>4</v>
      </c>
      <c r="V13">
        <v>0</v>
      </c>
      <c r="W13">
        <v>0</v>
      </c>
      <c r="X13">
        <v>3</v>
      </c>
      <c r="Y13">
        <v>0</v>
      </c>
      <c r="Z13">
        <v>2</v>
      </c>
      <c r="AA13">
        <v>3</v>
      </c>
      <c r="AB13">
        <v>0</v>
      </c>
      <c r="AC13">
        <v>3</v>
      </c>
      <c r="AD13">
        <v>4</v>
      </c>
      <c r="AE13">
        <v>0</v>
      </c>
      <c r="AF13">
        <v>1</v>
      </c>
      <c r="AG13">
        <v>5</v>
      </c>
      <c r="AH13">
        <v>0</v>
      </c>
      <c r="AI13">
        <v>37</v>
      </c>
    </row>
    <row r="14" spans="1:35" x14ac:dyDescent="0.35">
      <c r="A14" t="s">
        <v>42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0</v>
      </c>
      <c r="Q14">
        <v>2</v>
      </c>
      <c r="R14">
        <v>2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0</v>
      </c>
      <c r="Z14">
        <v>3</v>
      </c>
      <c r="AA14">
        <v>4</v>
      </c>
      <c r="AB14">
        <v>0</v>
      </c>
      <c r="AC14">
        <v>3</v>
      </c>
      <c r="AD14">
        <v>0</v>
      </c>
      <c r="AE14">
        <v>0</v>
      </c>
      <c r="AF14">
        <v>8</v>
      </c>
      <c r="AG14">
        <v>10</v>
      </c>
      <c r="AH14">
        <v>1</v>
      </c>
      <c r="AI14">
        <v>36</v>
      </c>
    </row>
    <row r="15" spans="1:35" x14ac:dyDescent="0.35">
      <c r="A15" t="s">
        <v>139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0</v>
      </c>
      <c r="O15">
        <v>1</v>
      </c>
      <c r="P15">
        <v>0</v>
      </c>
      <c r="Q15">
        <v>1</v>
      </c>
      <c r="R15">
        <v>5</v>
      </c>
      <c r="S15">
        <v>0</v>
      </c>
      <c r="T15">
        <v>1</v>
      </c>
      <c r="U15">
        <v>4</v>
      </c>
      <c r="V15">
        <v>0</v>
      </c>
      <c r="W15">
        <v>2</v>
      </c>
      <c r="X15">
        <v>1</v>
      </c>
      <c r="Y15">
        <v>0</v>
      </c>
      <c r="Z15">
        <v>5</v>
      </c>
      <c r="AA15">
        <v>2</v>
      </c>
      <c r="AB15">
        <v>0</v>
      </c>
      <c r="AC15">
        <v>1</v>
      </c>
      <c r="AD15">
        <v>3</v>
      </c>
      <c r="AE15">
        <v>0</v>
      </c>
      <c r="AF15">
        <v>5</v>
      </c>
      <c r="AG15">
        <v>4</v>
      </c>
      <c r="AH15">
        <v>0</v>
      </c>
      <c r="AI15">
        <v>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Cover</vt:lpstr>
      <vt:lpstr>Contents</vt:lpstr>
      <vt:lpstr>FIRE_A39a</vt:lpstr>
      <vt:lpstr>FIRE_A39b</vt:lpstr>
      <vt:lpstr>FIRE_A39c</vt:lpstr>
      <vt:lpstr>FIRE_A39d</vt:lpstr>
      <vt:lpstr>Incidents Data</vt:lpstr>
      <vt:lpstr>Casualties by ignition</vt:lpstr>
      <vt:lpstr>Fatalities by ignition</vt:lpstr>
      <vt:lpstr>Fatalities agegender</vt:lpstr>
      <vt:lpstr>Casualties agegender</vt:lpstr>
      <vt:lpstr>Contents!Print_Area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Primary fires, fatalities and casualties in care homes in England by source of ignition and victim age and gender</dc:title>
  <dc:subject/>
  <dc:creator/>
  <cp:keywords>data tables, fire, fatalities, care home, england, 2024</cp:keywords>
  <dc:description/>
  <cp:lastModifiedBy/>
  <cp:revision>1</cp:revision>
  <dcterms:created xsi:type="dcterms:W3CDTF">2024-07-25T07:18:09Z</dcterms:created>
  <dcterms:modified xsi:type="dcterms:W3CDTF">2024-07-25T07:19:55Z</dcterms:modified>
  <cp:category/>
  <cp:contentStatus/>
</cp:coreProperties>
</file>