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kerwicke\OneDrive - MHRA\APPIAN All Devices and Products Reports\"/>
    </mc:Choice>
  </mc:AlternateContent>
  <xr:revisionPtr revIDLastSave="0" documentId="13_ncr:1_{52CDC913-5349-4A9A-96EB-A1E3AB0BCD1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M2" i="1" l="1"/>
  <c r="AM3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 l="1"/>
</calcChain>
</file>

<file path=xl/sharedStrings.xml><?xml version="1.0" encoding="utf-8"?>
<sst xmlns="http://schemas.openxmlformats.org/spreadsheetml/2006/main" count="47" uniqueCount="47">
  <si>
    <t>TOTALS</t>
  </si>
  <si>
    <t xml:space="preserve">Device products registered (at UDI-DI level)
</t>
  </si>
  <si>
    <t>Active implantable medical devices (Directive 90/385/EEC only)</t>
  </si>
  <si>
    <t>Class III medical devices (93/42/EEC)</t>
  </si>
  <si>
    <t>Class IIb implantable medical devices (93/42/EEC)</t>
  </si>
  <si>
    <t>Class IIb non-implantable medical devices (93/42/EEC)</t>
  </si>
  <si>
    <t>Class IIa medical devices (93/42/EEC)</t>
  </si>
  <si>
    <t>Class I medical devices (93/42/EEC)</t>
  </si>
  <si>
    <t>Custom-made devices (93/42/EEC)</t>
  </si>
  <si>
    <t>Systems and procedure packs (93/42/EEC)</t>
  </si>
  <si>
    <t>Active implantable medical devices (UK MDR 2002, Part III)</t>
  </si>
  <si>
    <t>Class III medical devices (UK MDR 2002, Part II)</t>
  </si>
  <si>
    <t>Class IIb implantable medical devices (UK MDR 2002, Part II)</t>
  </si>
  <si>
    <t>Class IIb non-implantable medical devices (UK MDR 2002, Part II)</t>
  </si>
  <si>
    <t>Class IIa medical devices (UK MDR 2002, Part II)</t>
  </si>
  <si>
    <t>Class I medical devices (UK MDR 2002, Part II)</t>
  </si>
  <si>
    <t>Custom-made devices (UK MDR 2002, Part II)</t>
  </si>
  <si>
    <t>Systems and procedure packs (UK MDR 2002, Part II)</t>
  </si>
  <si>
    <t>IVD List A products (UK MDR 2002, Part IV)</t>
  </si>
  <si>
    <t>IVD List B products (UK MDR 2002, Part IV)</t>
  </si>
  <si>
    <t>IVD General (UK MDR 2002, Part IV)</t>
  </si>
  <si>
    <t>IVDs undergoing performance evaluation (UK MDR 2002, Part IV)</t>
  </si>
  <si>
    <t>Class III medical devices (EU MDR 2017/745)</t>
  </si>
  <si>
    <t>Class IIb implantable medical devices  (EU MDR 2017/745)</t>
  </si>
  <si>
    <t>Class IIb non-implantable medical devices (EU MDR 2017/745)</t>
  </si>
  <si>
    <t>Class IIa medical devices (EU MDR 2017/745)</t>
  </si>
  <si>
    <t>Class I medical devices (EU MDR 2017/745)</t>
  </si>
  <si>
    <t>Custom-made devices (EU MDR 2017/745)</t>
  </si>
  <si>
    <t>Systems and procedure packs (EU MDR 2017/745)</t>
  </si>
  <si>
    <t>IVD Class C – Companion Diagnostics (EU MDR 2017/746)</t>
  </si>
  <si>
    <t>IVD List A products (98/79/EC)</t>
  </si>
  <si>
    <t>IVD List B products (98/79/EC)</t>
  </si>
  <si>
    <t>IVD General (98/79/EC)</t>
  </si>
  <si>
    <t>IVDs undergoing performance evaluation (98/79/EC)</t>
  </si>
  <si>
    <t>IVD Self-test (98/79/EC)</t>
  </si>
  <si>
    <t>IVD Self-test (UK MDR 2002, Part IV)</t>
  </si>
  <si>
    <t>Totals</t>
  </si>
  <si>
    <t>IVD Class A – Sterile (EU IVDR 2017/746)</t>
  </si>
  <si>
    <t>IVD Class A – Non sterile (EU IVDR 2017/746)</t>
  </si>
  <si>
    <t>IVD Class B (EU IVDR 2017/746)</t>
  </si>
  <si>
    <t>IVD Class B – Self testing Near Patient testing (EU IVDR 2017/746)</t>
  </si>
  <si>
    <t>IVD Class C (EU IVDR 2017/746)</t>
  </si>
  <si>
    <t>IVD Class C – Self Testing or Near Patient testing (EU IVDR 2017/746)</t>
  </si>
  <si>
    <t>IVD Class D (EU IVDR 2017/746)</t>
  </si>
  <si>
    <t>IVD Class D – Self testing or near patient testing (EU IVDR 2017/746)</t>
  </si>
  <si>
    <t>IVD Class D - Companion Diagnostics (EU IVDR 2017/746)</t>
  </si>
  <si>
    <t>IVDs undergoing performance evaluation (EU IVDR 2017/746)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</si>
</sst>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53CD9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Alignment="1">
      <alignment vertical="top"/>
    </xf>
    <xf numFmtId="0" fontId="1" fillId="0" borderId="0" xfId="0" applyFont="1" applyAlignment="1">
      <alignment vertical="top"/>
    </xf>
    <xf numFmtId="3" fontId="1" fillId="2" borderId="1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4" fillId="3" borderId="1" xfId="0" applyFont="1" applyFill="1" applyBorder="1" applyAlignment="1">
      <alignment horizontal="right" vertical="top"/>
    </xf>
    <xf numFmtId="0" fontId="1" fillId="2" borderId="1" xfId="0" applyFont="1" applyFill="1" applyBorder="1" applyAlignment="1">
      <alignment vertical="top"/>
    </xf>
    <xf numFmtId="0" fontId="0" fillId="5" borderId="1" xfId="0" applyFill="1" applyBorder="1" applyAlignment="1">
      <alignment vertical="top"/>
    </xf>
    <xf numFmtId="0" fontId="3" fillId="5" borderId="1" xfId="0" applyFont="1" applyFill="1" applyBorder="1" applyAlignment="1">
      <alignment horizontal="right" vertical="top"/>
    </xf>
    <xf numFmtId="0" fontId="3" fillId="5" borderId="1" xfId="0" applyFont="1" applyFill="1" applyBorder="1" applyAlignment="1">
      <alignment vertical="top"/>
    </xf>
    <xf numFmtId="17" fontId="1" fillId="4" borderId="1" xfId="0" applyNumberFormat="1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/>
    </xf>
    <xf numFmtId="17" fontId="1" fillId="4" borderId="1" xfId="0" applyNumberFormat="1" applyFont="1" applyFill="1" applyBorder="1" applyAlignment="1">
      <alignment horizontal="left" vertical="top" wrapText="1"/>
    </xf>
    <xf numFmtId="17" fontId="1" fillId="4" borderId="2" xfId="0" applyNumberFormat="1" applyFont="1" applyFill="1" applyBorder="1" applyAlignment="1">
      <alignment horizontal="left" vertical="top" wrapText="1"/>
    </xf>
    <xf numFmtId="3" fontId="0" fillId="5" borderId="2" xfId="0" applyNumberFormat="1" applyFill="1" applyBorder="1" applyAlignment="1">
      <alignment vertical="top"/>
    </xf>
    <xf numFmtId="0" fontId="0" fillId="5" borderId="2" xfId="0" applyFill="1" applyBorder="1" applyAlignment="1">
      <alignment vertical="top"/>
    </xf>
    <xf numFmtId="0" fontId="1" fillId="5" borderId="2" xfId="0" applyFont="1" applyFill="1" applyBorder="1" applyAlignment="1">
      <alignment vertical="top"/>
    </xf>
    <xf numFmtId="3" fontId="1" fillId="2" borderId="2" xfId="0" applyNumberFormat="1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17" fontId="1" fillId="4" borderId="3" xfId="0" applyNumberFormat="1" applyFont="1" applyFill="1" applyBorder="1" applyAlignment="1">
      <alignment horizontal="left" vertical="top"/>
    </xf>
    <xf numFmtId="0" fontId="0" fillId="5" borderId="3" xfId="0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3" fillId="6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0" fillId="0" borderId="1" xfId="0" applyBorder="1"/>
    <xf numFmtId="0" fontId="5" fillId="0" borderId="1" xfId="0" applyFont="1" applyBorder="1" applyAlignment="1">
      <alignment horizontal="right" vertical="center"/>
    </xf>
    <xf numFmtId="3" fontId="3" fillId="5" borderId="1" xfId="0" applyNumberFormat="1" applyFont="1" applyFill="1" applyBorder="1" applyAlignment="1">
      <alignment horizontal="right" vertical="top" wrapText="1"/>
    </xf>
    <xf numFmtId="0" fontId="3" fillId="5" borderId="1" xfId="0" applyFont="1" applyFill="1" applyBorder="1" applyAlignment="1">
      <alignment horizontal="right" vertical="top" wrapText="1"/>
    </xf>
    <xf numFmtId="3" fontId="3" fillId="5" borderId="4" xfId="0" applyNumberFormat="1" applyFont="1" applyFill="1" applyBorder="1" applyAlignment="1">
      <alignment horizontal="right" vertical="top" wrapText="1"/>
    </xf>
    <xf numFmtId="17" fontId="1" fillId="4" borderId="5" xfId="0" applyNumberFormat="1" applyFont="1" applyFill="1" applyBorder="1" applyAlignment="1">
      <alignment horizontal="left" vertical="top"/>
    </xf>
    <xf numFmtId="0" fontId="3" fillId="6" borderId="1" xfId="0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right" vertical="top"/>
    </xf>
    <xf numFmtId="0" fontId="0" fillId="2" borderId="1" xfId="0" applyFill="1" applyBorder="1" applyAlignment="1">
      <alignment vertical="top"/>
    </xf>
    <xf numFmtId="17" fontId="1" fillId="4" borderId="2" xfId="0" applyNumberFormat="1" applyFont="1" applyFill="1" applyBorder="1" applyAlignment="1">
      <alignment horizontal="left" vertical="top"/>
    </xf>
    <xf numFmtId="0" fontId="0" fillId="0" borderId="2" xfId="0" applyBorder="1"/>
    <xf numFmtId="17" fontId="1" fillId="4" borderId="1" xfId="0" applyNumberFormat="1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3CD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062"/>
  <sheetViews>
    <sheetView tabSelected="1" zoomScale="70" zoomScaleNormal="70" workbookViewId="0">
      <pane xSplit="1" ySplit="1" topLeftCell="T23" activePane="bottomRight" state="frozen"/>
      <selection pane="topRight" activeCell="B1" sqref="B1"/>
      <selection pane="bottomLeft" activeCell="A2" sqref="A2"/>
      <selection pane="bottomRight" activeCell="B2" sqref="B2:AM46"/>
    </sheetView>
  </sheetViews>
  <sheetFormatPr defaultColWidth="8.77734375" defaultRowHeight="14.4" x14ac:dyDescent="0.3"/>
  <cols>
    <col min="1" max="1" width="59.5546875" style="4" bestFit="1" customWidth="1"/>
    <col min="2" max="2" width="11.109375" style="4" customWidth="1"/>
    <col min="3" max="3" width="10.77734375" style="4" bestFit="1" customWidth="1"/>
    <col min="4" max="4" width="10.88671875" style="4" bestFit="1" customWidth="1"/>
    <col min="5" max="5" width="10.77734375" style="4" bestFit="1" customWidth="1"/>
    <col min="6" max="6" width="7.21875" style="4" bestFit="1" customWidth="1"/>
    <col min="7" max="7" width="6.77734375" style="4" bestFit="1" customWidth="1"/>
    <col min="8" max="8" width="7.109375" style="4" bestFit="1" customWidth="1"/>
    <col min="9" max="9" width="6.77734375" style="4" bestFit="1" customWidth="1"/>
    <col min="10" max="10" width="7.21875" style="4" bestFit="1" customWidth="1"/>
    <col min="11" max="11" width="6.44140625" style="1" bestFit="1" customWidth="1"/>
    <col min="12" max="12" width="6.77734375" style="4" bestFit="1" customWidth="1"/>
    <col min="13" max="14" width="6.88671875" style="4" bestFit="1" customWidth="1"/>
    <col min="15" max="15" width="9.33203125" style="4" bestFit="1" customWidth="1"/>
    <col min="16" max="25" width="8.77734375" style="4"/>
    <col min="26" max="26" width="9.33203125" style="4" customWidth="1"/>
    <col min="27" max="16384" width="8.77734375" style="4"/>
  </cols>
  <sheetData>
    <row r="1" spans="1:39" x14ac:dyDescent="0.3">
      <c r="A1" s="11" t="s">
        <v>1</v>
      </c>
      <c r="B1" s="10">
        <v>44197</v>
      </c>
      <c r="C1" s="12">
        <v>44228</v>
      </c>
      <c r="D1" s="12">
        <v>44256</v>
      </c>
      <c r="E1" s="13">
        <v>44287</v>
      </c>
      <c r="F1" s="12">
        <v>44317</v>
      </c>
      <c r="G1" s="12">
        <v>44348</v>
      </c>
      <c r="H1" s="12">
        <v>44378</v>
      </c>
      <c r="I1" s="12">
        <v>44409</v>
      </c>
      <c r="J1" s="12">
        <v>44440</v>
      </c>
      <c r="K1" s="12">
        <v>44470</v>
      </c>
      <c r="L1" s="12">
        <v>44501</v>
      </c>
      <c r="M1" s="12">
        <v>44531</v>
      </c>
      <c r="N1" s="19">
        <v>44562</v>
      </c>
      <c r="O1" s="10">
        <v>44593</v>
      </c>
      <c r="P1" s="10">
        <v>44621</v>
      </c>
      <c r="Q1" s="10">
        <v>44652</v>
      </c>
      <c r="R1" s="10">
        <v>44682</v>
      </c>
      <c r="S1" s="10">
        <v>44713</v>
      </c>
      <c r="T1" s="10">
        <v>44743</v>
      </c>
      <c r="U1" s="10">
        <v>44774</v>
      </c>
      <c r="V1" s="10">
        <v>44805</v>
      </c>
      <c r="W1" s="13">
        <v>44835</v>
      </c>
      <c r="X1" s="12">
        <v>44866</v>
      </c>
      <c r="Y1" s="12">
        <v>44896</v>
      </c>
      <c r="Z1" s="29">
        <v>44927</v>
      </c>
      <c r="AA1" s="10">
        <v>44958</v>
      </c>
      <c r="AB1" s="10">
        <v>44986</v>
      </c>
      <c r="AC1" s="10">
        <v>45017</v>
      </c>
      <c r="AD1" s="10">
        <v>45047</v>
      </c>
      <c r="AE1" s="10">
        <v>45078</v>
      </c>
      <c r="AF1" s="10">
        <v>45108</v>
      </c>
      <c r="AG1" s="10">
        <v>45139</v>
      </c>
      <c r="AH1" s="10">
        <v>45170</v>
      </c>
      <c r="AI1" s="10">
        <v>45200</v>
      </c>
      <c r="AJ1" s="33">
        <v>45231</v>
      </c>
      <c r="AK1" s="10">
        <v>45261</v>
      </c>
      <c r="AL1" s="35">
        <v>45292</v>
      </c>
      <c r="AM1" s="10" t="s">
        <v>36</v>
      </c>
    </row>
    <row r="2" spans="1:39" x14ac:dyDescent="0.3">
      <c r="A2" s="7" t="s">
        <v>2</v>
      </c>
      <c r="B2" s="22">
        <v>7</v>
      </c>
      <c r="C2" s="23">
        <v>195</v>
      </c>
      <c r="D2" s="22">
        <v>451</v>
      </c>
      <c r="E2" s="24">
        <v>2431</v>
      </c>
      <c r="F2" s="24">
        <v>1562</v>
      </c>
      <c r="G2" s="24">
        <v>460</v>
      </c>
      <c r="H2" s="24">
        <v>40</v>
      </c>
      <c r="I2" s="24">
        <v>1003</v>
      </c>
      <c r="J2" s="22">
        <v>33</v>
      </c>
      <c r="K2" s="24">
        <v>29</v>
      </c>
      <c r="L2" s="22">
        <v>38</v>
      </c>
      <c r="M2" s="22">
        <v>2</v>
      </c>
      <c r="N2" s="20">
        <v>5</v>
      </c>
      <c r="O2" s="7">
        <v>18</v>
      </c>
      <c r="P2" s="7">
        <v>0</v>
      </c>
      <c r="Q2" s="8">
        <v>93</v>
      </c>
      <c r="R2" s="7">
        <v>0</v>
      </c>
      <c r="S2" s="7">
        <v>28</v>
      </c>
      <c r="T2" s="7">
        <v>0</v>
      </c>
      <c r="U2" s="7">
        <v>226</v>
      </c>
      <c r="V2" s="7">
        <v>47</v>
      </c>
      <c r="W2" s="14">
        <v>0</v>
      </c>
      <c r="X2" s="24">
        <v>88</v>
      </c>
      <c r="Y2" s="26">
        <v>0</v>
      </c>
      <c r="Z2" s="30">
        <v>25</v>
      </c>
      <c r="AA2" s="1">
        <v>2</v>
      </c>
      <c r="AB2" s="24">
        <v>0</v>
      </c>
      <c r="AC2" s="1">
        <v>10</v>
      </c>
      <c r="AD2" s="24">
        <v>9</v>
      </c>
      <c r="AE2" s="24">
        <v>0</v>
      </c>
      <c r="AF2" s="24">
        <v>0</v>
      </c>
      <c r="AG2" s="24">
        <v>24</v>
      </c>
      <c r="AH2" s="24">
        <v>51</v>
      </c>
      <c r="AI2" s="24">
        <v>4</v>
      </c>
      <c r="AJ2" s="34">
        <v>2</v>
      </c>
      <c r="AK2" s="24">
        <v>0</v>
      </c>
      <c r="AL2" s="24">
        <v>3</v>
      </c>
      <c r="AM2" s="1">
        <f>SUM(B2:AL2)</f>
        <v>6886</v>
      </c>
    </row>
    <row r="3" spans="1:39" x14ac:dyDescent="0.3">
      <c r="A3" s="7" t="s">
        <v>10</v>
      </c>
      <c r="B3" s="22">
        <v>0</v>
      </c>
      <c r="C3" s="23">
        <v>0</v>
      </c>
      <c r="D3" s="22">
        <v>0</v>
      </c>
      <c r="E3" s="24">
        <v>0</v>
      </c>
      <c r="F3" s="24">
        <v>0</v>
      </c>
      <c r="G3" s="24">
        <v>2</v>
      </c>
      <c r="H3" s="24">
        <v>0</v>
      </c>
      <c r="I3" s="24">
        <v>0</v>
      </c>
      <c r="J3" s="22">
        <v>0</v>
      </c>
      <c r="K3" s="24">
        <v>0</v>
      </c>
      <c r="L3" s="22">
        <v>0</v>
      </c>
      <c r="M3" s="22">
        <v>0</v>
      </c>
      <c r="N3" s="20">
        <v>0</v>
      </c>
      <c r="O3" s="7">
        <v>0</v>
      </c>
      <c r="P3" s="7">
        <v>0</v>
      </c>
      <c r="Q3" s="8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14">
        <v>0</v>
      </c>
      <c r="X3" s="24">
        <v>0</v>
      </c>
      <c r="Y3" s="26">
        <v>0</v>
      </c>
      <c r="Z3" s="30">
        <v>0</v>
      </c>
      <c r="AA3" s="1">
        <v>0</v>
      </c>
      <c r="AB3" s="24">
        <v>0</v>
      </c>
      <c r="AC3" s="1">
        <v>0</v>
      </c>
      <c r="AD3" s="24">
        <v>1</v>
      </c>
      <c r="AE3" s="24">
        <v>0</v>
      </c>
      <c r="AF3" s="24">
        <v>0</v>
      </c>
      <c r="AG3" s="24">
        <v>0</v>
      </c>
      <c r="AH3" s="24">
        <v>0</v>
      </c>
      <c r="AI3" s="24">
        <v>0</v>
      </c>
      <c r="AJ3" s="34">
        <v>1</v>
      </c>
      <c r="AK3" s="24">
        <v>0</v>
      </c>
      <c r="AL3" s="24">
        <v>0</v>
      </c>
      <c r="AM3" s="1">
        <f>SUM(B3:AL3)</f>
        <v>4</v>
      </c>
    </row>
    <row r="4" spans="1:39" x14ac:dyDescent="0.3">
      <c r="A4" s="7" t="s">
        <v>3</v>
      </c>
      <c r="B4" s="22">
        <v>6154</v>
      </c>
      <c r="C4" s="23">
        <v>12857</v>
      </c>
      <c r="D4" s="22">
        <v>28559</v>
      </c>
      <c r="E4" s="24">
        <v>69237</v>
      </c>
      <c r="F4" s="24">
        <v>12027</v>
      </c>
      <c r="G4" s="24">
        <v>1783</v>
      </c>
      <c r="H4" s="24">
        <v>3502</v>
      </c>
      <c r="I4" s="24">
        <v>3252</v>
      </c>
      <c r="J4" s="22">
        <v>4111</v>
      </c>
      <c r="K4" s="24">
        <v>2937</v>
      </c>
      <c r="L4" s="22">
        <v>4800</v>
      </c>
      <c r="M4" s="22">
        <v>3929</v>
      </c>
      <c r="N4" s="20">
        <v>692</v>
      </c>
      <c r="O4" s="7">
        <v>4159</v>
      </c>
      <c r="P4" s="7">
        <v>2823</v>
      </c>
      <c r="Q4" s="8">
        <v>6791</v>
      </c>
      <c r="R4" s="7">
        <v>2156</v>
      </c>
      <c r="S4" s="7">
        <v>2094</v>
      </c>
      <c r="T4" s="7">
        <v>2053</v>
      </c>
      <c r="U4" s="7">
        <v>329</v>
      </c>
      <c r="V4" s="7">
        <v>1869</v>
      </c>
      <c r="W4" s="14">
        <v>1720</v>
      </c>
      <c r="X4" s="24">
        <v>2215</v>
      </c>
      <c r="Y4" s="26">
        <v>677</v>
      </c>
      <c r="Z4" s="30">
        <v>1176</v>
      </c>
      <c r="AA4" s="1">
        <v>4787</v>
      </c>
      <c r="AB4" s="24">
        <v>6000</v>
      </c>
      <c r="AC4" s="1">
        <v>10237</v>
      </c>
      <c r="AD4" s="24">
        <v>3675</v>
      </c>
      <c r="AE4" s="24">
        <v>2134</v>
      </c>
      <c r="AF4" s="24">
        <v>1780</v>
      </c>
      <c r="AG4" s="24">
        <v>2226</v>
      </c>
      <c r="AH4" s="24">
        <v>765</v>
      </c>
      <c r="AI4" s="24">
        <v>637</v>
      </c>
      <c r="AJ4" s="34">
        <v>9048</v>
      </c>
      <c r="AK4" s="24">
        <v>130</v>
      </c>
      <c r="AL4" s="24">
        <v>370</v>
      </c>
      <c r="AM4" s="1">
        <f>SUM(B4:AL4)</f>
        <v>223691</v>
      </c>
    </row>
    <row r="5" spans="1:39" x14ac:dyDescent="0.3">
      <c r="A5" s="7" t="s">
        <v>11</v>
      </c>
      <c r="B5" s="22">
        <v>459</v>
      </c>
      <c r="C5" s="23">
        <v>1</v>
      </c>
      <c r="D5" s="22">
        <v>0</v>
      </c>
      <c r="E5" s="24">
        <v>1734</v>
      </c>
      <c r="F5" s="24">
        <v>0</v>
      </c>
      <c r="G5" s="24">
        <v>0</v>
      </c>
      <c r="H5" s="24">
        <v>0</v>
      </c>
      <c r="I5" s="24">
        <v>0</v>
      </c>
      <c r="J5" s="22">
        <v>0</v>
      </c>
      <c r="K5" s="24">
        <v>0</v>
      </c>
      <c r="L5" s="22">
        <v>0</v>
      </c>
      <c r="M5" s="22">
        <v>0</v>
      </c>
      <c r="N5" s="20">
        <v>0</v>
      </c>
      <c r="O5" s="7">
        <v>1</v>
      </c>
      <c r="P5" s="7">
        <v>0</v>
      </c>
      <c r="Q5" s="8">
        <v>0</v>
      </c>
      <c r="R5" s="7">
        <v>0</v>
      </c>
      <c r="S5" s="7">
        <v>1</v>
      </c>
      <c r="T5" s="7">
        <v>0</v>
      </c>
      <c r="U5" s="7">
        <v>0</v>
      </c>
      <c r="V5" s="7">
        <v>0</v>
      </c>
      <c r="W5" s="14">
        <v>0</v>
      </c>
      <c r="X5" s="24">
        <v>0</v>
      </c>
      <c r="Y5" s="26">
        <v>0</v>
      </c>
      <c r="Z5" s="30">
        <v>0</v>
      </c>
      <c r="AA5" s="1">
        <v>0</v>
      </c>
      <c r="AB5" s="24">
        <v>3</v>
      </c>
      <c r="AC5" s="1">
        <v>6</v>
      </c>
      <c r="AD5" s="24">
        <v>1</v>
      </c>
      <c r="AE5" s="24">
        <v>161</v>
      </c>
      <c r="AF5" s="24">
        <v>155</v>
      </c>
      <c r="AG5" s="24">
        <v>11</v>
      </c>
      <c r="AH5" s="24">
        <v>2</v>
      </c>
      <c r="AI5" s="24">
        <v>0</v>
      </c>
      <c r="AJ5" s="34">
        <v>171</v>
      </c>
      <c r="AK5" s="24">
        <v>0</v>
      </c>
      <c r="AL5" s="24">
        <v>74</v>
      </c>
      <c r="AM5" s="1">
        <f>SUM(B5:AL5)</f>
        <v>2780</v>
      </c>
    </row>
    <row r="6" spans="1:39" x14ac:dyDescent="0.3">
      <c r="A6" s="7" t="s">
        <v>22</v>
      </c>
      <c r="B6" s="22">
        <v>377</v>
      </c>
      <c r="C6" s="23">
        <v>0</v>
      </c>
      <c r="D6" s="22">
        <v>4</v>
      </c>
      <c r="E6" s="24">
        <v>321</v>
      </c>
      <c r="F6" s="24">
        <v>8</v>
      </c>
      <c r="G6" s="24">
        <v>99</v>
      </c>
      <c r="H6" s="24">
        <v>365</v>
      </c>
      <c r="I6" s="24">
        <v>137</v>
      </c>
      <c r="J6" s="22">
        <v>1932</v>
      </c>
      <c r="K6" s="24">
        <v>40</v>
      </c>
      <c r="L6" s="22">
        <v>32</v>
      </c>
      <c r="M6" s="22">
        <v>582</v>
      </c>
      <c r="N6" s="20">
        <v>25</v>
      </c>
      <c r="O6" s="7">
        <v>376</v>
      </c>
      <c r="P6" s="7">
        <v>1218</v>
      </c>
      <c r="Q6" s="8">
        <v>1066</v>
      </c>
      <c r="R6" s="7">
        <v>423</v>
      </c>
      <c r="S6" s="7">
        <v>1221</v>
      </c>
      <c r="T6" s="7">
        <v>612</v>
      </c>
      <c r="U6" s="7">
        <v>1638</v>
      </c>
      <c r="V6" s="7">
        <v>540</v>
      </c>
      <c r="W6" s="14">
        <v>888</v>
      </c>
      <c r="X6" s="24">
        <v>853</v>
      </c>
      <c r="Y6" s="26">
        <v>1057</v>
      </c>
      <c r="Z6" s="30">
        <v>892</v>
      </c>
      <c r="AA6" s="1">
        <v>520</v>
      </c>
      <c r="AB6" s="24">
        <v>2544</v>
      </c>
      <c r="AC6" s="1">
        <v>797</v>
      </c>
      <c r="AD6" s="24">
        <v>2320</v>
      </c>
      <c r="AE6" s="24">
        <v>2596</v>
      </c>
      <c r="AF6" s="24">
        <v>801</v>
      </c>
      <c r="AG6" s="24">
        <v>760</v>
      </c>
      <c r="AH6" s="24">
        <v>963</v>
      </c>
      <c r="AI6" s="24">
        <v>1450</v>
      </c>
      <c r="AJ6" s="34">
        <v>1574</v>
      </c>
      <c r="AK6" s="24">
        <v>1121</v>
      </c>
      <c r="AL6" s="24">
        <v>671</v>
      </c>
      <c r="AM6" s="1">
        <f>SUM(B6:AL6)</f>
        <v>30823</v>
      </c>
    </row>
    <row r="7" spans="1:39" x14ac:dyDescent="0.3">
      <c r="A7" s="7" t="s">
        <v>4</v>
      </c>
      <c r="B7" s="22">
        <v>4896</v>
      </c>
      <c r="C7" s="23">
        <v>28748</v>
      </c>
      <c r="D7" s="22">
        <v>45408</v>
      </c>
      <c r="E7" s="24">
        <v>281297</v>
      </c>
      <c r="F7" s="24">
        <v>22586</v>
      </c>
      <c r="G7" s="24">
        <v>14351</v>
      </c>
      <c r="H7" s="24">
        <v>7331</v>
      </c>
      <c r="I7" s="24">
        <v>9008</v>
      </c>
      <c r="J7" s="22">
        <v>8349</v>
      </c>
      <c r="K7" s="24">
        <v>9538</v>
      </c>
      <c r="L7" s="22">
        <v>20215</v>
      </c>
      <c r="M7" s="22">
        <v>9683</v>
      </c>
      <c r="N7" s="20">
        <v>8056</v>
      </c>
      <c r="O7" s="7">
        <v>6026</v>
      </c>
      <c r="P7" s="7">
        <v>8251</v>
      </c>
      <c r="Q7" s="8">
        <v>5489</v>
      </c>
      <c r="R7" s="7">
        <v>7986</v>
      </c>
      <c r="S7" s="7">
        <v>937</v>
      </c>
      <c r="T7" s="7">
        <v>7844</v>
      </c>
      <c r="U7" s="7">
        <v>4185</v>
      </c>
      <c r="V7" s="7">
        <v>5770</v>
      </c>
      <c r="W7" s="14">
        <v>4561</v>
      </c>
      <c r="X7" s="24">
        <v>7343</v>
      </c>
      <c r="Y7" s="26">
        <v>11607</v>
      </c>
      <c r="Z7" s="30">
        <v>7099</v>
      </c>
      <c r="AA7" s="1">
        <v>1764</v>
      </c>
      <c r="AB7" s="24">
        <v>7335</v>
      </c>
      <c r="AC7" s="1">
        <v>8426</v>
      </c>
      <c r="AD7" s="24">
        <v>2809</v>
      </c>
      <c r="AE7" s="24">
        <v>14771</v>
      </c>
      <c r="AF7" s="24">
        <v>3358</v>
      </c>
      <c r="AG7" s="24">
        <v>5313</v>
      </c>
      <c r="AH7" s="24">
        <v>4218</v>
      </c>
      <c r="AI7" s="24">
        <v>371</v>
      </c>
      <c r="AJ7" s="34">
        <v>5098</v>
      </c>
      <c r="AK7" s="24">
        <v>553</v>
      </c>
      <c r="AL7" s="24">
        <v>7450</v>
      </c>
      <c r="AM7" s="1">
        <f>SUM(B7:AL7)</f>
        <v>608030</v>
      </c>
    </row>
    <row r="8" spans="1:39" x14ac:dyDescent="0.3">
      <c r="A8" s="7" t="s">
        <v>12</v>
      </c>
      <c r="B8" s="22">
        <v>0</v>
      </c>
      <c r="C8" s="23">
        <v>0</v>
      </c>
      <c r="D8" s="22">
        <v>0</v>
      </c>
      <c r="E8" s="24">
        <v>1999</v>
      </c>
      <c r="F8" s="24">
        <v>35</v>
      </c>
      <c r="G8" s="24">
        <v>0</v>
      </c>
      <c r="H8" s="24">
        <v>1</v>
      </c>
      <c r="I8" s="24">
        <v>0</v>
      </c>
      <c r="J8" s="22">
        <v>0</v>
      </c>
      <c r="K8" s="24">
        <v>0</v>
      </c>
      <c r="L8" s="22">
        <v>0</v>
      </c>
      <c r="M8" s="22">
        <v>4</v>
      </c>
      <c r="N8" s="20">
        <v>0</v>
      </c>
      <c r="O8" s="7">
        <v>0</v>
      </c>
      <c r="P8" s="7">
        <v>0</v>
      </c>
      <c r="Q8" s="8">
        <v>1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14">
        <v>0</v>
      </c>
      <c r="X8" s="24">
        <v>0</v>
      </c>
      <c r="Y8" s="26">
        <v>0</v>
      </c>
      <c r="Z8" s="30">
        <v>0</v>
      </c>
      <c r="AA8" s="1">
        <v>0</v>
      </c>
      <c r="AB8" s="24">
        <v>39</v>
      </c>
      <c r="AC8" s="1">
        <v>0</v>
      </c>
      <c r="AD8" s="24">
        <v>0</v>
      </c>
      <c r="AE8" s="24">
        <v>4</v>
      </c>
      <c r="AF8" s="24">
        <v>32</v>
      </c>
      <c r="AG8" s="24">
        <v>0</v>
      </c>
      <c r="AH8" s="24">
        <v>0</v>
      </c>
      <c r="AI8" s="24">
        <v>1</v>
      </c>
      <c r="AJ8" s="34">
        <v>0</v>
      </c>
      <c r="AK8" s="24">
        <v>3153</v>
      </c>
      <c r="AL8" s="24">
        <v>15</v>
      </c>
      <c r="AM8" s="1">
        <f>SUM(B8:AL8)</f>
        <v>5284</v>
      </c>
    </row>
    <row r="9" spans="1:39" x14ac:dyDescent="0.3">
      <c r="A9" s="7" t="s">
        <v>23</v>
      </c>
      <c r="B9" s="22">
        <v>0</v>
      </c>
      <c r="C9" s="23">
        <v>0</v>
      </c>
      <c r="D9" s="22">
        <v>170</v>
      </c>
      <c r="E9" s="24">
        <v>461</v>
      </c>
      <c r="F9" s="24">
        <v>316</v>
      </c>
      <c r="G9" s="24">
        <v>679</v>
      </c>
      <c r="H9" s="24">
        <v>539</v>
      </c>
      <c r="I9" s="24">
        <v>118</v>
      </c>
      <c r="J9" s="22">
        <v>203</v>
      </c>
      <c r="K9" s="24">
        <v>409</v>
      </c>
      <c r="L9" s="22">
        <v>990</v>
      </c>
      <c r="M9" s="22">
        <v>414</v>
      </c>
      <c r="N9" s="20">
        <v>37</v>
      </c>
      <c r="O9" s="7">
        <v>671</v>
      </c>
      <c r="P9" s="7">
        <v>314</v>
      </c>
      <c r="Q9" s="8">
        <v>184</v>
      </c>
      <c r="R9" s="7">
        <v>1219</v>
      </c>
      <c r="S9" s="7">
        <v>3854</v>
      </c>
      <c r="T9" s="7">
        <v>7384</v>
      </c>
      <c r="U9" s="7">
        <v>515</v>
      </c>
      <c r="V9" s="7">
        <v>975</v>
      </c>
      <c r="W9" s="14">
        <v>4453</v>
      </c>
      <c r="X9" s="24">
        <v>2185</v>
      </c>
      <c r="Y9" s="26">
        <v>3651</v>
      </c>
      <c r="Z9" s="30">
        <v>1994</v>
      </c>
      <c r="AA9" s="1">
        <v>3330</v>
      </c>
      <c r="AB9" s="24">
        <v>1061</v>
      </c>
      <c r="AC9" s="1">
        <v>478</v>
      </c>
      <c r="AD9" s="24">
        <v>2008</v>
      </c>
      <c r="AE9" s="24">
        <v>2559</v>
      </c>
      <c r="AF9" s="24">
        <v>1150</v>
      </c>
      <c r="AG9" s="24">
        <v>2295</v>
      </c>
      <c r="AH9" s="24">
        <v>2339</v>
      </c>
      <c r="AI9" s="24">
        <v>1214</v>
      </c>
      <c r="AJ9" s="34">
        <v>1042</v>
      </c>
      <c r="AK9" s="24">
        <v>1037</v>
      </c>
      <c r="AL9" s="24">
        <v>1161</v>
      </c>
      <c r="AM9" s="1">
        <f>SUM(B9:AL9)</f>
        <v>51409</v>
      </c>
    </row>
    <row r="10" spans="1:39" x14ac:dyDescent="0.3">
      <c r="A10" s="7" t="s">
        <v>5</v>
      </c>
      <c r="B10" s="22">
        <v>979</v>
      </c>
      <c r="C10" s="23">
        <v>3040</v>
      </c>
      <c r="D10" s="22">
        <v>4477</v>
      </c>
      <c r="E10" s="24">
        <v>6850</v>
      </c>
      <c r="F10" s="24">
        <v>4505</v>
      </c>
      <c r="G10" s="24">
        <v>2408</v>
      </c>
      <c r="H10" s="24">
        <v>6896</v>
      </c>
      <c r="I10" s="24">
        <v>11266</v>
      </c>
      <c r="J10" s="22">
        <v>9844</v>
      </c>
      <c r="K10" s="24">
        <v>4965</v>
      </c>
      <c r="L10" s="22">
        <v>9123</v>
      </c>
      <c r="M10" s="22">
        <v>4341</v>
      </c>
      <c r="N10" s="20">
        <v>4699</v>
      </c>
      <c r="O10" s="7">
        <v>1747</v>
      </c>
      <c r="P10" s="7">
        <v>5530</v>
      </c>
      <c r="Q10" s="8">
        <v>2124</v>
      </c>
      <c r="R10" s="7">
        <v>1782</v>
      </c>
      <c r="S10" s="7">
        <v>1415</v>
      </c>
      <c r="T10" s="7">
        <v>1537</v>
      </c>
      <c r="U10" s="7">
        <v>2736</v>
      </c>
      <c r="V10" s="7">
        <v>1201</v>
      </c>
      <c r="W10" s="14">
        <v>1221</v>
      </c>
      <c r="X10" s="24">
        <v>1134</v>
      </c>
      <c r="Y10" s="26">
        <v>1345</v>
      </c>
      <c r="Z10" s="30">
        <v>1172</v>
      </c>
      <c r="AA10" s="1">
        <v>851</v>
      </c>
      <c r="AB10" s="24">
        <v>920</v>
      </c>
      <c r="AC10" s="1">
        <v>2970</v>
      </c>
      <c r="AD10" s="24">
        <v>442</v>
      </c>
      <c r="AE10" s="24">
        <v>712</v>
      </c>
      <c r="AF10" s="24">
        <v>849</v>
      </c>
      <c r="AG10" s="24">
        <v>658</v>
      </c>
      <c r="AH10" s="24">
        <v>195</v>
      </c>
      <c r="AI10" s="24">
        <v>756</v>
      </c>
      <c r="AJ10" s="34">
        <v>5594</v>
      </c>
      <c r="AK10" s="24">
        <v>1180</v>
      </c>
      <c r="AL10" s="24">
        <v>4730</v>
      </c>
      <c r="AM10" s="1">
        <f>SUM(B10:AL10)</f>
        <v>116194</v>
      </c>
    </row>
    <row r="11" spans="1:39" x14ac:dyDescent="0.3">
      <c r="A11" s="7" t="s">
        <v>13</v>
      </c>
      <c r="B11" s="22">
        <v>1</v>
      </c>
      <c r="C11" s="23">
        <v>0</v>
      </c>
      <c r="D11" s="22">
        <v>2</v>
      </c>
      <c r="E11" s="24">
        <v>0</v>
      </c>
      <c r="F11" s="24">
        <v>0</v>
      </c>
      <c r="G11" s="24">
        <v>0</v>
      </c>
      <c r="H11" s="24">
        <v>5</v>
      </c>
      <c r="I11" s="24">
        <v>40</v>
      </c>
      <c r="J11" s="22">
        <v>2</v>
      </c>
      <c r="K11" s="24">
        <v>2</v>
      </c>
      <c r="L11" s="22">
        <v>1</v>
      </c>
      <c r="M11" s="22">
        <v>0</v>
      </c>
      <c r="N11" s="20">
        <v>1</v>
      </c>
      <c r="O11" s="7">
        <v>1</v>
      </c>
      <c r="P11" s="7">
        <v>1141</v>
      </c>
      <c r="Q11" s="8">
        <v>2</v>
      </c>
      <c r="R11" s="7">
        <v>2</v>
      </c>
      <c r="S11" s="7">
        <v>30</v>
      </c>
      <c r="T11" s="7">
        <v>0</v>
      </c>
      <c r="U11" s="7">
        <v>0</v>
      </c>
      <c r="V11" s="7">
        <v>0</v>
      </c>
      <c r="W11" s="14">
        <v>2</v>
      </c>
      <c r="X11" s="24">
        <v>6</v>
      </c>
      <c r="Y11" s="26">
        <v>76</v>
      </c>
      <c r="Z11" s="30">
        <v>1</v>
      </c>
      <c r="AA11" s="1">
        <v>3</v>
      </c>
      <c r="AB11" s="24">
        <v>1</v>
      </c>
      <c r="AC11" s="1">
        <v>175</v>
      </c>
      <c r="AD11" s="24">
        <v>2</v>
      </c>
      <c r="AE11" s="24">
        <v>21</v>
      </c>
      <c r="AF11" s="24">
        <v>35</v>
      </c>
      <c r="AG11" s="24">
        <v>4</v>
      </c>
      <c r="AH11" s="24">
        <v>104</v>
      </c>
      <c r="AI11" s="24">
        <v>23</v>
      </c>
      <c r="AJ11" s="34">
        <v>57</v>
      </c>
      <c r="AK11" s="24">
        <v>11</v>
      </c>
      <c r="AL11" s="24">
        <v>23</v>
      </c>
      <c r="AM11" s="1">
        <f>SUM(B11:AL11)</f>
        <v>1774</v>
      </c>
    </row>
    <row r="12" spans="1:39" x14ac:dyDescent="0.3">
      <c r="A12" s="7" t="s">
        <v>24</v>
      </c>
      <c r="B12" s="22">
        <v>3</v>
      </c>
      <c r="C12" s="23">
        <v>7</v>
      </c>
      <c r="D12" s="22">
        <v>48</v>
      </c>
      <c r="E12" s="24">
        <v>70</v>
      </c>
      <c r="F12" s="24">
        <v>36</v>
      </c>
      <c r="G12" s="24">
        <v>180</v>
      </c>
      <c r="H12" s="24">
        <v>151</v>
      </c>
      <c r="I12" s="24">
        <v>428</v>
      </c>
      <c r="J12" s="22">
        <v>609</v>
      </c>
      <c r="K12" s="24">
        <v>57</v>
      </c>
      <c r="L12" s="22">
        <v>126</v>
      </c>
      <c r="M12" s="22">
        <v>20</v>
      </c>
      <c r="N12" s="20">
        <v>88</v>
      </c>
      <c r="O12" s="7">
        <v>21</v>
      </c>
      <c r="P12" s="7">
        <v>236</v>
      </c>
      <c r="Q12" s="8">
        <v>118</v>
      </c>
      <c r="R12" s="7">
        <v>49</v>
      </c>
      <c r="S12" s="7">
        <v>1152</v>
      </c>
      <c r="T12" s="7">
        <v>187</v>
      </c>
      <c r="U12" s="7">
        <v>920</v>
      </c>
      <c r="V12" s="7">
        <v>246</v>
      </c>
      <c r="W12" s="14">
        <v>1166</v>
      </c>
      <c r="X12" s="24">
        <v>535</v>
      </c>
      <c r="Y12" s="26">
        <v>395</v>
      </c>
      <c r="Z12" s="30">
        <v>74</v>
      </c>
      <c r="AA12" s="1">
        <v>102</v>
      </c>
      <c r="AB12" s="24">
        <v>704</v>
      </c>
      <c r="AC12" s="1">
        <v>456</v>
      </c>
      <c r="AD12" s="24">
        <v>105</v>
      </c>
      <c r="AE12" s="24">
        <v>464</v>
      </c>
      <c r="AF12" s="24">
        <v>4587</v>
      </c>
      <c r="AG12" s="24">
        <v>113</v>
      </c>
      <c r="AH12" s="24">
        <v>454</v>
      </c>
      <c r="AI12" s="24">
        <v>693</v>
      </c>
      <c r="AJ12" s="34">
        <v>416</v>
      </c>
      <c r="AK12" s="24">
        <v>434</v>
      </c>
      <c r="AL12" s="24">
        <v>223</v>
      </c>
      <c r="AM12" s="1">
        <f>SUM(B12:AL12)</f>
        <v>15673</v>
      </c>
    </row>
    <row r="13" spans="1:39" x14ac:dyDescent="0.3">
      <c r="A13" s="7" t="s">
        <v>6</v>
      </c>
      <c r="B13" s="22">
        <v>2031</v>
      </c>
      <c r="C13" s="23">
        <v>4615</v>
      </c>
      <c r="D13" s="22">
        <v>9957</v>
      </c>
      <c r="E13" s="24">
        <v>20814</v>
      </c>
      <c r="F13" s="24">
        <v>20874</v>
      </c>
      <c r="G13" s="24">
        <v>30643</v>
      </c>
      <c r="H13" s="24">
        <v>34268</v>
      </c>
      <c r="I13" s="24">
        <v>141059</v>
      </c>
      <c r="J13" s="22">
        <v>41180</v>
      </c>
      <c r="K13" s="24">
        <v>34965</v>
      </c>
      <c r="L13" s="22">
        <v>72838</v>
      </c>
      <c r="M13" s="22">
        <v>27915</v>
      </c>
      <c r="N13" s="20">
        <v>29805</v>
      </c>
      <c r="O13" s="7">
        <v>16957</v>
      </c>
      <c r="P13" s="7">
        <v>38657</v>
      </c>
      <c r="Q13" s="8">
        <v>11433</v>
      </c>
      <c r="R13" s="7">
        <v>5402</v>
      </c>
      <c r="S13" s="7">
        <v>11237</v>
      </c>
      <c r="T13" s="7">
        <v>6942</v>
      </c>
      <c r="U13" s="7">
        <v>8128</v>
      </c>
      <c r="V13" s="7">
        <v>12880</v>
      </c>
      <c r="W13" s="14">
        <v>16762</v>
      </c>
      <c r="X13" s="24">
        <v>9455</v>
      </c>
      <c r="Y13" s="26">
        <v>7338</v>
      </c>
      <c r="Z13" s="30">
        <v>1984</v>
      </c>
      <c r="AA13" s="1">
        <v>2303</v>
      </c>
      <c r="AB13" s="24">
        <v>6417</v>
      </c>
      <c r="AC13" s="1">
        <v>7003</v>
      </c>
      <c r="AD13" s="24">
        <v>27325</v>
      </c>
      <c r="AE13" s="24">
        <v>5983</v>
      </c>
      <c r="AF13" s="24">
        <v>9604</v>
      </c>
      <c r="AG13" s="24">
        <v>5257</v>
      </c>
      <c r="AH13" s="24">
        <v>2702</v>
      </c>
      <c r="AI13" s="24">
        <v>3381</v>
      </c>
      <c r="AJ13" s="34">
        <v>21866</v>
      </c>
      <c r="AK13" s="24">
        <v>3687</v>
      </c>
      <c r="AL13" s="24">
        <v>1797</v>
      </c>
      <c r="AM13" s="1">
        <f>SUM(B13:AL13)</f>
        <v>715464</v>
      </c>
    </row>
    <row r="14" spans="1:39" x14ac:dyDescent="0.3">
      <c r="A14" s="7" t="s">
        <v>14</v>
      </c>
      <c r="B14" s="22">
        <v>4</v>
      </c>
      <c r="C14" s="23">
        <v>0</v>
      </c>
      <c r="D14" s="22">
        <v>687</v>
      </c>
      <c r="E14" s="24">
        <v>0</v>
      </c>
      <c r="F14" s="24">
        <v>1762</v>
      </c>
      <c r="G14" s="24">
        <v>6</v>
      </c>
      <c r="H14" s="24">
        <v>76</v>
      </c>
      <c r="I14" s="24">
        <v>601</v>
      </c>
      <c r="J14" s="22">
        <v>14</v>
      </c>
      <c r="K14" s="24">
        <v>5904</v>
      </c>
      <c r="L14" s="22">
        <v>10699</v>
      </c>
      <c r="M14" s="22">
        <v>17</v>
      </c>
      <c r="N14" s="20">
        <v>12954</v>
      </c>
      <c r="O14" s="7">
        <v>5</v>
      </c>
      <c r="P14" s="7">
        <v>7</v>
      </c>
      <c r="Q14" s="8">
        <v>12</v>
      </c>
      <c r="R14" s="7">
        <v>48</v>
      </c>
      <c r="S14" s="7">
        <v>8</v>
      </c>
      <c r="T14" s="7">
        <v>240</v>
      </c>
      <c r="U14" s="7">
        <v>11</v>
      </c>
      <c r="V14" s="7">
        <v>60</v>
      </c>
      <c r="W14" s="14">
        <v>5</v>
      </c>
      <c r="X14" s="24">
        <v>17</v>
      </c>
      <c r="Y14" s="26">
        <v>24</v>
      </c>
      <c r="Z14" s="30">
        <v>43</v>
      </c>
      <c r="AA14" s="1">
        <v>25</v>
      </c>
      <c r="AB14" s="24">
        <v>55</v>
      </c>
      <c r="AC14" s="1">
        <v>73</v>
      </c>
      <c r="AD14" s="24">
        <v>50</v>
      </c>
      <c r="AE14" s="24">
        <v>281</v>
      </c>
      <c r="AF14" s="24">
        <v>86</v>
      </c>
      <c r="AG14" s="24">
        <v>2644</v>
      </c>
      <c r="AH14" s="24">
        <v>41</v>
      </c>
      <c r="AI14" s="24">
        <v>157</v>
      </c>
      <c r="AJ14" s="34">
        <v>790</v>
      </c>
      <c r="AK14" s="24">
        <v>292</v>
      </c>
      <c r="AL14" s="24">
        <v>603</v>
      </c>
      <c r="AM14" s="1">
        <f>SUM(B14:AL14)</f>
        <v>38301</v>
      </c>
    </row>
    <row r="15" spans="1:39" x14ac:dyDescent="0.3">
      <c r="A15" s="7" t="s">
        <v>25</v>
      </c>
      <c r="B15" s="22">
        <v>64</v>
      </c>
      <c r="C15" s="23">
        <v>4</v>
      </c>
      <c r="D15" s="22">
        <v>147</v>
      </c>
      <c r="E15" s="24">
        <v>131</v>
      </c>
      <c r="F15" s="24">
        <v>242</v>
      </c>
      <c r="G15" s="24">
        <v>998</v>
      </c>
      <c r="H15" s="24">
        <v>2221</v>
      </c>
      <c r="I15" s="24">
        <v>6579</v>
      </c>
      <c r="J15" s="22">
        <v>1029</v>
      </c>
      <c r="K15" s="24">
        <v>489</v>
      </c>
      <c r="L15" s="22">
        <v>2377</v>
      </c>
      <c r="M15" s="22">
        <v>466</v>
      </c>
      <c r="N15" s="20">
        <v>487</v>
      </c>
      <c r="O15" s="7">
        <v>1252</v>
      </c>
      <c r="P15" s="7">
        <v>765</v>
      </c>
      <c r="Q15" s="8">
        <v>853</v>
      </c>
      <c r="R15" s="7">
        <v>263</v>
      </c>
      <c r="S15" s="7">
        <v>5009</v>
      </c>
      <c r="T15" s="7">
        <v>1447</v>
      </c>
      <c r="U15" s="7">
        <v>1439</v>
      </c>
      <c r="V15" s="7">
        <v>445</v>
      </c>
      <c r="W15" s="14">
        <v>1209</v>
      </c>
      <c r="X15" s="24">
        <v>3742</v>
      </c>
      <c r="Y15" s="26">
        <v>868</v>
      </c>
      <c r="Z15" s="30">
        <v>1070</v>
      </c>
      <c r="AA15" s="1">
        <v>8418</v>
      </c>
      <c r="AB15" s="24">
        <v>6594</v>
      </c>
      <c r="AC15" s="1">
        <v>4043</v>
      </c>
      <c r="AD15" s="24">
        <v>3488</v>
      </c>
      <c r="AE15" s="24">
        <v>2134</v>
      </c>
      <c r="AF15" s="24">
        <v>18923</v>
      </c>
      <c r="AG15" s="24">
        <v>4691</v>
      </c>
      <c r="AH15" s="24">
        <v>6041</v>
      </c>
      <c r="AI15" s="24">
        <v>2002</v>
      </c>
      <c r="AJ15" s="34">
        <v>2611</v>
      </c>
      <c r="AK15" s="24">
        <v>2512</v>
      </c>
      <c r="AL15" s="24">
        <v>1472</v>
      </c>
      <c r="AM15" s="1">
        <f>SUM(B15:AL15)</f>
        <v>96525</v>
      </c>
    </row>
    <row r="16" spans="1:39" x14ac:dyDescent="0.3">
      <c r="A16" s="7" t="s">
        <v>7</v>
      </c>
      <c r="B16" s="22">
        <v>5095</v>
      </c>
      <c r="C16" s="23">
        <v>16373</v>
      </c>
      <c r="D16" s="22">
        <v>9979</v>
      </c>
      <c r="E16" s="24">
        <v>31084</v>
      </c>
      <c r="F16" s="24">
        <v>10199</v>
      </c>
      <c r="G16" s="24">
        <v>10005</v>
      </c>
      <c r="H16" s="24">
        <v>7837</v>
      </c>
      <c r="I16" s="24">
        <v>6830</v>
      </c>
      <c r="J16" s="22">
        <v>9785</v>
      </c>
      <c r="K16" s="24">
        <v>14711</v>
      </c>
      <c r="L16" s="22">
        <v>30552</v>
      </c>
      <c r="M16" s="22">
        <v>162543</v>
      </c>
      <c r="N16" s="20">
        <v>40067</v>
      </c>
      <c r="O16" s="7">
        <v>36208</v>
      </c>
      <c r="P16" s="7">
        <v>10850</v>
      </c>
      <c r="Q16" s="8">
        <v>16574</v>
      </c>
      <c r="R16" s="7">
        <v>22570</v>
      </c>
      <c r="S16" s="7">
        <v>15922</v>
      </c>
      <c r="T16" s="7">
        <v>17770</v>
      </c>
      <c r="U16" s="7">
        <v>26665</v>
      </c>
      <c r="V16" s="7">
        <v>21081</v>
      </c>
      <c r="W16" s="14">
        <v>24270</v>
      </c>
      <c r="X16" s="24">
        <v>32138</v>
      </c>
      <c r="Y16" s="26">
        <v>9877</v>
      </c>
      <c r="Z16" s="30">
        <v>3742</v>
      </c>
      <c r="AA16" s="1">
        <v>22463</v>
      </c>
      <c r="AB16" s="24">
        <v>4621</v>
      </c>
      <c r="AC16" s="1">
        <v>16364</v>
      </c>
      <c r="AD16" s="24">
        <v>6168</v>
      </c>
      <c r="AE16" s="24">
        <v>2042</v>
      </c>
      <c r="AF16" s="24">
        <v>3481</v>
      </c>
      <c r="AG16" s="24">
        <v>2161</v>
      </c>
      <c r="AH16" s="24">
        <v>2148</v>
      </c>
      <c r="AI16" s="24">
        <v>1460</v>
      </c>
      <c r="AJ16" s="34">
        <v>10370</v>
      </c>
      <c r="AK16" s="24">
        <v>12505</v>
      </c>
      <c r="AL16" s="24">
        <v>10989</v>
      </c>
      <c r="AM16" s="1">
        <f>SUM(B16:AL16)</f>
        <v>687499</v>
      </c>
    </row>
    <row r="17" spans="1:39" x14ac:dyDescent="0.3">
      <c r="A17" s="7" t="s">
        <v>15</v>
      </c>
      <c r="B17" s="22">
        <v>678</v>
      </c>
      <c r="C17" s="23">
        <v>50</v>
      </c>
      <c r="D17" s="22">
        <v>953</v>
      </c>
      <c r="E17" s="24">
        <v>4933</v>
      </c>
      <c r="F17" s="24">
        <v>431</v>
      </c>
      <c r="G17" s="24">
        <v>1311</v>
      </c>
      <c r="H17" s="24">
        <v>1344</v>
      </c>
      <c r="I17" s="24">
        <v>291</v>
      </c>
      <c r="J17" s="22">
        <v>473</v>
      </c>
      <c r="K17" s="24">
        <v>3029</v>
      </c>
      <c r="L17" s="22">
        <v>3782</v>
      </c>
      <c r="M17" s="22">
        <v>10370</v>
      </c>
      <c r="N17" s="20">
        <v>2697</v>
      </c>
      <c r="O17" s="7">
        <v>1952</v>
      </c>
      <c r="P17" s="7">
        <v>3477</v>
      </c>
      <c r="Q17" s="8">
        <v>3497</v>
      </c>
      <c r="R17" s="7">
        <v>2062</v>
      </c>
      <c r="S17" s="7">
        <v>10032</v>
      </c>
      <c r="T17" s="7">
        <v>650</v>
      </c>
      <c r="U17" s="7">
        <v>3209</v>
      </c>
      <c r="V17" s="7">
        <v>3061</v>
      </c>
      <c r="W17" s="14">
        <v>939</v>
      </c>
      <c r="X17" s="24">
        <v>2357</v>
      </c>
      <c r="Y17" s="26">
        <v>7371</v>
      </c>
      <c r="Z17" s="30">
        <v>1657</v>
      </c>
      <c r="AA17" s="1">
        <v>21078</v>
      </c>
      <c r="AB17" s="24">
        <v>1763</v>
      </c>
      <c r="AC17" s="1">
        <v>1045</v>
      </c>
      <c r="AD17" s="24">
        <v>8261</v>
      </c>
      <c r="AE17" s="24">
        <v>1188</v>
      </c>
      <c r="AF17" s="24">
        <v>5249</v>
      </c>
      <c r="AG17" s="24">
        <v>1048</v>
      </c>
      <c r="AH17" s="24">
        <v>3895</v>
      </c>
      <c r="AI17" s="24">
        <v>701</v>
      </c>
      <c r="AJ17" s="34">
        <v>11232</v>
      </c>
      <c r="AK17" s="24">
        <v>17351</v>
      </c>
      <c r="AL17" s="24">
        <v>1902</v>
      </c>
      <c r="AM17" s="1">
        <f>SUM(B17:AL17)</f>
        <v>145319</v>
      </c>
    </row>
    <row r="18" spans="1:39" x14ac:dyDescent="0.3">
      <c r="A18" s="7" t="s">
        <v>26</v>
      </c>
      <c r="B18" s="22">
        <v>1170</v>
      </c>
      <c r="C18" s="23">
        <v>463</v>
      </c>
      <c r="D18" s="22">
        <v>732</v>
      </c>
      <c r="E18" s="24">
        <v>4660</v>
      </c>
      <c r="F18" s="24">
        <v>3383</v>
      </c>
      <c r="G18" s="24">
        <v>4770</v>
      </c>
      <c r="H18" s="24">
        <v>15361</v>
      </c>
      <c r="I18" s="24">
        <v>10841</v>
      </c>
      <c r="J18" s="22">
        <v>5519</v>
      </c>
      <c r="K18" s="24">
        <v>5044</v>
      </c>
      <c r="L18" s="22">
        <v>46318</v>
      </c>
      <c r="M18" s="22">
        <v>126320</v>
      </c>
      <c r="N18" s="20">
        <v>35862</v>
      </c>
      <c r="O18" s="7">
        <v>151072</v>
      </c>
      <c r="P18" s="7">
        <v>23773</v>
      </c>
      <c r="Q18" s="8">
        <v>13438</v>
      </c>
      <c r="R18" s="7">
        <v>12787</v>
      </c>
      <c r="S18" s="7">
        <v>6946</v>
      </c>
      <c r="T18" s="7">
        <v>15780</v>
      </c>
      <c r="U18" s="7">
        <v>13150</v>
      </c>
      <c r="V18" s="7">
        <v>16783</v>
      </c>
      <c r="W18" s="14">
        <v>12808</v>
      </c>
      <c r="X18" s="24">
        <v>8517</v>
      </c>
      <c r="Y18" s="26">
        <v>14486</v>
      </c>
      <c r="Z18" s="30">
        <v>10595</v>
      </c>
      <c r="AA18" s="1">
        <v>7292</v>
      </c>
      <c r="AB18" s="24">
        <v>10087</v>
      </c>
      <c r="AC18" s="1">
        <v>14791</v>
      </c>
      <c r="AD18" s="24">
        <v>5322</v>
      </c>
      <c r="AE18" s="24">
        <v>5285</v>
      </c>
      <c r="AF18" s="24">
        <v>13532</v>
      </c>
      <c r="AG18" s="24">
        <v>10164</v>
      </c>
      <c r="AH18" s="24">
        <v>13522</v>
      </c>
      <c r="AI18" s="24">
        <v>3313</v>
      </c>
      <c r="AJ18" s="34">
        <v>10095</v>
      </c>
      <c r="AK18" s="24">
        <v>15816</v>
      </c>
      <c r="AL18" s="24">
        <v>30126</v>
      </c>
      <c r="AM18" s="1">
        <f>SUM(B18:AL18)</f>
        <v>699923</v>
      </c>
    </row>
    <row r="19" spans="1:39" x14ac:dyDescent="0.3">
      <c r="A19" s="7" t="s">
        <v>8</v>
      </c>
      <c r="B19" s="22">
        <v>222</v>
      </c>
      <c r="C19" s="23">
        <v>376</v>
      </c>
      <c r="D19" s="22">
        <v>1674</v>
      </c>
      <c r="E19" s="24">
        <v>2135</v>
      </c>
      <c r="F19" s="24">
        <v>1455</v>
      </c>
      <c r="G19" s="24">
        <v>459</v>
      </c>
      <c r="H19" s="24">
        <v>1241</v>
      </c>
      <c r="I19" s="24">
        <v>243</v>
      </c>
      <c r="J19" s="22">
        <v>1583</v>
      </c>
      <c r="K19" s="24">
        <v>1384</v>
      </c>
      <c r="L19" s="22">
        <v>640</v>
      </c>
      <c r="M19" s="22">
        <v>2378</v>
      </c>
      <c r="N19" s="20">
        <v>1473</v>
      </c>
      <c r="O19" s="7">
        <v>707</v>
      </c>
      <c r="P19" s="7">
        <v>1740</v>
      </c>
      <c r="Q19" s="8">
        <v>1223</v>
      </c>
      <c r="R19" s="7">
        <v>581</v>
      </c>
      <c r="S19" s="7">
        <v>506</v>
      </c>
      <c r="T19" s="7">
        <v>449</v>
      </c>
      <c r="U19" s="7">
        <v>464</v>
      </c>
      <c r="V19" s="7">
        <v>301</v>
      </c>
      <c r="W19" s="14">
        <v>399</v>
      </c>
      <c r="X19" s="24">
        <v>249</v>
      </c>
      <c r="Y19" s="26">
        <v>488</v>
      </c>
      <c r="Z19" s="30">
        <v>364</v>
      </c>
      <c r="AA19" s="1">
        <v>490</v>
      </c>
      <c r="AB19" s="24">
        <v>476</v>
      </c>
      <c r="AC19" s="1">
        <v>1555</v>
      </c>
      <c r="AD19" s="24">
        <v>333</v>
      </c>
      <c r="AE19" s="24">
        <v>167</v>
      </c>
      <c r="AF19" s="24">
        <v>190</v>
      </c>
      <c r="AG19" s="24">
        <v>71</v>
      </c>
      <c r="AH19" s="24">
        <v>53</v>
      </c>
      <c r="AI19" s="24">
        <v>629</v>
      </c>
      <c r="AJ19" s="34">
        <v>112</v>
      </c>
      <c r="AK19" s="24">
        <v>81</v>
      </c>
      <c r="AL19" s="24">
        <v>65</v>
      </c>
      <c r="AM19" s="1">
        <f>SUM(B19:AL19)</f>
        <v>26956</v>
      </c>
    </row>
    <row r="20" spans="1:39" x14ac:dyDescent="0.3">
      <c r="A20" s="7" t="s">
        <v>16</v>
      </c>
      <c r="B20" s="22">
        <v>122</v>
      </c>
      <c r="C20" s="23">
        <v>335</v>
      </c>
      <c r="D20" s="22">
        <v>394</v>
      </c>
      <c r="E20" s="24">
        <v>554</v>
      </c>
      <c r="F20" s="24">
        <v>959</v>
      </c>
      <c r="G20" s="24">
        <v>316</v>
      </c>
      <c r="H20" s="24">
        <v>134</v>
      </c>
      <c r="I20" s="24">
        <v>37</v>
      </c>
      <c r="J20" s="22">
        <v>100</v>
      </c>
      <c r="K20" s="24">
        <v>1256</v>
      </c>
      <c r="L20" s="22">
        <v>467</v>
      </c>
      <c r="M20" s="22">
        <v>1281</v>
      </c>
      <c r="N20" s="20">
        <v>831</v>
      </c>
      <c r="O20" s="7">
        <v>578</v>
      </c>
      <c r="P20" s="7">
        <v>1480</v>
      </c>
      <c r="Q20" s="8">
        <v>1067</v>
      </c>
      <c r="R20" s="7">
        <v>304</v>
      </c>
      <c r="S20" s="7">
        <v>380</v>
      </c>
      <c r="T20" s="7">
        <v>298</v>
      </c>
      <c r="U20" s="7">
        <v>292</v>
      </c>
      <c r="V20" s="7">
        <v>135</v>
      </c>
      <c r="W20" s="14">
        <v>258</v>
      </c>
      <c r="X20" s="24">
        <v>92</v>
      </c>
      <c r="Y20" s="26">
        <v>375</v>
      </c>
      <c r="Z20" s="30">
        <v>258</v>
      </c>
      <c r="AA20" s="1">
        <v>410</v>
      </c>
      <c r="AB20" s="24">
        <v>364</v>
      </c>
      <c r="AC20" s="1">
        <v>205</v>
      </c>
      <c r="AD20" s="24">
        <v>127</v>
      </c>
      <c r="AE20" s="24">
        <v>171</v>
      </c>
      <c r="AF20" s="24">
        <v>210</v>
      </c>
      <c r="AG20" s="24">
        <v>134</v>
      </c>
      <c r="AH20" s="24">
        <v>245</v>
      </c>
      <c r="AI20" s="24">
        <v>150</v>
      </c>
      <c r="AJ20" s="34">
        <v>198</v>
      </c>
      <c r="AK20" s="24">
        <v>184</v>
      </c>
      <c r="AL20" s="24">
        <v>304</v>
      </c>
      <c r="AM20" s="1">
        <f>SUM(B20:AL20)</f>
        <v>15005</v>
      </c>
    </row>
    <row r="21" spans="1:39" x14ac:dyDescent="0.3">
      <c r="A21" s="7" t="s">
        <v>27</v>
      </c>
      <c r="B21" s="22">
        <v>108</v>
      </c>
      <c r="C21" s="23">
        <v>54</v>
      </c>
      <c r="D21" s="22">
        <v>557</v>
      </c>
      <c r="E21" s="24">
        <v>431</v>
      </c>
      <c r="F21" s="24">
        <v>977</v>
      </c>
      <c r="G21" s="24">
        <v>353</v>
      </c>
      <c r="H21" s="24">
        <v>296</v>
      </c>
      <c r="I21" s="24">
        <v>145</v>
      </c>
      <c r="J21" s="22">
        <v>461</v>
      </c>
      <c r="K21" s="24">
        <v>100</v>
      </c>
      <c r="L21" s="22">
        <v>973</v>
      </c>
      <c r="M21" s="22">
        <v>2593</v>
      </c>
      <c r="N21" s="20">
        <v>867</v>
      </c>
      <c r="O21" s="7">
        <v>3164</v>
      </c>
      <c r="P21" s="7">
        <v>1406</v>
      </c>
      <c r="Q21" s="8">
        <v>514</v>
      </c>
      <c r="R21" s="7">
        <v>228</v>
      </c>
      <c r="S21" s="7">
        <v>105</v>
      </c>
      <c r="T21" s="7">
        <v>94</v>
      </c>
      <c r="U21" s="7">
        <v>293</v>
      </c>
      <c r="V21" s="7">
        <v>198</v>
      </c>
      <c r="W21" s="14">
        <v>150</v>
      </c>
      <c r="X21" s="24">
        <v>2867</v>
      </c>
      <c r="Y21" s="26">
        <v>433</v>
      </c>
      <c r="Z21" s="30">
        <v>201</v>
      </c>
      <c r="AA21" s="1">
        <v>532</v>
      </c>
      <c r="AB21" s="24">
        <v>6439</v>
      </c>
      <c r="AC21" s="1">
        <v>1224</v>
      </c>
      <c r="AD21" s="24">
        <v>3181</v>
      </c>
      <c r="AE21" s="24">
        <v>334</v>
      </c>
      <c r="AF21" s="24">
        <v>45</v>
      </c>
      <c r="AG21" s="24">
        <v>125</v>
      </c>
      <c r="AH21" s="24">
        <v>409</v>
      </c>
      <c r="AI21" s="24">
        <v>111</v>
      </c>
      <c r="AJ21" s="34">
        <v>276</v>
      </c>
      <c r="AK21" s="24">
        <v>1467</v>
      </c>
      <c r="AL21" s="24">
        <v>355</v>
      </c>
      <c r="AM21" s="1">
        <f>SUM(B21:AL21)</f>
        <v>32066</v>
      </c>
    </row>
    <row r="22" spans="1:39" x14ac:dyDescent="0.3">
      <c r="A22" s="7" t="s">
        <v>9</v>
      </c>
      <c r="B22" s="22">
        <v>104</v>
      </c>
      <c r="C22" s="23">
        <v>11</v>
      </c>
      <c r="D22" s="22">
        <v>59</v>
      </c>
      <c r="E22" s="24">
        <v>3418</v>
      </c>
      <c r="F22" s="24">
        <v>659</v>
      </c>
      <c r="G22" s="24">
        <v>86</v>
      </c>
      <c r="H22" s="24">
        <v>296</v>
      </c>
      <c r="I22" s="24">
        <v>260</v>
      </c>
      <c r="J22" s="22">
        <v>236</v>
      </c>
      <c r="K22" s="24">
        <v>127</v>
      </c>
      <c r="L22" s="22">
        <v>153</v>
      </c>
      <c r="M22" s="22">
        <v>1266</v>
      </c>
      <c r="N22" s="20">
        <v>135</v>
      </c>
      <c r="O22" s="7">
        <v>141</v>
      </c>
      <c r="P22" s="7">
        <v>240</v>
      </c>
      <c r="Q22" s="9">
        <v>91</v>
      </c>
      <c r="R22" s="7">
        <v>366</v>
      </c>
      <c r="S22" s="7">
        <v>90</v>
      </c>
      <c r="T22" s="7">
        <v>99</v>
      </c>
      <c r="U22" s="7">
        <v>59</v>
      </c>
      <c r="V22" s="7">
        <v>62</v>
      </c>
      <c r="W22" s="15">
        <v>75</v>
      </c>
      <c r="X22" s="24">
        <v>136</v>
      </c>
      <c r="Y22" s="7">
        <v>81</v>
      </c>
      <c r="Z22" s="30">
        <v>58</v>
      </c>
      <c r="AA22" s="1">
        <v>206</v>
      </c>
      <c r="AB22" s="24">
        <v>114</v>
      </c>
      <c r="AC22" s="1">
        <v>87</v>
      </c>
      <c r="AD22" s="24">
        <v>32</v>
      </c>
      <c r="AE22" s="24">
        <v>25</v>
      </c>
      <c r="AF22" s="24">
        <v>29</v>
      </c>
      <c r="AG22" s="24">
        <v>71</v>
      </c>
      <c r="AH22" s="24">
        <v>109</v>
      </c>
      <c r="AI22" s="24">
        <v>73</v>
      </c>
      <c r="AJ22" s="34">
        <v>113</v>
      </c>
      <c r="AK22" s="24">
        <v>131</v>
      </c>
      <c r="AL22" s="24">
        <v>66</v>
      </c>
      <c r="AM22" s="1">
        <f>SUM(B22:AL22)</f>
        <v>9364</v>
      </c>
    </row>
    <row r="23" spans="1:39" x14ac:dyDescent="0.3">
      <c r="A23" s="7" t="s">
        <v>17</v>
      </c>
      <c r="B23" s="22">
        <v>1</v>
      </c>
      <c r="C23" s="23">
        <v>0</v>
      </c>
      <c r="D23" s="22">
        <v>29</v>
      </c>
      <c r="E23" s="24">
        <v>3066</v>
      </c>
      <c r="F23" s="24">
        <v>286</v>
      </c>
      <c r="G23" s="24">
        <v>37</v>
      </c>
      <c r="H23" s="24">
        <v>32</v>
      </c>
      <c r="I23" s="24">
        <v>39</v>
      </c>
      <c r="J23" s="22">
        <v>50</v>
      </c>
      <c r="K23" s="24">
        <v>59</v>
      </c>
      <c r="L23" s="22">
        <v>56</v>
      </c>
      <c r="M23" s="22">
        <v>44</v>
      </c>
      <c r="N23" s="20">
        <v>47</v>
      </c>
      <c r="O23" s="7">
        <v>30</v>
      </c>
      <c r="P23" s="7">
        <v>91</v>
      </c>
      <c r="Q23" s="8">
        <v>53</v>
      </c>
      <c r="R23" s="7">
        <v>63</v>
      </c>
      <c r="S23" s="7">
        <v>28</v>
      </c>
      <c r="T23" s="7">
        <v>39</v>
      </c>
      <c r="U23" s="7">
        <v>30</v>
      </c>
      <c r="V23" s="7">
        <v>35</v>
      </c>
      <c r="W23" s="14">
        <v>20</v>
      </c>
      <c r="X23" s="24">
        <v>37</v>
      </c>
      <c r="Y23" s="26">
        <v>29</v>
      </c>
      <c r="Z23" s="30">
        <v>29</v>
      </c>
      <c r="AA23" s="1">
        <v>26</v>
      </c>
      <c r="AB23" s="24">
        <v>86</v>
      </c>
      <c r="AC23" s="1">
        <v>80</v>
      </c>
      <c r="AD23" s="24">
        <v>3</v>
      </c>
      <c r="AE23" s="24">
        <v>63</v>
      </c>
      <c r="AF23" s="24">
        <v>7</v>
      </c>
      <c r="AG23" s="24">
        <v>50</v>
      </c>
      <c r="AH23" s="24">
        <v>4</v>
      </c>
      <c r="AI23" s="24">
        <v>26</v>
      </c>
      <c r="AJ23" s="34">
        <v>22</v>
      </c>
      <c r="AK23" s="24">
        <v>32</v>
      </c>
      <c r="AL23" s="24">
        <v>49</v>
      </c>
      <c r="AM23" s="1">
        <f>SUM(B23:AL23)</f>
        <v>4678</v>
      </c>
    </row>
    <row r="24" spans="1:39" x14ac:dyDescent="0.3">
      <c r="A24" s="7" t="s">
        <v>28</v>
      </c>
      <c r="B24" s="22">
        <v>0</v>
      </c>
      <c r="C24" s="23">
        <v>0</v>
      </c>
      <c r="D24" s="22">
        <v>86</v>
      </c>
      <c r="E24" s="24">
        <v>17</v>
      </c>
      <c r="F24" s="24">
        <v>36</v>
      </c>
      <c r="G24" s="24">
        <v>13</v>
      </c>
      <c r="H24" s="24">
        <v>53</v>
      </c>
      <c r="I24" s="24">
        <v>65</v>
      </c>
      <c r="J24" s="22">
        <v>94</v>
      </c>
      <c r="K24" s="24">
        <v>6</v>
      </c>
      <c r="L24" s="22">
        <v>16</v>
      </c>
      <c r="M24" s="22">
        <v>167</v>
      </c>
      <c r="N24" s="20">
        <v>184</v>
      </c>
      <c r="O24" s="7">
        <v>9</v>
      </c>
      <c r="P24" s="7">
        <v>38</v>
      </c>
      <c r="Q24" s="8">
        <v>43</v>
      </c>
      <c r="R24" s="7">
        <v>35</v>
      </c>
      <c r="S24" s="7">
        <v>30</v>
      </c>
      <c r="T24" s="7">
        <v>28</v>
      </c>
      <c r="U24" s="7">
        <v>8</v>
      </c>
      <c r="V24" s="7">
        <v>455</v>
      </c>
      <c r="W24" s="14">
        <v>20</v>
      </c>
      <c r="X24" s="24">
        <v>30</v>
      </c>
      <c r="Y24" s="26">
        <v>42</v>
      </c>
      <c r="Z24" s="30">
        <v>35</v>
      </c>
      <c r="AA24" s="1">
        <v>63</v>
      </c>
      <c r="AB24" s="24">
        <v>36</v>
      </c>
      <c r="AC24" s="1">
        <v>59</v>
      </c>
      <c r="AD24" s="24">
        <v>35</v>
      </c>
      <c r="AE24" s="24">
        <v>45</v>
      </c>
      <c r="AF24" s="24">
        <v>91</v>
      </c>
      <c r="AG24" s="24">
        <v>22</v>
      </c>
      <c r="AH24" s="24">
        <v>15</v>
      </c>
      <c r="AI24" s="24">
        <v>34</v>
      </c>
      <c r="AJ24" s="34">
        <v>35</v>
      </c>
      <c r="AK24" s="24">
        <v>40</v>
      </c>
      <c r="AL24" s="24">
        <v>21</v>
      </c>
      <c r="AM24" s="1">
        <f>SUM(B24:AL24)</f>
        <v>2006</v>
      </c>
    </row>
    <row r="25" spans="1:39" x14ac:dyDescent="0.3">
      <c r="A25" s="7"/>
      <c r="S25" s="1"/>
      <c r="X25" s="1"/>
      <c r="Y25" s="1"/>
      <c r="Z25" s="1"/>
      <c r="AA25" s="1"/>
      <c r="AB25" s="1"/>
      <c r="AC25" s="24"/>
      <c r="AD25" s="24"/>
      <c r="AE25" s="24"/>
      <c r="AF25" s="24"/>
      <c r="AG25" s="24"/>
      <c r="AH25" s="24"/>
      <c r="AI25"/>
      <c r="AJ25"/>
      <c r="AK25" s="24"/>
      <c r="AL25" s="24"/>
      <c r="AM25" s="1"/>
    </row>
    <row r="26" spans="1:39" x14ac:dyDescent="0.3">
      <c r="A26" s="7" t="s">
        <v>30</v>
      </c>
      <c r="B26" s="22">
        <v>17</v>
      </c>
      <c r="C26" s="23">
        <v>9</v>
      </c>
      <c r="D26" s="22">
        <v>224</v>
      </c>
      <c r="E26" s="24">
        <v>449</v>
      </c>
      <c r="F26" s="24">
        <v>14</v>
      </c>
      <c r="G26" s="24">
        <v>13</v>
      </c>
      <c r="H26" s="24">
        <v>15</v>
      </c>
      <c r="I26" s="24">
        <v>2</v>
      </c>
      <c r="J26" s="22">
        <v>23</v>
      </c>
      <c r="K26" s="24">
        <v>13</v>
      </c>
      <c r="L26" s="22">
        <v>51</v>
      </c>
      <c r="M26" s="22">
        <v>136</v>
      </c>
      <c r="N26" s="20">
        <v>19</v>
      </c>
      <c r="O26" s="7">
        <v>77</v>
      </c>
      <c r="P26" s="7">
        <v>50</v>
      </c>
      <c r="Q26" s="8">
        <v>19</v>
      </c>
      <c r="R26" s="7">
        <v>30</v>
      </c>
      <c r="S26" s="7">
        <v>11</v>
      </c>
      <c r="T26" s="7">
        <v>38</v>
      </c>
      <c r="U26" s="7">
        <v>8</v>
      </c>
      <c r="V26" s="7">
        <v>3</v>
      </c>
      <c r="W26" s="14">
        <v>14</v>
      </c>
      <c r="X26" s="24">
        <v>24</v>
      </c>
      <c r="Y26" s="1">
        <v>0</v>
      </c>
      <c r="Z26" s="30">
        <v>17</v>
      </c>
      <c r="AA26" s="1">
        <v>2</v>
      </c>
      <c r="AB26" s="24">
        <v>26</v>
      </c>
      <c r="AC26" s="1">
        <v>1</v>
      </c>
      <c r="AD26" s="24">
        <v>0</v>
      </c>
      <c r="AE26" s="24">
        <v>5</v>
      </c>
      <c r="AF26" s="24">
        <v>3</v>
      </c>
      <c r="AG26" s="24">
        <v>0</v>
      </c>
      <c r="AH26" s="24">
        <v>39</v>
      </c>
      <c r="AI26" s="24">
        <v>10</v>
      </c>
      <c r="AJ26" s="34">
        <v>24</v>
      </c>
      <c r="AK26" s="24">
        <v>8</v>
      </c>
      <c r="AL26" s="24">
        <v>11</v>
      </c>
      <c r="AM26" s="1">
        <f>SUM(B26:AL26)</f>
        <v>1405</v>
      </c>
    </row>
    <row r="27" spans="1:39" x14ac:dyDescent="0.3">
      <c r="A27" s="7" t="s">
        <v>18</v>
      </c>
      <c r="B27" s="22">
        <v>8</v>
      </c>
      <c r="C27" s="23">
        <v>1</v>
      </c>
      <c r="D27" s="22">
        <v>0</v>
      </c>
      <c r="E27" s="24">
        <v>1</v>
      </c>
      <c r="F27" s="24">
        <v>0</v>
      </c>
      <c r="G27" s="24">
        <v>9</v>
      </c>
      <c r="H27" s="24">
        <v>0</v>
      </c>
      <c r="I27" s="24">
        <v>0</v>
      </c>
      <c r="J27" s="22">
        <v>0</v>
      </c>
      <c r="K27" s="24">
        <v>0</v>
      </c>
      <c r="L27" s="22">
        <v>0</v>
      </c>
      <c r="M27" s="22">
        <v>0</v>
      </c>
      <c r="N27" s="20">
        <v>0</v>
      </c>
      <c r="O27" s="7">
        <v>0</v>
      </c>
      <c r="P27" s="7">
        <v>0</v>
      </c>
      <c r="Q27" s="8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14">
        <v>0</v>
      </c>
      <c r="X27" s="24">
        <v>0</v>
      </c>
      <c r="Y27" s="28">
        <v>0</v>
      </c>
      <c r="Z27" s="30">
        <v>0</v>
      </c>
      <c r="AA27" s="1">
        <v>0</v>
      </c>
      <c r="AB27" s="24">
        <v>0</v>
      </c>
      <c r="AC27" s="1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34">
        <v>0</v>
      </c>
      <c r="AK27" s="24">
        <v>0</v>
      </c>
      <c r="AL27" s="24">
        <v>0</v>
      </c>
      <c r="AM27" s="1">
        <f>SUM(B27:AL27)</f>
        <v>19</v>
      </c>
    </row>
    <row r="28" spans="1:39" x14ac:dyDescent="0.3">
      <c r="A28" s="7" t="s">
        <v>31</v>
      </c>
      <c r="B28" s="22">
        <v>4</v>
      </c>
      <c r="C28" s="23">
        <v>24</v>
      </c>
      <c r="D28" s="22">
        <v>96</v>
      </c>
      <c r="E28" s="24">
        <v>162</v>
      </c>
      <c r="F28" s="24">
        <v>109</v>
      </c>
      <c r="G28" s="24">
        <v>66</v>
      </c>
      <c r="H28" s="24">
        <v>223</v>
      </c>
      <c r="I28" s="24">
        <v>309</v>
      </c>
      <c r="J28" s="22">
        <v>102</v>
      </c>
      <c r="K28" s="24">
        <v>422</v>
      </c>
      <c r="L28" s="22">
        <v>541</v>
      </c>
      <c r="M28" s="22">
        <v>89</v>
      </c>
      <c r="N28" s="20">
        <v>69</v>
      </c>
      <c r="O28" s="7">
        <v>192</v>
      </c>
      <c r="P28" s="7">
        <v>41</v>
      </c>
      <c r="Q28" s="8">
        <v>30</v>
      </c>
      <c r="R28" s="7">
        <v>167</v>
      </c>
      <c r="S28" s="7">
        <v>32</v>
      </c>
      <c r="T28" s="7">
        <v>82</v>
      </c>
      <c r="U28" s="7">
        <v>53</v>
      </c>
      <c r="V28" s="7">
        <v>16</v>
      </c>
      <c r="W28" s="14">
        <v>32</v>
      </c>
      <c r="X28" s="24">
        <v>16</v>
      </c>
      <c r="Y28" s="27">
        <v>37</v>
      </c>
      <c r="Z28" s="30">
        <v>51</v>
      </c>
      <c r="AA28" s="1">
        <v>4</v>
      </c>
      <c r="AB28" s="24">
        <v>22</v>
      </c>
      <c r="AC28" s="1">
        <v>20</v>
      </c>
      <c r="AD28" s="24">
        <v>12</v>
      </c>
      <c r="AE28" s="24">
        <v>21</v>
      </c>
      <c r="AF28" s="24">
        <v>2</v>
      </c>
      <c r="AG28" s="24">
        <v>20</v>
      </c>
      <c r="AH28" s="24">
        <v>28</v>
      </c>
      <c r="AI28" s="24">
        <v>58</v>
      </c>
      <c r="AJ28" s="34">
        <v>25</v>
      </c>
      <c r="AK28" s="24">
        <v>40</v>
      </c>
      <c r="AL28" s="24">
        <v>39</v>
      </c>
      <c r="AM28" s="1">
        <f>SUM(B28:AL28)</f>
        <v>3256</v>
      </c>
    </row>
    <row r="29" spans="1:39" x14ac:dyDescent="0.3">
      <c r="A29" s="7" t="s">
        <v>19</v>
      </c>
      <c r="B29" s="22">
        <v>0</v>
      </c>
      <c r="C29" s="23">
        <v>0</v>
      </c>
      <c r="D29" s="22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2">
        <v>0</v>
      </c>
      <c r="K29" s="24">
        <v>0</v>
      </c>
      <c r="L29" s="22">
        <v>0</v>
      </c>
      <c r="M29" s="22">
        <v>0</v>
      </c>
      <c r="N29" s="20">
        <v>0</v>
      </c>
      <c r="O29" s="7">
        <v>0</v>
      </c>
      <c r="P29" s="7">
        <v>0</v>
      </c>
      <c r="Q29" s="9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15">
        <v>0</v>
      </c>
      <c r="X29" s="24">
        <v>0</v>
      </c>
      <c r="Y29" s="27">
        <v>0</v>
      </c>
      <c r="Z29" s="30">
        <v>0</v>
      </c>
      <c r="AA29" s="1">
        <v>0</v>
      </c>
      <c r="AB29" s="24">
        <v>5</v>
      </c>
      <c r="AC29" s="1">
        <v>0</v>
      </c>
      <c r="AD29" s="24">
        <v>0</v>
      </c>
      <c r="AE29" s="24">
        <v>0</v>
      </c>
      <c r="AF29" s="24">
        <v>0</v>
      </c>
      <c r="AG29" s="24">
        <v>0</v>
      </c>
      <c r="AH29" s="24">
        <v>0</v>
      </c>
      <c r="AI29" s="24">
        <v>0</v>
      </c>
      <c r="AJ29" s="34">
        <v>0</v>
      </c>
      <c r="AK29" s="24">
        <v>1</v>
      </c>
      <c r="AL29" s="24">
        <v>0</v>
      </c>
      <c r="AM29" s="1">
        <f>SUM(B29:AL29)</f>
        <v>6</v>
      </c>
    </row>
    <row r="30" spans="1:39" x14ac:dyDescent="0.3">
      <c r="A30" s="7" t="s">
        <v>34</v>
      </c>
      <c r="B30" s="22">
        <v>0</v>
      </c>
      <c r="C30" s="23">
        <v>7</v>
      </c>
      <c r="D30" s="22">
        <v>14</v>
      </c>
      <c r="E30" s="24">
        <v>26</v>
      </c>
      <c r="F30" s="24">
        <v>5</v>
      </c>
      <c r="G30" s="24">
        <v>57</v>
      </c>
      <c r="H30" s="24">
        <v>81</v>
      </c>
      <c r="I30" s="24">
        <v>176</v>
      </c>
      <c r="J30" s="22">
        <v>99</v>
      </c>
      <c r="K30" s="24">
        <v>100</v>
      </c>
      <c r="L30" s="22">
        <v>22</v>
      </c>
      <c r="M30" s="22">
        <v>26</v>
      </c>
      <c r="N30" s="20">
        <v>51</v>
      </c>
      <c r="O30" s="7">
        <v>13</v>
      </c>
      <c r="P30" s="7">
        <v>118</v>
      </c>
      <c r="Q30" s="8">
        <v>33</v>
      </c>
      <c r="R30" s="7">
        <v>367</v>
      </c>
      <c r="S30" s="7">
        <v>113</v>
      </c>
      <c r="T30" s="7">
        <v>19</v>
      </c>
      <c r="U30" s="7">
        <v>6</v>
      </c>
      <c r="V30" s="7">
        <v>45</v>
      </c>
      <c r="W30" s="14">
        <v>50</v>
      </c>
      <c r="X30" s="24">
        <v>53</v>
      </c>
      <c r="Y30" s="26">
        <v>9</v>
      </c>
      <c r="Z30" s="30">
        <v>33</v>
      </c>
      <c r="AA30" s="1">
        <v>6</v>
      </c>
      <c r="AB30" s="24">
        <v>186</v>
      </c>
      <c r="AC30" s="1">
        <v>38</v>
      </c>
      <c r="AD30" s="24">
        <v>11</v>
      </c>
      <c r="AE30" s="24">
        <v>3</v>
      </c>
      <c r="AF30" s="24">
        <v>36</v>
      </c>
      <c r="AG30" s="24">
        <v>3</v>
      </c>
      <c r="AH30" s="24">
        <v>31</v>
      </c>
      <c r="AI30" s="24">
        <v>40</v>
      </c>
      <c r="AJ30" s="34">
        <v>29</v>
      </c>
      <c r="AK30" s="24">
        <v>1</v>
      </c>
      <c r="AL30" s="24">
        <v>22</v>
      </c>
      <c r="AM30" s="1">
        <f>SUM(B30:AL30)</f>
        <v>1929</v>
      </c>
    </row>
    <row r="31" spans="1:39" x14ac:dyDescent="0.3">
      <c r="A31" s="7" t="s">
        <v>35</v>
      </c>
      <c r="B31" s="22">
        <v>0</v>
      </c>
      <c r="C31" s="23">
        <v>0</v>
      </c>
      <c r="D31" s="22">
        <v>0</v>
      </c>
      <c r="E31" s="24">
        <v>0</v>
      </c>
      <c r="F31" s="24">
        <v>1</v>
      </c>
      <c r="G31" s="24">
        <v>0</v>
      </c>
      <c r="H31" s="24">
        <v>0</v>
      </c>
      <c r="I31" s="24">
        <v>1</v>
      </c>
      <c r="J31" s="22">
        <v>0</v>
      </c>
      <c r="K31" s="24">
        <v>0</v>
      </c>
      <c r="L31" s="22">
        <v>0</v>
      </c>
      <c r="M31" s="22">
        <v>0</v>
      </c>
      <c r="N31" s="20">
        <v>0</v>
      </c>
      <c r="O31" s="7">
        <v>0</v>
      </c>
      <c r="P31" s="7">
        <v>0</v>
      </c>
      <c r="Q31" s="8">
        <v>0</v>
      </c>
      <c r="R31" s="7">
        <v>1</v>
      </c>
      <c r="S31" s="7">
        <v>0</v>
      </c>
      <c r="T31" s="7">
        <v>0</v>
      </c>
      <c r="U31" s="7">
        <v>0</v>
      </c>
      <c r="V31" s="7">
        <v>1</v>
      </c>
      <c r="W31" s="14">
        <v>0</v>
      </c>
      <c r="X31" s="24">
        <v>0</v>
      </c>
      <c r="Y31" s="26">
        <v>0</v>
      </c>
      <c r="Z31" s="30">
        <v>0</v>
      </c>
      <c r="AA31" s="1">
        <v>0</v>
      </c>
      <c r="AB31" s="24">
        <v>0</v>
      </c>
      <c r="AC31" s="1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1</v>
      </c>
      <c r="AJ31" s="34">
        <v>3</v>
      </c>
      <c r="AK31" s="24">
        <v>0</v>
      </c>
      <c r="AL31" s="24">
        <v>0</v>
      </c>
      <c r="AM31" s="1">
        <f>SUM(B31:AL31)</f>
        <v>8</v>
      </c>
    </row>
    <row r="32" spans="1:39" x14ac:dyDescent="0.3">
      <c r="A32" s="7" t="s">
        <v>32</v>
      </c>
      <c r="B32" s="22">
        <v>58</v>
      </c>
      <c r="C32" s="23">
        <v>1064</v>
      </c>
      <c r="D32" s="22">
        <v>2553</v>
      </c>
      <c r="E32" s="24">
        <v>6237</v>
      </c>
      <c r="F32" s="24">
        <v>390</v>
      </c>
      <c r="G32" s="24">
        <v>2672</v>
      </c>
      <c r="H32" s="24">
        <v>1780</v>
      </c>
      <c r="I32" s="24">
        <v>2428</v>
      </c>
      <c r="J32" s="22">
        <v>3966</v>
      </c>
      <c r="K32" s="24">
        <v>3376</v>
      </c>
      <c r="L32" s="22">
        <v>11310</v>
      </c>
      <c r="M32" s="22">
        <v>11139</v>
      </c>
      <c r="N32" s="20">
        <v>3787</v>
      </c>
      <c r="O32" s="7">
        <v>9334</v>
      </c>
      <c r="P32" s="7">
        <v>3940</v>
      </c>
      <c r="Q32" s="9">
        <v>2886</v>
      </c>
      <c r="R32" s="7">
        <v>4174</v>
      </c>
      <c r="S32" s="7">
        <v>1272</v>
      </c>
      <c r="T32" s="7">
        <v>2382</v>
      </c>
      <c r="U32" s="7">
        <v>1809</v>
      </c>
      <c r="V32" s="7">
        <v>1624</v>
      </c>
      <c r="W32" s="14">
        <v>669</v>
      </c>
      <c r="X32" s="24">
        <v>2161</v>
      </c>
      <c r="Y32" s="27">
        <v>953</v>
      </c>
      <c r="Z32" s="30">
        <v>828</v>
      </c>
      <c r="AA32" s="1">
        <v>546</v>
      </c>
      <c r="AB32" s="24">
        <v>3794</v>
      </c>
      <c r="AC32" s="1">
        <v>2279</v>
      </c>
      <c r="AD32" s="24">
        <v>421</v>
      </c>
      <c r="AE32" s="24">
        <v>1404</v>
      </c>
      <c r="AF32" s="24">
        <v>523</v>
      </c>
      <c r="AG32" s="24">
        <v>358</v>
      </c>
      <c r="AH32" s="24">
        <v>231</v>
      </c>
      <c r="AI32" s="24">
        <v>238</v>
      </c>
      <c r="AJ32" s="34">
        <v>590</v>
      </c>
      <c r="AK32" s="24">
        <v>642</v>
      </c>
      <c r="AL32" s="24">
        <v>519</v>
      </c>
      <c r="AM32" s="1">
        <f>SUM(B32:AL32)</f>
        <v>94337</v>
      </c>
    </row>
    <row r="33" spans="1:39" x14ac:dyDescent="0.3">
      <c r="A33" s="7" t="s">
        <v>20</v>
      </c>
      <c r="B33" s="22">
        <v>0</v>
      </c>
      <c r="C33" s="23">
        <v>31</v>
      </c>
      <c r="D33" s="22">
        <v>22</v>
      </c>
      <c r="E33" s="24">
        <v>18</v>
      </c>
      <c r="F33" s="24">
        <v>40</v>
      </c>
      <c r="G33" s="24">
        <v>24</v>
      </c>
      <c r="H33" s="24">
        <v>46</v>
      </c>
      <c r="I33" s="24">
        <v>21</v>
      </c>
      <c r="J33" s="22">
        <v>85</v>
      </c>
      <c r="K33" s="24">
        <v>69</v>
      </c>
      <c r="L33" s="22">
        <v>673</v>
      </c>
      <c r="M33" s="22">
        <v>111</v>
      </c>
      <c r="N33" s="20">
        <v>222</v>
      </c>
      <c r="O33" s="7">
        <v>41</v>
      </c>
      <c r="P33" s="7">
        <v>85</v>
      </c>
      <c r="Q33" s="8">
        <v>359</v>
      </c>
      <c r="R33" s="7">
        <v>312</v>
      </c>
      <c r="S33" s="7">
        <v>89</v>
      </c>
      <c r="T33" s="7">
        <v>325</v>
      </c>
      <c r="U33" s="7">
        <v>133</v>
      </c>
      <c r="V33" s="7">
        <v>988</v>
      </c>
      <c r="W33" s="14">
        <v>323</v>
      </c>
      <c r="X33" s="24">
        <v>1289</v>
      </c>
      <c r="Y33" s="7">
        <v>794</v>
      </c>
      <c r="Z33" s="30">
        <v>130</v>
      </c>
      <c r="AA33" s="1">
        <v>81</v>
      </c>
      <c r="AB33" s="24">
        <v>2387</v>
      </c>
      <c r="AC33" s="1">
        <v>1696</v>
      </c>
      <c r="AD33" s="24">
        <v>2</v>
      </c>
      <c r="AE33" s="24">
        <v>387</v>
      </c>
      <c r="AF33" s="24">
        <v>118</v>
      </c>
      <c r="AG33" s="24">
        <v>8</v>
      </c>
      <c r="AH33" s="24">
        <v>107</v>
      </c>
      <c r="AI33" s="24">
        <v>108</v>
      </c>
      <c r="AJ33" s="34">
        <v>72</v>
      </c>
      <c r="AK33" s="24">
        <v>101</v>
      </c>
      <c r="AL33" s="24">
        <v>34</v>
      </c>
      <c r="AM33" s="1">
        <f>SUM(B33:AL33)</f>
        <v>11331</v>
      </c>
    </row>
    <row r="34" spans="1:39" x14ac:dyDescent="0.3">
      <c r="A34" s="7" t="s">
        <v>33</v>
      </c>
      <c r="B34" s="22">
        <v>16</v>
      </c>
      <c r="C34" s="23">
        <v>20</v>
      </c>
      <c r="D34" s="22">
        <v>9</v>
      </c>
      <c r="E34" s="24">
        <v>26</v>
      </c>
      <c r="F34" s="24">
        <v>4</v>
      </c>
      <c r="G34" s="24">
        <v>200</v>
      </c>
      <c r="H34" s="24">
        <v>22</v>
      </c>
      <c r="I34" s="24">
        <v>21</v>
      </c>
      <c r="J34" s="22">
        <v>2</v>
      </c>
      <c r="K34" s="24">
        <v>42</v>
      </c>
      <c r="L34" s="22">
        <v>136</v>
      </c>
      <c r="M34" s="22">
        <v>75</v>
      </c>
      <c r="N34" s="20">
        <v>98</v>
      </c>
      <c r="O34" s="7">
        <v>117</v>
      </c>
      <c r="P34" s="7">
        <v>48</v>
      </c>
      <c r="Q34" s="7">
        <v>15</v>
      </c>
      <c r="R34" s="7">
        <v>30</v>
      </c>
      <c r="S34" s="7">
        <v>85</v>
      </c>
      <c r="T34" s="7">
        <v>350</v>
      </c>
      <c r="U34" s="7">
        <v>3</v>
      </c>
      <c r="V34" s="7">
        <v>22</v>
      </c>
      <c r="W34" s="15">
        <v>2</v>
      </c>
      <c r="X34" s="24">
        <v>34</v>
      </c>
      <c r="Y34" s="27">
        <v>7</v>
      </c>
      <c r="Z34" s="30">
        <v>15</v>
      </c>
      <c r="AA34" s="1">
        <v>15</v>
      </c>
      <c r="AB34" s="24">
        <v>1124</v>
      </c>
      <c r="AC34" s="1">
        <v>1226</v>
      </c>
      <c r="AD34" s="24">
        <v>158</v>
      </c>
      <c r="AE34" s="24">
        <v>557</v>
      </c>
      <c r="AF34" s="24">
        <v>5</v>
      </c>
      <c r="AG34" s="24">
        <v>3</v>
      </c>
      <c r="AH34" s="24">
        <v>47</v>
      </c>
      <c r="AI34" s="24">
        <v>4</v>
      </c>
      <c r="AJ34" s="34">
        <v>17</v>
      </c>
      <c r="AK34" s="24">
        <v>51</v>
      </c>
      <c r="AL34" s="24">
        <v>10</v>
      </c>
      <c r="AM34" s="1">
        <f>SUM(B34:AL34)</f>
        <v>4616</v>
      </c>
    </row>
    <row r="35" spans="1:39" x14ac:dyDescent="0.3">
      <c r="A35" s="7" t="s">
        <v>21</v>
      </c>
      <c r="B35" s="22">
        <v>0</v>
      </c>
      <c r="C35" s="23">
        <v>0</v>
      </c>
      <c r="D35" s="22">
        <v>2</v>
      </c>
      <c r="E35" s="24">
        <v>0</v>
      </c>
      <c r="F35" s="24">
        <v>1</v>
      </c>
      <c r="G35" s="24">
        <v>1</v>
      </c>
      <c r="H35" s="24">
        <v>1</v>
      </c>
      <c r="I35" s="24">
        <v>4</v>
      </c>
      <c r="J35" s="22">
        <v>1</v>
      </c>
      <c r="K35" s="24">
        <v>6</v>
      </c>
      <c r="L35" s="22">
        <v>0</v>
      </c>
      <c r="M35" s="22">
        <v>1</v>
      </c>
      <c r="N35" s="20">
        <v>10</v>
      </c>
      <c r="O35" s="7">
        <v>1</v>
      </c>
      <c r="P35" s="7">
        <v>1</v>
      </c>
      <c r="Q35" s="7">
        <v>1</v>
      </c>
      <c r="R35" s="7">
        <v>2</v>
      </c>
      <c r="S35" s="7">
        <v>13</v>
      </c>
      <c r="T35" s="7">
        <v>12</v>
      </c>
      <c r="U35" s="7">
        <v>1</v>
      </c>
      <c r="V35" s="7">
        <v>4</v>
      </c>
      <c r="W35" s="15">
        <v>2</v>
      </c>
      <c r="X35" s="24">
        <v>6</v>
      </c>
      <c r="Y35" s="7">
        <v>2</v>
      </c>
      <c r="Z35" s="30">
        <v>1</v>
      </c>
      <c r="AA35" s="1">
        <v>5</v>
      </c>
      <c r="AB35" s="24">
        <v>1104</v>
      </c>
      <c r="AC35" s="1">
        <v>1078</v>
      </c>
      <c r="AD35" s="24">
        <v>0</v>
      </c>
      <c r="AE35" s="24">
        <v>217</v>
      </c>
      <c r="AF35" s="24">
        <v>2</v>
      </c>
      <c r="AG35" s="24">
        <v>2</v>
      </c>
      <c r="AH35" s="24">
        <v>2</v>
      </c>
      <c r="AI35" s="24">
        <v>2</v>
      </c>
      <c r="AJ35" s="34">
        <v>2</v>
      </c>
      <c r="AK35" s="24">
        <v>0</v>
      </c>
      <c r="AL35" s="24">
        <v>1</v>
      </c>
      <c r="AM35" s="1">
        <f>SUM(B35:AL35)</f>
        <v>2488</v>
      </c>
    </row>
    <row r="36" spans="1:39" x14ac:dyDescent="0.3">
      <c r="A36" s="7" t="s">
        <v>37</v>
      </c>
      <c r="B36" s="22">
        <v>0</v>
      </c>
      <c r="C36" s="23">
        <v>0</v>
      </c>
      <c r="D36" s="22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2">
        <v>0</v>
      </c>
      <c r="K36" s="24">
        <v>0</v>
      </c>
      <c r="L36" s="22">
        <v>0</v>
      </c>
      <c r="M36" s="22">
        <v>1</v>
      </c>
      <c r="N36" s="20">
        <v>357</v>
      </c>
      <c r="O36" s="7">
        <v>0</v>
      </c>
      <c r="P36" s="7">
        <v>0</v>
      </c>
      <c r="Q36" s="9">
        <v>0</v>
      </c>
      <c r="R36" s="7">
        <v>0</v>
      </c>
      <c r="S36" s="7">
        <v>0</v>
      </c>
      <c r="T36" s="7">
        <v>2</v>
      </c>
      <c r="U36" s="7">
        <v>0</v>
      </c>
      <c r="V36" s="7">
        <v>1</v>
      </c>
      <c r="W36" s="14">
        <v>1</v>
      </c>
      <c r="X36" s="24">
        <v>0</v>
      </c>
      <c r="Y36" s="7">
        <v>0</v>
      </c>
      <c r="Z36" s="30">
        <v>0</v>
      </c>
      <c r="AA36" s="1">
        <v>0</v>
      </c>
      <c r="AB36" s="24">
        <v>0</v>
      </c>
      <c r="AC36" s="1">
        <v>0</v>
      </c>
      <c r="AD36" s="24">
        <v>1</v>
      </c>
      <c r="AE36" s="24">
        <v>0</v>
      </c>
      <c r="AF36" s="24">
        <v>5</v>
      </c>
      <c r="AG36" s="24">
        <v>4</v>
      </c>
      <c r="AH36" s="24">
        <v>1</v>
      </c>
      <c r="AI36" s="24">
        <v>0</v>
      </c>
      <c r="AJ36" s="34">
        <v>40</v>
      </c>
      <c r="AK36" s="24">
        <v>20</v>
      </c>
      <c r="AL36" s="24">
        <v>95</v>
      </c>
      <c r="AM36" s="1">
        <f>SUM(B36:AL36)</f>
        <v>528</v>
      </c>
    </row>
    <row r="37" spans="1:39" x14ac:dyDescent="0.3">
      <c r="A37" s="7" t="s">
        <v>38</v>
      </c>
      <c r="B37" s="22">
        <v>0</v>
      </c>
      <c r="C37" s="23">
        <v>1</v>
      </c>
      <c r="D37" s="22">
        <v>0</v>
      </c>
      <c r="E37" s="24">
        <v>0</v>
      </c>
      <c r="F37" s="24">
        <v>0</v>
      </c>
      <c r="G37" s="24">
        <v>82</v>
      </c>
      <c r="H37" s="24">
        <v>6</v>
      </c>
      <c r="I37" s="24">
        <v>20</v>
      </c>
      <c r="J37" s="22">
        <v>2</v>
      </c>
      <c r="K37" s="24">
        <v>6</v>
      </c>
      <c r="L37" s="22">
        <v>133</v>
      </c>
      <c r="M37" s="22">
        <v>307</v>
      </c>
      <c r="N37" s="20">
        <v>129</v>
      </c>
      <c r="O37" s="7">
        <v>400</v>
      </c>
      <c r="P37" s="7">
        <v>19</v>
      </c>
      <c r="Q37" s="9">
        <v>78</v>
      </c>
      <c r="R37" s="7">
        <v>978</v>
      </c>
      <c r="S37" s="7">
        <v>614</v>
      </c>
      <c r="T37" s="7">
        <v>705</v>
      </c>
      <c r="U37" s="7">
        <v>173</v>
      </c>
      <c r="V37" s="7">
        <v>517</v>
      </c>
      <c r="W37" s="14">
        <v>583</v>
      </c>
      <c r="X37" s="24">
        <v>1366</v>
      </c>
      <c r="Y37" s="7">
        <v>178</v>
      </c>
      <c r="Z37" s="30">
        <v>600</v>
      </c>
      <c r="AA37" s="1">
        <v>313</v>
      </c>
      <c r="AB37" s="24">
        <v>799</v>
      </c>
      <c r="AC37" s="1">
        <v>249</v>
      </c>
      <c r="AD37" s="24">
        <v>255</v>
      </c>
      <c r="AE37" s="24">
        <v>86</v>
      </c>
      <c r="AF37" s="24">
        <v>274</v>
      </c>
      <c r="AG37" s="24">
        <v>703</v>
      </c>
      <c r="AH37" s="24">
        <v>171</v>
      </c>
      <c r="AI37" s="24">
        <v>263</v>
      </c>
      <c r="AJ37" s="34">
        <v>280</v>
      </c>
      <c r="AK37" s="24">
        <v>316</v>
      </c>
      <c r="AL37" s="24">
        <v>285</v>
      </c>
      <c r="AM37" s="1">
        <f>SUM(B37:AL37)</f>
        <v>10891</v>
      </c>
    </row>
    <row r="38" spans="1:39" x14ac:dyDescent="0.3">
      <c r="A38" s="7" t="s">
        <v>39</v>
      </c>
      <c r="B38" s="22">
        <v>0</v>
      </c>
      <c r="C38" s="23">
        <v>0</v>
      </c>
      <c r="D38" s="22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2">
        <v>0</v>
      </c>
      <c r="K38" s="24">
        <v>0</v>
      </c>
      <c r="L38" s="22">
        <v>388</v>
      </c>
      <c r="M38" s="22">
        <v>146</v>
      </c>
      <c r="N38" s="20">
        <v>42</v>
      </c>
      <c r="O38" s="7">
        <v>45</v>
      </c>
      <c r="P38" s="7">
        <v>5</v>
      </c>
      <c r="Q38" s="9">
        <v>0</v>
      </c>
      <c r="R38" s="7">
        <v>13</v>
      </c>
      <c r="S38" s="7">
        <v>3</v>
      </c>
      <c r="T38" s="7">
        <v>631</v>
      </c>
      <c r="U38" s="7">
        <v>9</v>
      </c>
      <c r="V38" s="7">
        <v>13</v>
      </c>
      <c r="W38" s="14">
        <v>20</v>
      </c>
      <c r="X38" s="24">
        <v>57</v>
      </c>
      <c r="Y38" s="7">
        <v>37</v>
      </c>
      <c r="Z38" s="30">
        <v>11</v>
      </c>
      <c r="AA38" s="1">
        <v>100</v>
      </c>
      <c r="AB38" s="24">
        <v>195</v>
      </c>
      <c r="AC38" s="1">
        <v>2</v>
      </c>
      <c r="AD38" s="24">
        <v>319</v>
      </c>
      <c r="AE38" s="24">
        <v>99</v>
      </c>
      <c r="AF38" s="24">
        <v>23</v>
      </c>
      <c r="AG38" s="24">
        <v>14</v>
      </c>
      <c r="AH38" s="24">
        <v>92</v>
      </c>
      <c r="AI38" s="24">
        <v>88</v>
      </c>
      <c r="AJ38" s="34">
        <v>182</v>
      </c>
      <c r="AK38" s="24">
        <v>64</v>
      </c>
      <c r="AL38" s="24">
        <v>58</v>
      </c>
      <c r="AM38" s="1">
        <f>SUM(B38:AL38)</f>
        <v>2656</v>
      </c>
    </row>
    <row r="39" spans="1:39" x14ac:dyDescent="0.3">
      <c r="A39" s="7" t="s">
        <v>40</v>
      </c>
      <c r="B39" s="22">
        <v>0</v>
      </c>
      <c r="C39" s="23">
        <v>0</v>
      </c>
      <c r="D39" s="22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2">
        <v>0</v>
      </c>
      <c r="K39" s="24">
        <v>0</v>
      </c>
      <c r="L39" s="22">
        <v>0</v>
      </c>
      <c r="M39" s="22">
        <v>0</v>
      </c>
      <c r="N39" s="20">
        <v>18</v>
      </c>
      <c r="O39" s="7">
        <v>1</v>
      </c>
      <c r="P39" s="7">
        <v>1</v>
      </c>
      <c r="Q39" s="9">
        <v>0</v>
      </c>
      <c r="R39" s="7">
        <v>1</v>
      </c>
      <c r="S39" s="7">
        <v>4</v>
      </c>
      <c r="T39" s="7">
        <v>3</v>
      </c>
      <c r="U39" s="7">
        <v>0</v>
      </c>
      <c r="V39" s="7">
        <v>0</v>
      </c>
      <c r="W39" s="14">
        <v>0</v>
      </c>
      <c r="X39" s="24">
        <v>0</v>
      </c>
      <c r="Y39" s="7">
        <v>0</v>
      </c>
      <c r="Z39" s="30">
        <v>0</v>
      </c>
      <c r="AA39" s="1">
        <v>0</v>
      </c>
      <c r="AB39" s="24">
        <v>0</v>
      </c>
      <c r="AC39" s="1">
        <v>0</v>
      </c>
      <c r="AD39" s="24">
        <v>0</v>
      </c>
      <c r="AE39" s="24">
        <v>0</v>
      </c>
      <c r="AF39" s="24">
        <v>0</v>
      </c>
      <c r="AG39" s="24">
        <v>0</v>
      </c>
      <c r="AH39" s="24">
        <v>0</v>
      </c>
      <c r="AI39" s="24">
        <v>0</v>
      </c>
      <c r="AJ39" s="34">
        <v>2</v>
      </c>
      <c r="AK39" s="24">
        <v>7</v>
      </c>
      <c r="AL39" s="24">
        <v>0</v>
      </c>
      <c r="AM39" s="1">
        <f>SUM(B39:AL39)</f>
        <v>37</v>
      </c>
    </row>
    <row r="40" spans="1:39" x14ac:dyDescent="0.3">
      <c r="A40" s="7" t="s">
        <v>41</v>
      </c>
      <c r="B40" s="22">
        <v>0</v>
      </c>
      <c r="C40" s="23">
        <v>0</v>
      </c>
      <c r="D40" s="22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2">
        <v>0</v>
      </c>
      <c r="K40" s="24">
        <v>0</v>
      </c>
      <c r="L40" s="22">
        <v>207</v>
      </c>
      <c r="M40" s="22">
        <v>114</v>
      </c>
      <c r="N40" s="20">
        <v>21</v>
      </c>
      <c r="O40" s="7">
        <v>244</v>
      </c>
      <c r="P40" s="7">
        <v>11</v>
      </c>
      <c r="Q40" s="9">
        <v>4</v>
      </c>
      <c r="R40" s="7">
        <v>79</v>
      </c>
      <c r="S40" s="7">
        <v>18</v>
      </c>
      <c r="T40" s="7">
        <v>25</v>
      </c>
      <c r="U40" s="7">
        <v>0</v>
      </c>
      <c r="V40" s="7">
        <v>149</v>
      </c>
      <c r="W40" s="14">
        <v>17</v>
      </c>
      <c r="X40" s="24">
        <v>34</v>
      </c>
      <c r="Y40" s="7">
        <v>29</v>
      </c>
      <c r="Z40" s="30">
        <v>10</v>
      </c>
      <c r="AA40" s="1">
        <v>34</v>
      </c>
      <c r="AB40" s="24">
        <v>365</v>
      </c>
      <c r="AC40" s="1">
        <v>1</v>
      </c>
      <c r="AD40" s="24">
        <v>187</v>
      </c>
      <c r="AE40" s="24">
        <v>53</v>
      </c>
      <c r="AF40" s="24">
        <v>21</v>
      </c>
      <c r="AG40" s="24">
        <v>62</v>
      </c>
      <c r="AH40" s="24">
        <v>45</v>
      </c>
      <c r="AI40" s="24">
        <v>279</v>
      </c>
      <c r="AJ40" s="34">
        <v>101</v>
      </c>
      <c r="AK40" s="24">
        <v>47</v>
      </c>
      <c r="AL40" s="24">
        <v>65</v>
      </c>
      <c r="AM40" s="1">
        <f>SUM(B40:AL40)</f>
        <v>2222</v>
      </c>
    </row>
    <row r="41" spans="1:39" x14ac:dyDescent="0.3">
      <c r="A41" s="7" t="s">
        <v>42</v>
      </c>
      <c r="B41" s="22">
        <v>0</v>
      </c>
      <c r="C41" s="23">
        <v>0</v>
      </c>
      <c r="D41" s="22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2">
        <v>0</v>
      </c>
      <c r="K41" s="24">
        <v>0</v>
      </c>
      <c r="L41" s="22">
        <v>0</v>
      </c>
      <c r="M41" s="22">
        <v>0</v>
      </c>
      <c r="N41" s="20">
        <v>0</v>
      </c>
      <c r="O41" s="7">
        <v>0</v>
      </c>
      <c r="P41" s="7">
        <v>0</v>
      </c>
      <c r="Q41" s="9">
        <v>1</v>
      </c>
      <c r="R41" s="7">
        <v>2</v>
      </c>
      <c r="S41" s="7">
        <v>2</v>
      </c>
      <c r="T41" s="7">
        <v>1</v>
      </c>
      <c r="U41" s="7">
        <v>0</v>
      </c>
      <c r="V41" s="7">
        <v>5</v>
      </c>
      <c r="W41" s="14">
        <v>6</v>
      </c>
      <c r="X41" s="24">
        <v>0</v>
      </c>
      <c r="Y41" s="7">
        <v>0</v>
      </c>
      <c r="Z41" s="30">
        <v>0</v>
      </c>
      <c r="AA41" s="1">
        <v>59</v>
      </c>
      <c r="AB41" s="24">
        <v>1</v>
      </c>
      <c r="AC41" s="1">
        <v>3</v>
      </c>
      <c r="AD41" s="24">
        <v>18</v>
      </c>
      <c r="AE41" s="24">
        <v>9</v>
      </c>
      <c r="AF41" s="24">
        <v>0</v>
      </c>
      <c r="AG41" s="24">
        <v>0</v>
      </c>
      <c r="AH41" s="24">
        <v>0</v>
      </c>
      <c r="AI41" s="24">
        <v>3</v>
      </c>
      <c r="AJ41" s="34">
        <v>0</v>
      </c>
      <c r="AK41" s="24">
        <v>0</v>
      </c>
      <c r="AL41" s="24">
        <v>1</v>
      </c>
      <c r="AM41" s="1">
        <f>SUM(B41:AL41)</f>
        <v>111</v>
      </c>
    </row>
    <row r="42" spans="1:39" x14ac:dyDescent="0.3">
      <c r="A42" s="7" t="s">
        <v>29</v>
      </c>
      <c r="B42" s="22">
        <v>0</v>
      </c>
      <c r="C42" s="23">
        <v>0</v>
      </c>
      <c r="D42" s="22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2">
        <v>0</v>
      </c>
      <c r="K42" s="24">
        <v>0</v>
      </c>
      <c r="L42" s="22">
        <v>0</v>
      </c>
      <c r="M42" s="22">
        <v>0</v>
      </c>
      <c r="N42" s="20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16">
        <v>0</v>
      </c>
      <c r="X42" s="24">
        <v>0</v>
      </c>
      <c r="Y42" s="7">
        <v>0</v>
      </c>
      <c r="Z42" s="30">
        <v>0</v>
      </c>
      <c r="AA42" s="1">
        <v>0</v>
      </c>
      <c r="AB42" s="24">
        <v>0</v>
      </c>
      <c r="AC42" s="1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34">
        <v>0</v>
      </c>
      <c r="AK42" s="24">
        <v>0</v>
      </c>
      <c r="AL42" s="24">
        <v>0</v>
      </c>
      <c r="AM42" s="1">
        <f>SUM(B42:AL42)</f>
        <v>0</v>
      </c>
    </row>
    <row r="43" spans="1:39" x14ac:dyDescent="0.3">
      <c r="A43" s="7" t="s">
        <v>43</v>
      </c>
      <c r="B43" s="22">
        <v>0</v>
      </c>
      <c r="C43" s="23">
        <v>0</v>
      </c>
      <c r="D43" s="22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2">
        <v>0</v>
      </c>
      <c r="K43" s="24">
        <v>0</v>
      </c>
      <c r="L43" s="22">
        <v>0</v>
      </c>
      <c r="M43" s="22">
        <v>0</v>
      </c>
      <c r="N43" s="20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15">
        <v>0</v>
      </c>
      <c r="X43" s="25">
        <v>0</v>
      </c>
      <c r="Y43" s="7">
        <v>0</v>
      </c>
      <c r="Z43" s="30">
        <v>0</v>
      </c>
      <c r="AA43" s="1">
        <v>0</v>
      </c>
      <c r="AB43" s="24">
        <v>0</v>
      </c>
      <c r="AC43" s="1">
        <v>0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34">
        <v>0</v>
      </c>
      <c r="AK43" s="24">
        <v>0</v>
      </c>
      <c r="AL43" s="24">
        <v>0</v>
      </c>
      <c r="AM43" s="1">
        <f>SUM(B43:AL43)</f>
        <v>0</v>
      </c>
    </row>
    <row r="44" spans="1:39" x14ac:dyDescent="0.3">
      <c r="A44" s="7" t="s">
        <v>44</v>
      </c>
      <c r="B44" s="22">
        <v>0</v>
      </c>
      <c r="C44" s="23">
        <v>0</v>
      </c>
      <c r="D44" s="22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2">
        <v>0</v>
      </c>
      <c r="K44" s="24">
        <v>0</v>
      </c>
      <c r="L44" s="22">
        <v>0</v>
      </c>
      <c r="M44" s="22">
        <v>0</v>
      </c>
      <c r="N44" s="20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15">
        <v>4</v>
      </c>
      <c r="X44" s="25">
        <v>0</v>
      </c>
      <c r="Y44" s="7">
        <v>0</v>
      </c>
      <c r="Z44" s="30">
        <v>0</v>
      </c>
      <c r="AA44" s="1">
        <v>0</v>
      </c>
      <c r="AB44" s="24">
        <v>0</v>
      </c>
      <c r="AC44" s="1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4">
        <v>2</v>
      </c>
      <c r="AJ44" s="34">
        <v>0</v>
      </c>
      <c r="AK44" s="24">
        <v>0</v>
      </c>
      <c r="AL44" s="24">
        <v>0</v>
      </c>
      <c r="AM44" s="1">
        <f>SUM(B44:AL44)</f>
        <v>6</v>
      </c>
    </row>
    <row r="45" spans="1:39" x14ac:dyDescent="0.3">
      <c r="A45" s="7" t="s">
        <v>45</v>
      </c>
      <c r="B45" s="22">
        <v>0</v>
      </c>
      <c r="C45" s="23">
        <v>0</v>
      </c>
      <c r="D45" s="22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2">
        <v>0</v>
      </c>
      <c r="K45" s="24">
        <v>0</v>
      </c>
      <c r="L45" s="22">
        <v>0</v>
      </c>
      <c r="M45" s="22">
        <v>0</v>
      </c>
      <c r="N45" s="20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15">
        <v>0</v>
      </c>
      <c r="X45" s="25">
        <v>0</v>
      </c>
      <c r="Y45" s="7">
        <v>0</v>
      </c>
      <c r="Z45" s="30">
        <v>0</v>
      </c>
      <c r="AA45" s="1">
        <v>0</v>
      </c>
      <c r="AB45" s="24">
        <v>0</v>
      </c>
      <c r="AC45" s="1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34">
        <v>0</v>
      </c>
      <c r="AK45" s="24">
        <v>0</v>
      </c>
      <c r="AL45" s="24">
        <v>0</v>
      </c>
      <c r="AM45" s="1">
        <f>SUM(B45:AL45)</f>
        <v>0</v>
      </c>
    </row>
    <row r="46" spans="1:39" x14ac:dyDescent="0.3">
      <c r="A46" s="7" t="s">
        <v>46</v>
      </c>
      <c r="B46" s="22">
        <v>0</v>
      </c>
      <c r="C46" s="23">
        <v>0</v>
      </c>
      <c r="D46" s="22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2">
        <v>0</v>
      </c>
      <c r="K46" s="24">
        <v>0</v>
      </c>
      <c r="L46" s="22">
        <v>14</v>
      </c>
      <c r="M46" s="22">
        <v>248</v>
      </c>
      <c r="N46" s="20">
        <v>11</v>
      </c>
      <c r="O46" s="7">
        <v>1</v>
      </c>
      <c r="P46" s="7">
        <v>0</v>
      </c>
      <c r="Q46" s="7">
        <v>2</v>
      </c>
      <c r="R46" s="7">
        <v>0</v>
      </c>
      <c r="S46" s="7">
        <v>2</v>
      </c>
      <c r="T46" s="7">
        <v>1</v>
      </c>
      <c r="U46" s="7">
        <v>0</v>
      </c>
      <c r="V46" s="7">
        <v>25</v>
      </c>
      <c r="W46" s="15">
        <v>7</v>
      </c>
      <c r="X46" s="25">
        <v>0</v>
      </c>
      <c r="Y46" s="7">
        <v>6</v>
      </c>
      <c r="Z46" s="30">
        <v>0</v>
      </c>
      <c r="AA46" s="1">
        <v>4</v>
      </c>
      <c r="AB46" s="24">
        <v>14</v>
      </c>
      <c r="AC46" s="1">
        <v>5</v>
      </c>
      <c r="AD46" s="24">
        <v>38</v>
      </c>
      <c r="AE46" s="24">
        <v>0</v>
      </c>
      <c r="AF46" s="24">
        <v>6</v>
      </c>
      <c r="AG46" s="24">
        <v>2</v>
      </c>
      <c r="AH46" s="24">
        <v>8</v>
      </c>
      <c r="AI46" s="24">
        <v>8</v>
      </c>
      <c r="AJ46" s="34">
        <v>1</v>
      </c>
      <c r="AK46" s="24">
        <v>2</v>
      </c>
      <c r="AL46" s="24">
        <v>20</v>
      </c>
      <c r="AM46" s="1">
        <f>SUM(B46:AL46)</f>
        <v>425</v>
      </c>
    </row>
    <row r="47" spans="1:39" x14ac:dyDescent="0.3">
      <c r="A47" s="6" t="s">
        <v>0</v>
      </c>
      <c r="B47" s="6"/>
      <c r="C47" s="3"/>
      <c r="D47" s="3"/>
      <c r="E47" s="18"/>
      <c r="F47" s="18"/>
      <c r="G47" s="18"/>
      <c r="H47" s="18"/>
      <c r="I47" s="18"/>
      <c r="J47" s="18"/>
      <c r="K47" s="18"/>
      <c r="L47" s="18"/>
      <c r="M47" s="18"/>
      <c r="N47" s="21"/>
      <c r="O47" s="6"/>
      <c r="P47" s="6"/>
      <c r="Q47" s="5"/>
      <c r="R47" s="6"/>
      <c r="S47" s="6"/>
      <c r="T47" s="6"/>
      <c r="U47" s="6"/>
      <c r="V47" s="6"/>
      <c r="W47" s="17"/>
      <c r="X47" s="17"/>
      <c r="Y47" s="3"/>
      <c r="Z47" s="31"/>
      <c r="AA47" s="31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>
        <f>SUM(AM2:AM46)</f>
        <v>3671925</v>
      </c>
    </row>
    <row r="48" spans="1:39" x14ac:dyDescent="0.3">
      <c r="A48" s="2"/>
      <c r="B48" s="2"/>
      <c r="K48" s="4"/>
      <c r="Y48"/>
      <c r="AA48"/>
    </row>
    <row r="49" spans="11:11" x14ac:dyDescent="0.3">
      <c r="K49" s="4"/>
    </row>
    <row r="50" spans="11:11" x14ac:dyDescent="0.3">
      <c r="K50" s="4"/>
    </row>
    <row r="51" spans="11:11" x14ac:dyDescent="0.3">
      <c r="K51" s="4"/>
    </row>
    <row r="52" spans="11:11" x14ac:dyDescent="0.3">
      <c r="K52" s="4"/>
    </row>
    <row r="53" spans="11:11" x14ac:dyDescent="0.3">
      <c r="K53" s="4"/>
    </row>
    <row r="54" spans="11:11" x14ac:dyDescent="0.3">
      <c r="K54" s="4"/>
    </row>
    <row r="55" spans="11:11" x14ac:dyDescent="0.3">
      <c r="K55" s="4"/>
    </row>
    <row r="56" spans="11:11" x14ac:dyDescent="0.3">
      <c r="K56" s="4"/>
    </row>
    <row r="57" spans="11:11" x14ac:dyDescent="0.3">
      <c r="K57" s="4"/>
    </row>
    <row r="58" spans="11:11" x14ac:dyDescent="0.3">
      <c r="K58" s="4"/>
    </row>
    <row r="59" spans="11:11" x14ac:dyDescent="0.3">
      <c r="K59" s="4"/>
    </row>
    <row r="60" spans="11:11" x14ac:dyDescent="0.3">
      <c r="K60" s="4"/>
    </row>
    <row r="61" spans="11:11" x14ac:dyDescent="0.3">
      <c r="K61" s="4"/>
    </row>
    <row r="62" spans="11:11" x14ac:dyDescent="0.3">
      <c r="K62" s="4"/>
    </row>
    <row r="63" spans="11:11" x14ac:dyDescent="0.3">
      <c r="K63" s="4"/>
    </row>
    <row r="64" spans="11:11" x14ac:dyDescent="0.3">
      <c r="K64" s="4"/>
    </row>
    <row r="65" spans="11:11" x14ac:dyDescent="0.3">
      <c r="K65" s="4"/>
    </row>
    <row r="66" spans="11:11" x14ac:dyDescent="0.3">
      <c r="K66" s="4"/>
    </row>
    <row r="67" spans="11:11" x14ac:dyDescent="0.3">
      <c r="K67" s="4"/>
    </row>
    <row r="68" spans="11:11" x14ac:dyDescent="0.3">
      <c r="K68" s="4"/>
    </row>
    <row r="69" spans="11:11" x14ac:dyDescent="0.3">
      <c r="K69" s="4"/>
    </row>
    <row r="70" spans="11:11" x14ac:dyDescent="0.3">
      <c r="K70" s="4"/>
    </row>
    <row r="71" spans="11:11" x14ac:dyDescent="0.3">
      <c r="K71" s="4"/>
    </row>
    <row r="72" spans="11:11" x14ac:dyDescent="0.3">
      <c r="K72" s="4"/>
    </row>
    <row r="73" spans="11:11" x14ac:dyDescent="0.3">
      <c r="K73" s="4"/>
    </row>
    <row r="74" spans="11:11" x14ac:dyDescent="0.3">
      <c r="K74" s="4"/>
    </row>
    <row r="75" spans="11:11" x14ac:dyDescent="0.3">
      <c r="K75" s="4"/>
    </row>
    <row r="76" spans="11:11" x14ac:dyDescent="0.3">
      <c r="K76" s="4"/>
    </row>
    <row r="77" spans="11:11" x14ac:dyDescent="0.3">
      <c r="K77" s="4"/>
    </row>
    <row r="78" spans="11:11" x14ac:dyDescent="0.3">
      <c r="K78" s="4"/>
    </row>
    <row r="79" spans="11:11" x14ac:dyDescent="0.3">
      <c r="K79" s="4"/>
    </row>
    <row r="80" spans="11:11" x14ac:dyDescent="0.3">
      <c r="K80" s="4"/>
    </row>
    <row r="81" spans="11:11" x14ac:dyDescent="0.3">
      <c r="K81" s="4"/>
    </row>
    <row r="82" spans="11:11" x14ac:dyDescent="0.3">
      <c r="K82" s="4"/>
    </row>
    <row r="83" spans="11:11" x14ac:dyDescent="0.3">
      <c r="K83" s="4"/>
    </row>
    <row r="84" spans="11:11" x14ac:dyDescent="0.3">
      <c r="K84" s="4"/>
    </row>
    <row r="85" spans="11:11" x14ac:dyDescent="0.3">
      <c r="K85" s="4"/>
    </row>
    <row r="86" spans="11:11" x14ac:dyDescent="0.3">
      <c r="K86" s="4"/>
    </row>
    <row r="87" spans="11:11" x14ac:dyDescent="0.3">
      <c r="K87" s="4"/>
    </row>
    <row r="88" spans="11:11" x14ac:dyDescent="0.3">
      <c r="K88" s="4"/>
    </row>
    <row r="89" spans="11:11" x14ac:dyDescent="0.3">
      <c r="K89" s="4"/>
    </row>
    <row r="90" spans="11:11" x14ac:dyDescent="0.3">
      <c r="K90" s="4"/>
    </row>
    <row r="91" spans="11:11" x14ac:dyDescent="0.3">
      <c r="K91" s="4"/>
    </row>
    <row r="92" spans="11:11" x14ac:dyDescent="0.3">
      <c r="K92" s="4"/>
    </row>
    <row r="93" spans="11:11" x14ac:dyDescent="0.3">
      <c r="K93" s="4"/>
    </row>
    <row r="94" spans="11:11" x14ac:dyDescent="0.3">
      <c r="K94" s="4"/>
    </row>
    <row r="95" spans="11:11" x14ac:dyDescent="0.3">
      <c r="K95" s="4"/>
    </row>
    <row r="96" spans="11:11" x14ac:dyDescent="0.3">
      <c r="K96" s="4"/>
    </row>
    <row r="97" spans="11:11" x14ac:dyDescent="0.3">
      <c r="K97" s="4"/>
    </row>
    <row r="98" spans="11:11" x14ac:dyDescent="0.3">
      <c r="K98" s="4"/>
    </row>
    <row r="99" spans="11:11" x14ac:dyDescent="0.3">
      <c r="K99" s="4"/>
    </row>
    <row r="100" spans="11:11" x14ac:dyDescent="0.3">
      <c r="K100" s="4"/>
    </row>
    <row r="101" spans="11:11" x14ac:dyDescent="0.3">
      <c r="K101" s="4"/>
    </row>
    <row r="102" spans="11:11" x14ac:dyDescent="0.3">
      <c r="K102" s="4"/>
    </row>
    <row r="103" spans="11:11" x14ac:dyDescent="0.3">
      <c r="K103" s="4"/>
    </row>
    <row r="104" spans="11:11" x14ac:dyDescent="0.3">
      <c r="K104" s="4"/>
    </row>
    <row r="105" spans="11:11" x14ac:dyDescent="0.3">
      <c r="K105" s="4"/>
    </row>
    <row r="106" spans="11:11" x14ac:dyDescent="0.3">
      <c r="K106" s="4"/>
    </row>
    <row r="107" spans="11:11" x14ac:dyDescent="0.3">
      <c r="K107" s="4"/>
    </row>
    <row r="108" spans="11:11" x14ac:dyDescent="0.3">
      <c r="K108" s="4"/>
    </row>
    <row r="109" spans="11:11" x14ac:dyDescent="0.3">
      <c r="K109" s="4"/>
    </row>
    <row r="110" spans="11:11" x14ac:dyDescent="0.3">
      <c r="K110" s="4"/>
    </row>
    <row r="111" spans="11:11" x14ac:dyDescent="0.3">
      <c r="K111" s="4"/>
    </row>
    <row r="112" spans="11:11" x14ac:dyDescent="0.3">
      <c r="K112" s="4"/>
    </row>
    <row r="113" spans="11:11" x14ac:dyDescent="0.3">
      <c r="K113" s="4"/>
    </row>
    <row r="114" spans="11:11" x14ac:dyDescent="0.3">
      <c r="K114" s="4"/>
    </row>
    <row r="115" spans="11:11" x14ac:dyDescent="0.3">
      <c r="K115" s="4"/>
    </row>
    <row r="116" spans="11:11" x14ac:dyDescent="0.3">
      <c r="K116" s="4"/>
    </row>
    <row r="117" spans="11:11" x14ac:dyDescent="0.3">
      <c r="K117" s="4"/>
    </row>
    <row r="118" spans="11:11" x14ac:dyDescent="0.3">
      <c r="K118" s="4"/>
    </row>
    <row r="119" spans="11:11" x14ac:dyDescent="0.3">
      <c r="K119" s="4"/>
    </row>
    <row r="120" spans="11:11" x14ac:dyDescent="0.3">
      <c r="K120" s="4"/>
    </row>
    <row r="121" spans="11:11" x14ac:dyDescent="0.3">
      <c r="K121" s="4"/>
    </row>
    <row r="122" spans="11:11" x14ac:dyDescent="0.3">
      <c r="K122" s="4"/>
    </row>
    <row r="123" spans="11:11" x14ac:dyDescent="0.3">
      <c r="K123" s="4"/>
    </row>
    <row r="124" spans="11:11" x14ac:dyDescent="0.3">
      <c r="K124" s="4"/>
    </row>
    <row r="125" spans="11:11" x14ac:dyDescent="0.3">
      <c r="K125" s="4"/>
    </row>
    <row r="126" spans="11:11" x14ac:dyDescent="0.3">
      <c r="K126" s="4"/>
    </row>
    <row r="127" spans="11:11" x14ac:dyDescent="0.3">
      <c r="K127" s="4"/>
    </row>
    <row r="128" spans="11:11" x14ac:dyDescent="0.3">
      <c r="K128" s="4"/>
    </row>
    <row r="129" spans="11:11" x14ac:dyDescent="0.3">
      <c r="K129" s="4"/>
    </row>
    <row r="130" spans="11:11" x14ac:dyDescent="0.3">
      <c r="K130" s="4"/>
    </row>
    <row r="131" spans="11:11" x14ac:dyDescent="0.3">
      <c r="K131" s="4"/>
    </row>
    <row r="132" spans="11:11" x14ac:dyDescent="0.3">
      <c r="K132" s="4"/>
    </row>
    <row r="133" spans="11:11" x14ac:dyDescent="0.3">
      <c r="K133" s="4"/>
    </row>
    <row r="134" spans="11:11" x14ac:dyDescent="0.3">
      <c r="K134" s="4"/>
    </row>
    <row r="135" spans="11:11" x14ac:dyDescent="0.3">
      <c r="K135" s="4"/>
    </row>
    <row r="136" spans="11:11" x14ac:dyDescent="0.3">
      <c r="K136" s="4"/>
    </row>
    <row r="137" spans="11:11" x14ac:dyDescent="0.3">
      <c r="K137" s="4"/>
    </row>
    <row r="138" spans="11:11" x14ac:dyDescent="0.3">
      <c r="K138" s="4"/>
    </row>
    <row r="139" spans="11:11" x14ac:dyDescent="0.3">
      <c r="K139" s="4"/>
    </row>
    <row r="140" spans="11:11" x14ac:dyDescent="0.3">
      <c r="K140" s="4"/>
    </row>
    <row r="141" spans="11:11" x14ac:dyDescent="0.3">
      <c r="K141" s="4"/>
    </row>
    <row r="142" spans="11:11" x14ac:dyDescent="0.3">
      <c r="K142" s="4"/>
    </row>
    <row r="143" spans="11:11" x14ac:dyDescent="0.3">
      <c r="K143" s="4"/>
    </row>
    <row r="144" spans="11:11" x14ac:dyDescent="0.3">
      <c r="K144" s="4"/>
    </row>
    <row r="145" spans="11:11" x14ac:dyDescent="0.3">
      <c r="K145" s="4"/>
    </row>
    <row r="146" spans="11:11" x14ac:dyDescent="0.3">
      <c r="K146" s="4"/>
    </row>
    <row r="147" spans="11:11" x14ac:dyDescent="0.3">
      <c r="K147" s="4"/>
    </row>
    <row r="148" spans="11:11" x14ac:dyDescent="0.3">
      <c r="K148" s="4"/>
    </row>
    <row r="149" spans="11:11" x14ac:dyDescent="0.3">
      <c r="K149" s="4"/>
    </row>
    <row r="150" spans="11:11" x14ac:dyDescent="0.3">
      <c r="K150" s="4"/>
    </row>
    <row r="151" spans="11:11" x14ac:dyDescent="0.3">
      <c r="K151" s="4"/>
    </row>
    <row r="152" spans="11:11" x14ac:dyDescent="0.3">
      <c r="K152" s="4"/>
    </row>
    <row r="153" spans="11:11" x14ac:dyDescent="0.3">
      <c r="K153" s="4"/>
    </row>
    <row r="154" spans="11:11" x14ac:dyDescent="0.3">
      <c r="K154" s="4"/>
    </row>
    <row r="155" spans="11:11" x14ac:dyDescent="0.3">
      <c r="K155" s="4"/>
    </row>
    <row r="156" spans="11:11" x14ac:dyDescent="0.3">
      <c r="K156" s="4"/>
    </row>
    <row r="157" spans="11:11" x14ac:dyDescent="0.3">
      <c r="K157" s="4"/>
    </row>
    <row r="158" spans="11:11" x14ac:dyDescent="0.3">
      <c r="K158" s="4"/>
    </row>
    <row r="159" spans="11:11" x14ac:dyDescent="0.3">
      <c r="K159" s="4"/>
    </row>
    <row r="160" spans="11:11" x14ac:dyDescent="0.3">
      <c r="K160" s="4"/>
    </row>
    <row r="161" spans="11:11" x14ac:dyDescent="0.3">
      <c r="K161" s="4"/>
    </row>
    <row r="162" spans="11:11" x14ac:dyDescent="0.3">
      <c r="K162" s="4"/>
    </row>
    <row r="163" spans="11:11" x14ac:dyDescent="0.3">
      <c r="K163" s="4"/>
    </row>
    <row r="164" spans="11:11" x14ac:dyDescent="0.3">
      <c r="K164" s="4"/>
    </row>
    <row r="165" spans="11:11" x14ac:dyDescent="0.3">
      <c r="K165" s="4"/>
    </row>
    <row r="166" spans="11:11" x14ac:dyDescent="0.3">
      <c r="K166" s="4"/>
    </row>
    <row r="167" spans="11:11" x14ac:dyDescent="0.3">
      <c r="K167" s="4"/>
    </row>
    <row r="168" spans="11:11" x14ac:dyDescent="0.3">
      <c r="K168" s="4"/>
    </row>
    <row r="169" spans="11:11" x14ac:dyDescent="0.3">
      <c r="K169" s="4"/>
    </row>
    <row r="170" spans="11:11" x14ac:dyDescent="0.3">
      <c r="K170" s="4"/>
    </row>
    <row r="171" spans="11:11" x14ac:dyDescent="0.3">
      <c r="K171" s="4"/>
    </row>
    <row r="172" spans="11:11" x14ac:dyDescent="0.3">
      <c r="K172" s="4"/>
    </row>
    <row r="173" spans="11:11" x14ac:dyDescent="0.3">
      <c r="K173" s="4"/>
    </row>
    <row r="174" spans="11:11" x14ac:dyDescent="0.3">
      <c r="K174" s="4"/>
    </row>
    <row r="175" spans="11:11" x14ac:dyDescent="0.3">
      <c r="K175" s="4"/>
    </row>
    <row r="176" spans="11:11" x14ac:dyDescent="0.3">
      <c r="K176" s="4"/>
    </row>
    <row r="177" spans="11:11" x14ac:dyDescent="0.3">
      <c r="K177" s="4"/>
    </row>
    <row r="178" spans="11:11" x14ac:dyDescent="0.3">
      <c r="K178" s="4"/>
    </row>
    <row r="179" spans="11:11" x14ac:dyDescent="0.3">
      <c r="K179" s="4"/>
    </row>
    <row r="180" spans="11:11" x14ac:dyDescent="0.3">
      <c r="K180" s="4"/>
    </row>
    <row r="181" spans="11:11" x14ac:dyDescent="0.3">
      <c r="K181" s="4"/>
    </row>
    <row r="182" spans="11:11" x14ac:dyDescent="0.3">
      <c r="K182" s="4"/>
    </row>
    <row r="183" spans="11:11" x14ac:dyDescent="0.3">
      <c r="K183" s="4"/>
    </row>
    <row r="184" spans="11:11" x14ac:dyDescent="0.3">
      <c r="K184" s="4"/>
    </row>
    <row r="185" spans="11:11" x14ac:dyDescent="0.3">
      <c r="K185" s="4"/>
    </row>
    <row r="186" spans="11:11" x14ac:dyDescent="0.3">
      <c r="K186" s="4"/>
    </row>
    <row r="187" spans="11:11" x14ac:dyDescent="0.3">
      <c r="K187" s="4"/>
    </row>
    <row r="188" spans="11:11" x14ac:dyDescent="0.3">
      <c r="K188" s="4"/>
    </row>
    <row r="189" spans="11:11" x14ac:dyDescent="0.3">
      <c r="K189" s="4"/>
    </row>
    <row r="190" spans="11:11" x14ac:dyDescent="0.3">
      <c r="K190" s="4"/>
    </row>
    <row r="191" spans="11:11" x14ac:dyDescent="0.3">
      <c r="K191" s="4"/>
    </row>
    <row r="192" spans="11:11" x14ac:dyDescent="0.3">
      <c r="K192" s="4"/>
    </row>
    <row r="193" spans="11:11" x14ac:dyDescent="0.3">
      <c r="K193" s="4"/>
    </row>
    <row r="194" spans="11:11" x14ac:dyDescent="0.3">
      <c r="K194" s="4"/>
    </row>
    <row r="195" spans="11:11" x14ac:dyDescent="0.3">
      <c r="K195" s="4"/>
    </row>
    <row r="196" spans="11:11" x14ac:dyDescent="0.3">
      <c r="K196" s="4"/>
    </row>
    <row r="197" spans="11:11" x14ac:dyDescent="0.3">
      <c r="K197" s="4"/>
    </row>
    <row r="198" spans="11:11" x14ac:dyDescent="0.3">
      <c r="K198" s="4"/>
    </row>
    <row r="199" spans="11:11" x14ac:dyDescent="0.3">
      <c r="K199" s="4"/>
    </row>
    <row r="200" spans="11:11" x14ac:dyDescent="0.3">
      <c r="K200" s="4"/>
    </row>
    <row r="201" spans="11:11" x14ac:dyDescent="0.3">
      <c r="K201" s="4"/>
    </row>
    <row r="202" spans="11:11" x14ac:dyDescent="0.3">
      <c r="K202" s="4"/>
    </row>
    <row r="203" spans="11:11" x14ac:dyDescent="0.3">
      <c r="K203" s="4"/>
    </row>
    <row r="204" spans="11:11" x14ac:dyDescent="0.3">
      <c r="K204" s="4"/>
    </row>
    <row r="205" spans="11:11" x14ac:dyDescent="0.3">
      <c r="K205" s="4"/>
    </row>
    <row r="206" spans="11:11" x14ac:dyDescent="0.3">
      <c r="K206" s="4"/>
    </row>
    <row r="207" spans="11:11" x14ac:dyDescent="0.3">
      <c r="K207" s="4"/>
    </row>
    <row r="208" spans="11:11" x14ac:dyDescent="0.3">
      <c r="K208" s="4"/>
    </row>
    <row r="209" spans="11:11" x14ac:dyDescent="0.3">
      <c r="K209" s="4"/>
    </row>
    <row r="210" spans="11:11" x14ac:dyDescent="0.3">
      <c r="K210" s="4"/>
    </row>
    <row r="211" spans="11:11" x14ac:dyDescent="0.3">
      <c r="K211" s="4"/>
    </row>
    <row r="212" spans="11:11" x14ac:dyDescent="0.3">
      <c r="K212" s="4"/>
    </row>
    <row r="213" spans="11:11" x14ac:dyDescent="0.3">
      <c r="K213" s="4"/>
    </row>
    <row r="214" spans="11:11" x14ac:dyDescent="0.3">
      <c r="K214" s="4"/>
    </row>
    <row r="215" spans="11:11" x14ac:dyDescent="0.3">
      <c r="K215" s="4"/>
    </row>
    <row r="216" spans="11:11" x14ac:dyDescent="0.3">
      <c r="K216" s="4"/>
    </row>
    <row r="217" spans="11:11" x14ac:dyDescent="0.3">
      <c r="K217" s="4"/>
    </row>
    <row r="218" spans="11:11" x14ac:dyDescent="0.3">
      <c r="K218" s="4"/>
    </row>
    <row r="219" spans="11:11" x14ac:dyDescent="0.3">
      <c r="K219" s="4"/>
    </row>
    <row r="220" spans="11:11" x14ac:dyDescent="0.3">
      <c r="K220" s="4"/>
    </row>
    <row r="221" spans="11:11" x14ac:dyDescent="0.3">
      <c r="K221" s="4"/>
    </row>
    <row r="222" spans="11:11" x14ac:dyDescent="0.3">
      <c r="K222" s="4"/>
    </row>
    <row r="223" spans="11:11" x14ac:dyDescent="0.3">
      <c r="K223" s="4"/>
    </row>
    <row r="224" spans="11:11" x14ac:dyDescent="0.3">
      <c r="K224" s="4"/>
    </row>
    <row r="225" spans="11:11" x14ac:dyDescent="0.3">
      <c r="K225" s="4"/>
    </row>
    <row r="226" spans="11:11" x14ac:dyDescent="0.3">
      <c r="K226" s="4"/>
    </row>
    <row r="227" spans="11:11" x14ac:dyDescent="0.3">
      <c r="K227" s="4"/>
    </row>
    <row r="228" spans="11:11" x14ac:dyDescent="0.3">
      <c r="K228" s="4"/>
    </row>
    <row r="229" spans="11:11" x14ac:dyDescent="0.3">
      <c r="K229" s="4"/>
    </row>
    <row r="230" spans="11:11" x14ac:dyDescent="0.3">
      <c r="K230" s="4"/>
    </row>
    <row r="231" spans="11:11" x14ac:dyDescent="0.3">
      <c r="K231" s="4"/>
    </row>
    <row r="232" spans="11:11" x14ac:dyDescent="0.3">
      <c r="K232" s="4"/>
    </row>
    <row r="233" spans="11:11" x14ac:dyDescent="0.3">
      <c r="K233" s="4"/>
    </row>
    <row r="234" spans="11:11" x14ac:dyDescent="0.3">
      <c r="K234" s="4"/>
    </row>
    <row r="235" spans="11:11" x14ac:dyDescent="0.3">
      <c r="K235" s="4"/>
    </row>
    <row r="236" spans="11:11" x14ac:dyDescent="0.3">
      <c r="K236" s="4"/>
    </row>
    <row r="237" spans="11:11" x14ac:dyDescent="0.3">
      <c r="K237" s="4"/>
    </row>
    <row r="238" spans="11:11" x14ac:dyDescent="0.3">
      <c r="K238" s="4"/>
    </row>
    <row r="239" spans="11:11" x14ac:dyDescent="0.3">
      <c r="K239" s="4"/>
    </row>
    <row r="240" spans="11:11" x14ac:dyDescent="0.3">
      <c r="K240" s="4"/>
    </row>
    <row r="241" spans="11:11" x14ac:dyDescent="0.3">
      <c r="K241" s="4"/>
    </row>
    <row r="242" spans="11:11" x14ac:dyDescent="0.3">
      <c r="K242" s="4"/>
    </row>
    <row r="243" spans="11:11" x14ac:dyDescent="0.3">
      <c r="K243" s="4"/>
    </row>
    <row r="244" spans="11:11" x14ac:dyDescent="0.3">
      <c r="K244" s="4"/>
    </row>
    <row r="245" spans="11:11" x14ac:dyDescent="0.3">
      <c r="K245" s="4"/>
    </row>
    <row r="246" spans="11:11" x14ac:dyDescent="0.3">
      <c r="K246" s="4"/>
    </row>
    <row r="247" spans="11:11" x14ac:dyDescent="0.3">
      <c r="K247" s="4"/>
    </row>
    <row r="248" spans="11:11" x14ac:dyDescent="0.3">
      <c r="K248" s="4"/>
    </row>
    <row r="249" spans="11:11" x14ac:dyDescent="0.3">
      <c r="K249" s="4"/>
    </row>
    <row r="250" spans="11:11" x14ac:dyDescent="0.3">
      <c r="K250" s="4"/>
    </row>
    <row r="251" spans="11:11" x14ac:dyDescent="0.3">
      <c r="K251" s="4"/>
    </row>
    <row r="252" spans="11:11" x14ac:dyDescent="0.3">
      <c r="K252" s="4"/>
    </row>
    <row r="253" spans="11:11" x14ac:dyDescent="0.3">
      <c r="K253" s="4"/>
    </row>
    <row r="254" spans="11:11" x14ac:dyDescent="0.3">
      <c r="K254" s="4"/>
    </row>
    <row r="255" spans="11:11" x14ac:dyDescent="0.3">
      <c r="K255" s="4"/>
    </row>
    <row r="256" spans="11:11" x14ac:dyDescent="0.3">
      <c r="K256" s="4"/>
    </row>
    <row r="257" spans="11:11" x14ac:dyDescent="0.3">
      <c r="K257" s="4"/>
    </row>
    <row r="258" spans="11:11" x14ac:dyDescent="0.3">
      <c r="K258" s="4"/>
    </row>
    <row r="259" spans="11:11" x14ac:dyDescent="0.3">
      <c r="K259" s="4"/>
    </row>
    <row r="260" spans="11:11" x14ac:dyDescent="0.3">
      <c r="K260" s="4"/>
    </row>
    <row r="261" spans="11:11" x14ac:dyDescent="0.3">
      <c r="K261" s="4"/>
    </row>
    <row r="262" spans="11:11" x14ac:dyDescent="0.3">
      <c r="K262" s="4"/>
    </row>
    <row r="263" spans="11:11" x14ac:dyDescent="0.3">
      <c r="K263" s="4"/>
    </row>
    <row r="264" spans="11:11" x14ac:dyDescent="0.3">
      <c r="K264" s="4"/>
    </row>
    <row r="265" spans="11:11" x14ac:dyDescent="0.3">
      <c r="K265" s="4"/>
    </row>
    <row r="266" spans="11:11" x14ac:dyDescent="0.3">
      <c r="K266" s="4"/>
    </row>
    <row r="267" spans="11:11" x14ac:dyDescent="0.3">
      <c r="K267" s="4"/>
    </row>
    <row r="268" spans="11:11" x14ac:dyDescent="0.3">
      <c r="K268" s="4"/>
    </row>
    <row r="269" spans="11:11" x14ac:dyDescent="0.3">
      <c r="K269" s="4"/>
    </row>
    <row r="270" spans="11:11" x14ac:dyDescent="0.3">
      <c r="K270" s="4"/>
    </row>
    <row r="271" spans="11:11" x14ac:dyDescent="0.3">
      <c r="K271" s="4"/>
    </row>
    <row r="272" spans="11:11" x14ac:dyDescent="0.3">
      <c r="K272" s="4"/>
    </row>
    <row r="273" spans="11:11" x14ac:dyDescent="0.3">
      <c r="K273" s="4"/>
    </row>
    <row r="274" spans="11:11" x14ac:dyDescent="0.3">
      <c r="K274" s="4"/>
    </row>
    <row r="275" spans="11:11" x14ac:dyDescent="0.3">
      <c r="K275" s="4"/>
    </row>
    <row r="276" spans="11:11" x14ac:dyDescent="0.3">
      <c r="K276" s="4"/>
    </row>
    <row r="277" spans="11:11" x14ac:dyDescent="0.3">
      <c r="K277" s="4"/>
    </row>
    <row r="278" spans="11:11" x14ac:dyDescent="0.3">
      <c r="K278" s="4"/>
    </row>
    <row r="279" spans="11:11" x14ac:dyDescent="0.3">
      <c r="K279" s="4"/>
    </row>
    <row r="280" spans="11:11" x14ac:dyDescent="0.3">
      <c r="K280" s="4"/>
    </row>
    <row r="281" spans="11:11" x14ac:dyDescent="0.3">
      <c r="K281" s="4"/>
    </row>
    <row r="282" spans="11:11" x14ac:dyDescent="0.3">
      <c r="K282" s="4"/>
    </row>
    <row r="283" spans="11:11" x14ac:dyDescent="0.3">
      <c r="K283" s="4"/>
    </row>
    <row r="284" spans="11:11" x14ac:dyDescent="0.3">
      <c r="K284" s="4"/>
    </row>
    <row r="285" spans="11:11" x14ac:dyDescent="0.3">
      <c r="K285" s="4"/>
    </row>
    <row r="286" spans="11:11" x14ac:dyDescent="0.3">
      <c r="K286" s="4"/>
    </row>
    <row r="287" spans="11:11" x14ac:dyDescent="0.3">
      <c r="K287" s="4"/>
    </row>
    <row r="288" spans="11:11" x14ac:dyDescent="0.3">
      <c r="K288" s="4"/>
    </row>
    <row r="289" spans="11:11" x14ac:dyDescent="0.3">
      <c r="K289" s="4"/>
    </row>
    <row r="290" spans="11:11" x14ac:dyDescent="0.3">
      <c r="K290" s="4"/>
    </row>
    <row r="291" spans="11:11" x14ac:dyDescent="0.3">
      <c r="K291" s="4"/>
    </row>
    <row r="292" spans="11:11" x14ac:dyDescent="0.3">
      <c r="K292" s="4"/>
    </row>
    <row r="293" spans="11:11" x14ac:dyDescent="0.3">
      <c r="K293" s="4"/>
    </row>
    <row r="294" spans="11:11" x14ac:dyDescent="0.3">
      <c r="K294" s="4"/>
    </row>
    <row r="295" spans="11:11" x14ac:dyDescent="0.3">
      <c r="K295" s="4"/>
    </row>
    <row r="296" spans="11:11" x14ac:dyDescent="0.3">
      <c r="K296" s="4"/>
    </row>
    <row r="297" spans="11:11" x14ac:dyDescent="0.3">
      <c r="K297" s="4"/>
    </row>
    <row r="298" spans="11:11" x14ac:dyDescent="0.3">
      <c r="K298" s="4"/>
    </row>
    <row r="299" spans="11:11" x14ac:dyDescent="0.3">
      <c r="K299" s="4"/>
    </row>
    <row r="300" spans="11:11" x14ac:dyDescent="0.3">
      <c r="K300" s="4"/>
    </row>
    <row r="301" spans="11:11" x14ac:dyDescent="0.3">
      <c r="K301" s="4"/>
    </row>
    <row r="302" spans="11:11" x14ac:dyDescent="0.3">
      <c r="K302" s="4"/>
    </row>
    <row r="303" spans="11:11" x14ac:dyDescent="0.3">
      <c r="K303" s="4"/>
    </row>
    <row r="304" spans="11:11" x14ac:dyDescent="0.3">
      <c r="K304" s="4"/>
    </row>
    <row r="305" spans="11:11" x14ac:dyDescent="0.3">
      <c r="K305" s="4"/>
    </row>
    <row r="306" spans="11:11" x14ac:dyDescent="0.3">
      <c r="K306" s="4"/>
    </row>
    <row r="307" spans="11:11" x14ac:dyDescent="0.3">
      <c r="K307" s="4"/>
    </row>
    <row r="308" spans="11:11" x14ac:dyDescent="0.3">
      <c r="K308" s="4"/>
    </row>
    <row r="309" spans="11:11" x14ac:dyDescent="0.3">
      <c r="K309" s="4"/>
    </row>
    <row r="310" spans="11:11" x14ac:dyDescent="0.3">
      <c r="K310" s="4"/>
    </row>
    <row r="311" spans="11:11" x14ac:dyDescent="0.3">
      <c r="K311" s="4"/>
    </row>
    <row r="312" spans="11:11" x14ac:dyDescent="0.3">
      <c r="K312" s="4"/>
    </row>
    <row r="313" spans="11:11" x14ac:dyDescent="0.3">
      <c r="K313" s="4"/>
    </row>
    <row r="314" spans="11:11" x14ac:dyDescent="0.3">
      <c r="K314" s="4"/>
    </row>
    <row r="315" spans="11:11" x14ac:dyDescent="0.3">
      <c r="K315" s="4"/>
    </row>
    <row r="316" spans="11:11" x14ac:dyDescent="0.3">
      <c r="K316" s="4"/>
    </row>
    <row r="317" spans="11:11" x14ac:dyDescent="0.3">
      <c r="K317" s="4"/>
    </row>
    <row r="318" spans="11:11" x14ac:dyDescent="0.3">
      <c r="K318" s="4"/>
    </row>
    <row r="319" spans="11:11" x14ac:dyDescent="0.3">
      <c r="K319" s="4"/>
    </row>
    <row r="320" spans="11:11" x14ac:dyDescent="0.3">
      <c r="K320" s="4"/>
    </row>
    <row r="321" spans="11:11" x14ac:dyDescent="0.3">
      <c r="K321" s="4"/>
    </row>
    <row r="322" spans="11:11" x14ac:dyDescent="0.3">
      <c r="K322" s="4"/>
    </row>
    <row r="323" spans="11:11" x14ac:dyDescent="0.3">
      <c r="K323" s="4"/>
    </row>
    <row r="324" spans="11:11" x14ac:dyDescent="0.3">
      <c r="K324" s="4"/>
    </row>
    <row r="325" spans="11:11" x14ac:dyDescent="0.3">
      <c r="K325" s="4"/>
    </row>
    <row r="326" spans="11:11" x14ac:dyDescent="0.3">
      <c r="K326" s="4"/>
    </row>
    <row r="327" spans="11:11" x14ac:dyDescent="0.3">
      <c r="K327" s="4"/>
    </row>
    <row r="328" spans="11:11" x14ac:dyDescent="0.3">
      <c r="K328" s="4"/>
    </row>
    <row r="329" spans="11:11" x14ac:dyDescent="0.3">
      <c r="K329" s="4"/>
    </row>
    <row r="330" spans="11:11" x14ac:dyDescent="0.3">
      <c r="K330" s="4"/>
    </row>
    <row r="331" spans="11:11" x14ac:dyDescent="0.3">
      <c r="K331" s="4"/>
    </row>
    <row r="332" spans="11:11" x14ac:dyDescent="0.3">
      <c r="K332" s="4"/>
    </row>
    <row r="333" spans="11:11" x14ac:dyDescent="0.3">
      <c r="K333" s="4"/>
    </row>
    <row r="334" spans="11:11" x14ac:dyDescent="0.3">
      <c r="K334" s="4"/>
    </row>
    <row r="335" spans="11:11" x14ac:dyDescent="0.3">
      <c r="K335" s="4"/>
    </row>
    <row r="336" spans="11:11" x14ac:dyDescent="0.3">
      <c r="K336" s="4"/>
    </row>
    <row r="337" spans="11:11" x14ac:dyDescent="0.3">
      <c r="K337" s="4"/>
    </row>
    <row r="338" spans="11:11" x14ac:dyDescent="0.3">
      <c r="K338" s="4"/>
    </row>
    <row r="339" spans="11:11" x14ac:dyDescent="0.3">
      <c r="K339" s="4"/>
    </row>
    <row r="340" spans="11:11" x14ac:dyDescent="0.3">
      <c r="K340" s="4"/>
    </row>
    <row r="341" spans="11:11" x14ac:dyDescent="0.3">
      <c r="K341" s="4"/>
    </row>
    <row r="342" spans="11:11" x14ac:dyDescent="0.3">
      <c r="K342" s="4"/>
    </row>
    <row r="343" spans="11:11" x14ac:dyDescent="0.3">
      <c r="K343" s="4"/>
    </row>
    <row r="344" spans="11:11" x14ac:dyDescent="0.3">
      <c r="K344" s="4"/>
    </row>
    <row r="345" spans="11:11" x14ac:dyDescent="0.3">
      <c r="K345" s="4"/>
    </row>
    <row r="346" spans="11:11" x14ac:dyDescent="0.3">
      <c r="K346" s="4"/>
    </row>
    <row r="347" spans="11:11" x14ac:dyDescent="0.3">
      <c r="K347" s="4"/>
    </row>
    <row r="348" spans="11:11" x14ac:dyDescent="0.3">
      <c r="K348" s="4"/>
    </row>
    <row r="349" spans="11:11" x14ac:dyDescent="0.3">
      <c r="K349" s="4"/>
    </row>
    <row r="350" spans="11:11" x14ac:dyDescent="0.3">
      <c r="K350" s="4"/>
    </row>
    <row r="351" spans="11:11" x14ac:dyDescent="0.3">
      <c r="K351" s="4"/>
    </row>
    <row r="352" spans="11:11" x14ac:dyDescent="0.3">
      <c r="K352" s="4"/>
    </row>
    <row r="353" spans="11:11" x14ac:dyDescent="0.3">
      <c r="K353" s="4"/>
    </row>
    <row r="354" spans="11:11" x14ac:dyDescent="0.3">
      <c r="K354" s="4"/>
    </row>
    <row r="355" spans="11:11" x14ac:dyDescent="0.3">
      <c r="K355" s="4"/>
    </row>
    <row r="356" spans="11:11" x14ac:dyDescent="0.3">
      <c r="K356" s="4"/>
    </row>
    <row r="357" spans="11:11" x14ac:dyDescent="0.3">
      <c r="K357" s="4"/>
    </row>
    <row r="358" spans="11:11" x14ac:dyDescent="0.3">
      <c r="K358" s="4"/>
    </row>
    <row r="359" spans="11:11" x14ac:dyDescent="0.3">
      <c r="K359" s="4"/>
    </row>
    <row r="360" spans="11:11" x14ac:dyDescent="0.3">
      <c r="K360" s="4"/>
    </row>
    <row r="361" spans="11:11" x14ac:dyDescent="0.3">
      <c r="K361" s="4"/>
    </row>
    <row r="362" spans="11:11" x14ac:dyDescent="0.3">
      <c r="K362" s="4"/>
    </row>
    <row r="363" spans="11:11" x14ac:dyDescent="0.3">
      <c r="K363" s="4"/>
    </row>
    <row r="364" spans="11:11" x14ac:dyDescent="0.3">
      <c r="K364" s="4"/>
    </row>
    <row r="365" spans="11:11" x14ac:dyDescent="0.3">
      <c r="K365" s="4"/>
    </row>
    <row r="366" spans="11:11" x14ac:dyDescent="0.3">
      <c r="K366" s="4"/>
    </row>
    <row r="367" spans="11:11" x14ac:dyDescent="0.3">
      <c r="K367" s="4"/>
    </row>
    <row r="368" spans="11:11" x14ac:dyDescent="0.3">
      <c r="K368" s="4"/>
    </row>
    <row r="369" spans="11:11" x14ac:dyDescent="0.3">
      <c r="K369" s="4"/>
    </row>
    <row r="370" spans="11:11" x14ac:dyDescent="0.3">
      <c r="K370" s="4"/>
    </row>
    <row r="371" spans="11:11" x14ac:dyDescent="0.3">
      <c r="K371" s="4"/>
    </row>
    <row r="372" spans="11:11" x14ac:dyDescent="0.3">
      <c r="K372" s="4"/>
    </row>
    <row r="373" spans="11:11" x14ac:dyDescent="0.3">
      <c r="K373" s="4"/>
    </row>
    <row r="374" spans="11:11" x14ac:dyDescent="0.3">
      <c r="K374" s="4"/>
    </row>
    <row r="375" spans="11:11" x14ac:dyDescent="0.3">
      <c r="K375" s="4"/>
    </row>
    <row r="376" spans="11:11" x14ac:dyDescent="0.3">
      <c r="K376" s="4"/>
    </row>
    <row r="377" spans="11:11" x14ac:dyDescent="0.3">
      <c r="K377" s="4"/>
    </row>
    <row r="378" spans="11:11" x14ac:dyDescent="0.3">
      <c r="K378" s="4"/>
    </row>
    <row r="379" spans="11:11" x14ac:dyDescent="0.3">
      <c r="K379" s="4"/>
    </row>
    <row r="380" spans="11:11" x14ac:dyDescent="0.3">
      <c r="K380" s="4"/>
    </row>
    <row r="381" spans="11:11" x14ac:dyDescent="0.3">
      <c r="K381" s="4"/>
    </row>
    <row r="382" spans="11:11" x14ac:dyDescent="0.3">
      <c r="K382" s="4"/>
    </row>
    <row r="383" spans="11:11" x14ac:dyDescent="0.3">
      <c r="K383" s="4"/>
    </row>
    <row r="384" spans="11:11" x14ac:dyDescent="0.3">
      <c r="K384" s="4"/>
    </row>
    <row r="385" spans="11:11" x14ac:dyDescent="0.3">
      <c r="K385" s="4"/>
    </row>
    <row r="386" spans="11:11" x14ac:dyDescent="0.3">
      <c r="K386" s="4"/>
    </row>
    <row r="387" spans="11:11" x14ac:dyDescent="0.3">
      <c r="K387" s="4"/>
    </row>
    <row r="388" spans="11:11" x14ac:dyDescent="0.3">
      <c r="K388" s="4"/>
    </row>
    <row r="389" spans="11:11" x14ac:dyDescent="0.3">
      <c r="K389" s="4"/>
    </row>
    <row r="390" spans="11:11" x14ac:dyDescent="0.3">
      <c r="K390" s="4"/>
    </row>
    <row r="391" spans="11:11" x14ac:dyDescent="0.3">
      <c r="K391" s="4"/>
    </row>
    <row r="392" spans="11:11" x14ac:dyDescent="0.3">
      <c r="K392" s="4"/>
    </row>
    <row r="393" spans="11:11" x14ac:dyDescent="0.3">
      <c r="K393" s="4"/>
    </row>
    <row r="394" spans="11:11" x14ac:dyDescent="0.3">
      <c r="K394" s="4"/>
    </row>
    <row r="395" spans="11:11" x14ac:dyDescent="0.3">
      <c r="K395" s="4"/>
    </row>
    <row r="396" spans="11:11" x14ac:dyDescent="0.3">
      <c r="K396" s="4"/>
    </row>
    <row r="397" spans="11:11" x14ac:dyDescent="0.3">
      <c r="K397" s="4"/>
    </row>
    <row r="398" spans="11:11" x14ac:dyDescent="0.3">
      <c r="K398" s="4"/>
    </row>
    <row r="399" spans="11:11" x14ac:dyDescent="0.3">
      <c r="K399" s="4"/>
    </row>
    <row r="400" spans="11:11" x14ac:dyDescent="0.3">
      <c r="K400" s="4"/>
    </row>
    <row r="401" spans="11:11" x14ac:dyDescent="0.3">
      <c r="K401" s="4"/>
    </row>
    <row r="402" spans="11:11" x14ac:dyDescent="0.3">
      <c r="K402" s="4"/>
    </row>
    <row r="403" spans="11:11" x14ac:dyDescent="0.3">
      <c r="K403" s="4"/>
    </row>
    <row r="404" spans="11:11" x14ac:dyDescent="0.3">
      <c r="K404" s="4"/>
    </row>
    <row r="405" spans="11:11" x14ac:dyDescent="0.3">
      <c r="K405" s="4"/>
    </row>
    <row r="406" spans="11:11" x14ac:dyDescent="0.3">
      <c r="K406" s="4"/>
    </row>
    <row r="407" spans="11:11" x14ac:dyDescent="0.3">
      <c r="K407" s="4"/>
    </row>
    <row r="408" spans="11:11" x14ac:dyDescent="0.3">
      <c r="K408" s="4"/>
    </row>
    <row r="409" spans="11:11" x14ac:dyDescent="0.3">
      <c r="K409" s="4"/>
    </row>
    <row r="410" spans="11:11" x14ac:dyDescent="0.3">
      <c r="K410" s="4"/>
    </row>
    <row r="411" spans="11:11" x14ac:dyDescent="0.3">
      <c r="K411" s="4"/>
    </row>
    <row r="412" spans="11:11" x14ac:dyDescent="0.3">
      <c r="K412" s="4"/>
    </row>
    <row r="413" spans="11:11" x14ac:dyDescent="0.3">
      <c r="K413" s="4"/>
    </row>
    <row r="414" spans="11:11" x14ac:dyDescent="0.3">
      <c r="K414" s="4"/>
    </row>
    <row r="415" spans="11:11" x14ac:dyDescent="0.3">
      <c r="K415" s="4"/>
    </row>
    <row r="416" spans="11:11" x14ac:dyDescent="0.3">
      <c r="K416" s="4"/>
    </row>
    <row r="417" spans="11:11" x14ac:dyDescent="0.3">
      <c r="K417" s="4"/>
    </row>
    <row r="418" spans="11:11" x14ac:dyDescent="0.3">
      <c r="K418" s="4"/>
    </row>
    <row r="419" spans="11:11" x14ac:dyDescent="0.3">
      <c r="K419" s="4"/>
    </row>
    <row r="420" spans="11:11" x14ac:dyDescent="0.3">
      <c r="K420" s="4"/>
    </row>
    <row r="421" spans="11:11" x14ac:dyDescent="0.3">
      <c r="K421" s="4"/>
    </row>
    <row r="422" spans="11:11" x14ac:dyDescent="0.3">
      <c r="K422" s="4"/>
    </row>
    <row r="423" spans="11:11" x14ac:dyDescent="0.3">
      <c r="K423" s="4"/>
    </row>
    <row r="424" spans="11:11" x14ac:dyDescent="0.3">
      <c r="K424" s="4"/>
    </row>
    <row r="425" spans="11:11" x14ac:dyDescent="0.3">
      <c r="K425" s="4"/>
    </row>
    <row r="426" spans="11:11" x14ac:dyDescent="0.3">
      <c r="K426" s="4"/>
    </row>
    <row r="427" spans="11:11" x14ac:dyDescent="0.3">
      <c r="K427" s="4"/>
    </row>
    <row r="428" spans="11:11" x14ac:dyDescent="0.3">
      <c r="K428" s="4"/>
    </row>
    <row r="429" spans="11:11" x14ac:dyDescent="0.3">
      <c r="K429" s="4"/>
    </row>
    <row r="430" spans="11:11" x14ac:dyDescent="0.3">
      <c r="K430" s="4"/>
    </row>
    <row r="431" spans="11:11" x14ac:dyDescent="0.3">
      <c r="K431" s="4"/>
    </row>
    <row r="432" spans="11:11" x14ac:dyDescent="0.3">
      <c r="K432" s="4"/>
    </row>
    <row r="433" spans="11:11" x14ac:dyDescent="0.3">
      <c r="K433" s="4"/>
    </row>
    <row r="434" spans="11:11" x14ac:dyDescent="0.3">
      <c r="K434" s="4"/>
    </row>
    <row r="435" spans="11:11" x14ac:dyDescent="0.3">
      <c r="K435" s="4"/>
    </row>
    <row r="436" spans="11:11" x14ac:dyDescent="0.3">
      <c r="K436" s="4"/>
    </row>
    <row r="437" spans="11:11" x14ac:dyDescent="0.3">
      <c r="K437" s="4"/>
    </row>
    <row r="438" spans="11:11" x14ac:dyDescent="0.3">
      <c r="K438" s="4"/>
    </row>
    <row r="439" spans="11:11" x14ac:dyDescent="0.3">
      <c r="K439" s="4"/>
    </row>
    <row r="440" spans="11:11" x14ac:dyDescent="0.3">
      <c r="K440" s="4"/>
    </row>
    <row r="441" spans="11:11" x14ac:dyDescent="0.3">
      <c r="K441" s="4"/>
    </row>
    <row r="442" spans="11:11" x14ac:dyDescent="0.3">
      <c r="K442" s="4"/>
    </row>
    <row r="443" spans="11:11" x14ac:dyDescent="0.3">
      <c r="K443" s="4"/>
    </row>
    <row r="444" spans="11:11" x14ac:dyDescent="0.3">
      <c r="K444" s="4"/>
    </row>
    <row r="445" spans="11:11" x14ac:dyDescent="0.3">
      <c r="K445" s="4"/>
    </row>
    <row r="446" spans="11:11" x14ac:dyDescent="0.3">
      <c r="K446" s="4"/>
    </row>
    <row r="447" spans="11:11" x14ac:dyDescent="0.3">
      <c r="K447" s="4"/>
    </row>
    <row r="448" spans="11:11" x14ac:dyDescent="0.3">
      <c r="K448" s="4"/>
    </row>
    <row r="449" spans="11:11" x14ac:dyDescent="0.3">
      <c r="K449" s="4"/>
    </row>
    <row r="450" spans="11:11" x14ac:dyDescent="0.3">
      <c r="K450" s="4"/>
    </row>
    <row r="451" spans="11:11" x14ac:dyDescent="0.3">
      <c r="K451" s="4"/>
    </row>
    <row r="452" spans="11:11" x14ac:dyDescent="0.3">
      <c r="K452" s="4"/>
    </row>
    <row r="453" spans="11:11" x14ac:dyDescent="0.3">
      <c r="K453" s="4"/>
    </row>
    <row r="454" spans="11:11" x14ac:dyDescent="0.3">
      <c r="K454" s="4"/>
    </row>
    <row r="455" spans="11:11" x14ac:dyDescent="0.3">
      <c r="K455" s="4"/>
    </row>
    <row r="456" spans="11:11" x14ac:dyDescent="0.3">
      <c r="K456" s="4"/>
    </row>
    <row r="457" spans="11:11" x14ac:dyDescent="0.3">
      <c r="K457" s="4"/>
    </row>
    <row r="458" spans="11:11" x14ac:dyDescent="0.3">
      <c r="K458" s="4"/>
    </row>
    <row r="459" spans="11:11" x14ac:dyDescent="0.3">
      <c r="K459" s="4"/>
    </row>
    <row r="460" spans="11:11" x14ac:dyDescent="0.3">
      <c r="K460" s="4"/>
    </row>
    <row r="461" spans="11:11" x14ac:dyDescent="0.3">
      <c r="K461" s="4"/>
    </row>
    <row r="462" spans="11:11" x14ac:dyDescent="0.3">
      <c r="K462" s="4"/>
    </row>
    <row r="463" spans="11:11" x14ac:dyDescent="0.3">
      <c r="K463" s="4"/>
    </row>
    <row r="464" spans="11:11" x14ac:dyDescent="0.3">
      <c r="K464" s="4"/>
    </row>
    <row r="465" spans="11:11" x14ac:dyDescent="0.3">
      <c r="K465" s="4"/>
    </row>
    <row r="466" spans="11:11" x14ac:dyDescent="0.3">
      <c r="K466" s="4"/>
    </row>
    <row r="467" spans="11:11" x14ac:dyDescent="0.3">
      <c r="K467" s="4"/>
    </row>
    <row r="468" spans="11:11" x14ac:dyDescent="0.3">
      <c r="K468" s="4"/>
    </row>
    <row r="469" spans="11:11" x14ac:dyDescent="0.3">
      <c r="K469" s="4"/>
    </row>
    <row r="470" spans="11:11" x14ac:dyDescent="0.3">
      <c r="K470" s="4"/>
    </row>
    <row r="471" spans="11:11" x14ac:dyDescent="0.3">
      <c r="K471" s="4"/>
    </row>
    <row r="472" spans="11:11" x14ac:dyDescent="0.3">
      <c r="K472" s="4"/>
    </row>
    <row r="473" spans="11:11" x14ac:dyDescent="0.3">
      <c r="K473" s="4"/>
    </row>
    <row r="474" spans="11:11" x14ac:dyDescent="0.3">
      <c r="K474" s="4"/>
    </row>
    <row r="475" spans="11:11" x14ac:dyDescent="0.3">
      <c r="K475" s="4"/>
    </row>
    <row r="476" spans="11:11" x14ac:dyDescent="0.3">
      <c r="K476" s="4"/>
    </row>
    <row r="477" spans="11:11" x14ac:dyDescent="0.3">
      <c r="K477" s="4"/>
    </row>
    <row r="478" spans="11:11" x14ac:dyDescent="0.3">
      <c r="K478" s="4"/>
    </row>
    <row r="479" spans="11:11" x14ac:dyDescent="0.3">
      <c r="K479" s="4"/>
    </row>
    <row r="480" spans="11:11" x14ac:dyDescent="0.3">
      <c r="K480" s="4"/>
    </row>
    <row r="481" spans="11:11" x14ac:dyDescent="0.3">
      <c r="K481" s="4"/>
    </row>
    <row r="482" spans="11:11" x14ac:dyDescent="0.3">
      <c r="K482" s="4"/>
    </row>
    <row r="483" spans="11:11" x14ac:dyDescent="0.3">
      <c r="K483" s="4"/>
    </row>
    <row r="484" spans="11:11" x14ac:dyDescent="0.3">
      <c r="K484" s="4"/>
    </row>
    <row r="485" spans="11:11" x14ac:dyDescent="0.3">
      <c r="K485" s="4"/>
    </row>
    <row r="486" spans="11:11" x14ac:dyDescent="0.3">
      <c r="K486" s="4"/>
    </row>
    <row r="487" spans="11:11" x14ac:dyDescent="0.3">
      <c r="K487" s="4"/>
    </row>
    <row r="488" spans="11:11" x14ac:dyDescent="0.3">
      <c r="K488" s="4"/>
    </row>
    <row r="489" spans="11:11" x14ac:dyDescent="0.3">
      <c r="K489" s="4"/>
    </row>
    <row r="490" spans="11:11" x14ac:dyDescent="0.3">
      <c r="K490" s="4"/>
    </row>
    <row r="491" spans="11:11" x14ac:dyDescent="0.3">
      <c r="K491" s="4"/>
    </row>
    <row r="492" spans="11:11" x14ac:dyDescent="0.3">
      <c r="K492" s="4"/>
    </row>
    <row r="493" spans="11:11" x14ac:dyDescent="0.3">
      <c r="K493" s="4"/>
    </row>
    <row r="494" spans="11:11" x14ac:dyDescent="0.3">
      <c r="K494" s="4"/>
    </row>
    <row r="495" spans="11:11" x14ac:dyDescent="0.3">
      <c r="K495" s="4"/>
    </row>
    <row r="496" spans="11:11" x14ac:dyDescent="0.3">
      <c r="K496" s="4"/>
    </row>
    <row r="497" spans="11:11" x14ac:dyDescent="0.3">
      <c r="K497" s="4"/>
    </row>
    <row r="498" spans="11:11" x14ac:dyDescent="0.3">
      <c r="K498" s="4"/>
    </row>
    <row r="499" spans="11:11" x14ac:dyDescent="0.3">
      <c r="K499" s="4"/>
    </row>
    <row r="500" spans="11:11" x14ac:dyDescent="0.3">
      <c r="K500" s="4"/>
    </row>
    <row r="501" spans="11:11" x14ac:dyDescent="0.3">
      <c r="K501" s="4"/>
    </row>
    <row r="502" spans="11:11" x14ac:dyDescent="0.3">
      <c r="K502" s="4"/>
    </row>
    <row r="503" spans="11:11" x14ac:dyDescent="0.3">
      <c r="K503" s="4"/>
    </row>
    <row r="504" spans="11:11" x14ac:dyDescent="0.3">
      <c r="K504" s="4"/>
    </row>
    <row r="505" spans="11:11" x14ac:dyDescent="0.3">
      <c r="K505" s="4"/>
    </row>
    <row r="506" spans="11:11" x14ac:dyDescent="0.3">
      <c r="K506" s="4"/>
    </row>
    <row r="507" spans="11:11" x14ac:dyDescent="0.3">
      <c r="K507" s="4"/>
    </row>
    <row r="508" spans="11:11" x14ac:dyDescent="0.3">
      <c r="K508" s="4"/>
    </row>
    <row r="509" spans="11:11" x14ac:dyDescent="0.3">
      <c r="K509" s="4"/>
    </row>
    <row r="510" spans="11:11" x14ac:dyDescent="0.3">
      <c r="K510" s="4"/>
    </row>
    <row r="511" spans="11:11" x14ac:dyDescent="0.3">
      <c r="K511" s="4"/>
    </row>
    <row r="512" spans="11:11" x14ac:dyDescent="0.3">
      <c r="K512" s="4"/>
    </row>
    <row r="513" spans="11:11" x14ac:dyDescent="0.3">
      <c r="K513" s="4"/>
    </row>
    <row r="514" spans="11:11" x14ac:dyDescent="0.3">
      <c r="K514" s="4"/>
    </row>
    <row r="515" spans="11:11" x14ac:dyDescent="0.3">
      <c r="K515" s="4"/>
    </row>
    <row r="516" spans="11:11" x14ac:dyDescent="0.3">
      <c r="K516" s="4"/>
    </row>
    <row r="517" spans="11:11" x14ac:dyDescent="0.3">
      <c r="K517" s="4"/>
    </row>
    <row r="518" spans="11:11" x14ac:dyDescent="0.3">
      <c r="K518" s="4"/>
    </row>
    <row r="519" spans="11:11" x14ac:dyDescent="0.3">
      <c r="K519" s="4"/>
    </row>
    <row r="520" spans="11:11" x14ac:dyDescent="0.3">
      <c r="K520" s="4"/>
    </row>
    <row r="521" spans="11:11" x14ac:dyDescent="0.3">
      <c r="K521" s="4"/>
    </row>
    <row r="522" spans="11:11" x14ac:dyDescent="0.3">
      <c r="K522" s="4"/>
    </row>
    <row r="523" spans="11:11" x14ac:dyDescent="0.3">
      <c r="K523" s="4"/>
    </row>
    <row r="524" spans="11:11" x14ac:dyDescent="0.3">
      <c r="K524" s="4"/>
    </row>
    <row r="525" spans="11:11" x14ac:dyDescent="0.3">
      <c r="K525" s="4"/>
    </row>
    <row r="526" spans="11:11" x14ac:dyDescent="0.3">
      <c r="K526" s="4"/>
    </row>
    <row r="527" spans="11:11" x14ac:dyDescent="0.3">
      <c r="K527" s="4"/>
    </row>
    <row r="528" spans="11:11" x14ac:dyDescent="0.3">
      <c r="K528" s="4"/>
    </row>
    <row r="529" spans="11:11" x14ac:dyDescent="0.3">
      <c r="K529" s="4"/>
    </row>
    <row r="530" spans="11:11" x14ac:dyDescent="0.3">
      <c r="K530" s="4"/>
    </row>
    <row r="531" spans="11:11" x14ac:dyDescent="0.3">
      <c r="K531" s="4"/>
    </row>
    <row r="532" spans="11:11" x14ac:dyDescent="0.3">
      <c r="K532" s="4"/>
    </row>
    <row r="533" spans="11:11" x14ac:dyDescent="0.3">
      <c r="K533" s="4"/>
    </row>
    <row r="534" spans="11:11" x14ac:dyDescent="0.3">
      <c r="K534" s="4"/>
    </row>
    <row r="535" spans="11:11" x14ac:dyDescent="0.3">
      <c r="K535" s="4"/>
    </row>
    <row r="536" spans="11:11" x14ac:dyDescent="0.3">
      <c r="K536" s="4"/>
    </row>
    <row r="537" spans="11:11" x14ac:dyDescent="0.3">
      <c r="K537" s="4"/>
    </row>
    <row r="538" spans="11:11" x14ac:dyDescent="0.3">
      <c r="K538" s="4"/>
    </row>
    <row r="539" spans="11:11" x14ac:dyDescent="0.3">
      <c r="K539" s="4"/>
    </row>
    <row r="540" spans="11:11" x14ac:dyDescent="0.3">
      <c r="K540" s="4"/>
    </row>
    <row r="541" spans="11:11" x14ac:dyDescent="0.3">
      <c r="K541" s="4"/>
    </row>
    <row r="542" spans="11:11" x14ac:dyDescent="0.3">
      <c r="K542" s="4"/>
    </row>
    <row r="543" spans="11:11" x14ac:dyDescent="0.3">
      <c r="K543" s="4"/>
    </row>
    <row r="544" spans="11:11" x14ac:dyDescent="0.3">
      <c r="K544" s="4"/>
    </row>
    <row r="545" spans="11:11" x14ac:dyDescent="0.3">
      <c r="K545" s="4"/>
    </row>
    <row r="546" spans="11:11" x14ac:dyDescent="0.3">
      <c r="K546" s="4"/>
    </row>
    <row r="547" spans="11:11" x14ac:dyDescent="0.3">
      <c r="K547" s="4"/>
    </row>
    <row r="548" spans="11:11" x14ac:dyDescent="0.3">
      <c r="K548" s="4"/>
    </row>
    <row r="549" spans="11:11" x14ac:dyDescent="0.3">
      <c r="K549" s="4"/>
    </row>
    <row r="550" spans="11:11" x14ac:dyDescent="0.3">
      <c r="K550" s="4"/>
    </row>
    <row r="551" spans="11:11" x14ac:dyDescent="0.3">
      <c r="K551" s="4"/>
    </row>
    <row r="552" spans="11:11" x14ac:dyDescent="0.3">
      <c r="K552" s="4"/>
    </row>
    <row r="553" spans="11:11" x14ac:dyDescent="0.3">
      <c r="K553" s="4"/>
    </row>
    <row r="554" spans="11:11" x14ac:dyDescent="0.3">
      <c r="K554" s="4"/>
    </row>
    <row r="555" spans="11:11" x14ac:dyDescent="0.3">
      <c r="K555" s="4"/>
    </row>
    <row r="556" spans="11:11" x14ac:dyDescent="0.3">
      <c r="K556" s="4"/>
    </row>
    <row r="557" spans="11:11" x14ac:dyDescent="0.3">
      <c r="K557" s="4"/>
    </row>
    <row r="558" spans="11:11" x14ac:dyDescent="0.3">
      <c r="K558" s="4"/>
    </row>
    <row r="559" spans="11:11" x14ac:dyDescent="0.3">
      <c r="K559" s="4"/>
    </row>
    <row r="560" spans="11:11" x14ac:dyDescent="0.3">
      <c r="K560" s="4"/>
    </row>
    <row r="561" spans="11:11" x14ac:dyDescent="0.3">
      <c r="K561" s="4"/>
    </row>
    <row r="562" spans="11:11" x14ac:dyDescent="0.3">
      <c r="K562" s="4"/>
    </row>
    <row r="563" spans="11:11" x14ac:dyDescent="0.3">
      <c r="K563" s="4"/>
    </row>
    <row r="564" spans="11:11" x14ac:dyDescent="0.3">
      <c r="K564" s="4"/>
    </row>
    <row r="565" spans="11:11" x14ac:dyDescent="0.3">
      <c r="K565" s="4"/>
    </row>
    <row r="566" spans="11:11" x14ac:dyDescent="0.3">
      <c r="K566" s="4"/>
    </row>
    <row r="567" spans="11:11" x14ac:dyDescent="0.3">
      <c r="K567" s="4"/>
    </row>
    <row r="568" spans="11:11" x14ac:dyDescent="0.3">
      <c r="K568" s="4"/>
    </row>
    <row r="569" spans="11:11" x14ac:dyDescent="0.3">
      <c r="K569" s="4"/>
    </row>
    <row r="570" spans="11:11" x14ac:dyDescent="0.3">
      <c r="K570" s="4"/>
    </row>
    <row r="571" spans="11:11" x14ac:dyDescent="0.3">
      <c r="K571" s="4"/>
    </row>
    <row r="572" spans="11:11" x14ac:dyDescent="0.3">
      <c r="K572" s="4"/>
    </row>
    <row r="573" spans="11:11" x14ac:dyDescent="0.3">
      <c r="K573" s="4"/>
    </row>
    <row r="574" spans="11:11" x14ac:dyDescent="0.3">
      <c r="K574" s="4"/>
    </row>
    <row r="575" spans="11:11" x14ac:dyDescent="0.3">
      <c r="K575" s="4"/>
    </row>
    <row r="576" spans="11:11" x14ac:dyDescent="0.3">
      <c r="K576" s="4"/>
    </row>
    <row r="577" spans="11:11" x14ac:dyDescent="0.3">
      <c r="K577" s="4"/>
    </row>
    <row r="578" spans="11:11" x14ac:dyDescent="0.3">
      <c r="K578" s="4"/>
    </row>
    <row r="579" spans="11:11" x14ac:dyDescent="0.3">
      <c r="K579" s="4"/>
    </row>
    <row r="580" spans="11:11" x14ac:dyDescent="0.3">
      <c r="K580" s="4"/>
    </row>
    <row r="581" spans="11:11" x14ac:dyDescent="0.3">
      <c r="K581" s="4"/>
    </row>
    <row r="582" spans="11:11" x14ac:dyDescent="0.3">
      <c r="K582" s="4"/>
    </row>
    <row r="583" spans="11:11" x14ac:dyDescent="0.3">
      <c r="K583" s="4"/>
    </row>
    <row r="584" spans="11:11" x14ac:dyDescent="0.3">
      <c r="K584" s="4"/>
    </row>
    <row r="585" spans="11:11" x14ac:dyDescent="0.3">
      <c r="K585" s="4"/>
    </row>
    <row r="586" spans="11:11" x14ac:dyDescent="0.3">
      <c r="K586" s="4"/>
    </row>
    <row r="587" spans="11:11" x14ac:dyDescent="0.3">
      <c r="K587" s="4"/>
    </row>
    <row r="588" spans="11:11" x14ac:dyDescent="0.3">
      <c r="K588" s="4"/>
    </row>
    <row r="589" spans="11:11" x14ac:dyDescent="0.3">
      <c r="K589" s="4"/>
    </row>
    <row r="590" spans="11:11" x14ac:dyDescent="0.3">
      <c r="K590" s="4"/>
    </row>
    <row r="591" spans="11:11" x14ac:dyDescent="0.3">
      <c r="K591" s="4"/>
    </row>
    <row r="592" spans="11:11" x14ac:dyDescent="0.3">
      <c r="K592" s="4"/>
    </row>
    <row r="593" spans="11:11" x14ac:dyDescent="0.3">
      <c r="K593" s="4"/>
    </row>
    <row r="594" spans="11:11" x14ac:dyDescent="0.3">
      <c r="K594" s="4"/>
    </row>
    <row r="595" spans="11:11" x14ac:dyDescent="0.3">
      <c r="K595" s="4"/>
    </row>
    <row r="596" spans="11:11" x14ac:dyDescent="0.3">
      <c r="K596" s="4"/>
    </row>
    <row r="597" spans="11:11" x14ac:dyDescent="0.3">
      <c r="K597" s="4"/>
    </row>
    <row r="598" spans="11:11" x14ac:dyDescent="0.3">
      <c r="K598" s="4"/>
    </row>
    <row r="599" spans="11:11" x14ac:dyDescent="0.3">
      <c r="K599" s="4"/>
    </row>
    <row r="600" spans="11:11" x14ac:dyDescent="0.3">
      <c r="K600" s="4"/>
    </row>
    <row r="601" spans="11:11" x14ac:dyDescent="0.3">
      <c r="K601" s="4"/>
    </row>
    <row r="602" spans="11:11" x14ac:dyDescent="0.3">
      <c r="K602" s="4"/>
    </row>
    <row r="603" spans="11:11" x14ac:dyDescent="0.3">
      <c r="K603" s="4"/>
    </row>
    <row r="604" spans="11:11" x14ac:dyDescent="0.3">
      <c r="K604" s="4"/>
    </row>
    <row r="605" spans="11:11" x14ac:dyDescent="0.3">
      <c r="K605" s="4"/>
    </row>
    <row r="606" spans="11:11" x14ac:dyDescent="0.3">
      <c r="K606" s="4"/>
    </row>
    <row r="607" spans="11:11" x14ac:dyDescent="0.3">
      <c r="K607" s="4"/>
    </row>
    <row r="608" spans="11:11" x14ac:dyDescent="0.3">
      <c r="K608" s="4"/>
    </row>
    <row r="609" spans="11:11" x14ac:dyDescent="0.3">
      <c r="K609" s="4"/>
    </row>
    <row r="610" spans="11:11" x14ac:dyDescent="0.3">
      <c r="K610" s="4"/>
    </row>
    <row r="611" spans="11:11" x14ac:dyDescent="0.3">
      <c r="K611" s="4"/>
    </row>
    <row r="612" spans="11:11" x14ac:dyDescent="0.3">
      <c r="K612" s="4"/>
    </row>
    <row r="613" spans="11:11" x14ac:dyDescent="0.3">
      <c r="K613" s="4"/>
    </row>
    <row r="614" spans="11:11" x14ac:dyDescent="0.3">
      <c r="K614" s="4"/>
    </row>
    <row r="615" spans="11:11" x14ac:dyDescent="0.3">
      <c r="K615" s="4"/>
    </row>
    <row r="616" spans="11:11" x14ac:dyDescent="0.3">
      <c r="K616" s="4"/>
    </row>
    <row r="617" spans="11:11" x14ac:dyDescent="0.3">
      <c r="K617" s="4"/>
    </row>
    <row r="618" spans="11:11" x14ac:dyDescent="0.3">
      <c r="K618" s="4"/>
    </row>
    <row r="619" spans="11:11" x14ac:dyDescent="0.3">
      <c r="K619" s="4"/>
    </row>
    <row r="620" spans="11:11" x14ac:dyDescent="0.3">
      <c r="K620" s="4"/>
    </row>
    <row r="621" spans="11:11" x14ac:dyDescent="0.3">
      <c r="K621" s="4"/>
    </row>
    <row r="622" spans="11:11" x14ac:dyDescent="0.3">
      <c r="K622" s="4"/>
    </row>
    <row r="623" spans="11:11" x14ac:dyDescent="0.3">
      <c r="K623" s="4"/>
    </row>
    <row r="624" spans="11:11" x14ac:dyDescent="0.3">
      <c r="K624" s="4"/>
    </row>
    <row r="625" spans="11:11" x14ac:dyDescent="0.3">
      <c r="K625" s="4"/>
    </row>
    <row r="626" spans="11:11" x14ac:dyDescent="0.3">
      <c r="K626" s="4"/>
    </row>
    <row r="627" spans="11:11" x14ac:dyDescent="0.3">
      <c r="K627" s="4"/>
    </row>
    <row r="628" spans="11:11" x14ac:dyDescent="0.3">
      <c r="K628" s="4"/>
    </row>
    <row r="629" spans="11:11" x14ac:dyDescent="0.3">
      <c r="K629" s="4"/>
    </row>
    <row r="630" spans="11:11" x14ac:dyDescent="0.3">
      <c r="K630" s="4"/>
    </row>
    <row r="631" spans="11:11" x14ac:dyDescent="0.3">
      <c r="K631" s="4"/>
    </row>
    <row r="632" spans="11:11" x14ac:dyDescent="0.3">
      <c r="K632" s="4"/>
    </row>
    <row r="633" spans="11:11" x14ac:dyDescent="0.3">
      <c r="K633" s="4"/>
    </row>
    <row r="634" spans="11:11" x14ac:dyDescent="0.3">
      <c r="K634" s="4"/>
    </row>
    <row r="635" spans="11:11" x14ac:dyDescent="0.3">
      <c r="K635" s="4"/>
    </row>
    <row r="636" spans="11:11" x14ac:dyDescent="0.3">
      <c r="K636" s="4"/>
    </row>
    <row r="637" spans="11:11" x14ac:dyDescent="0.3">
      <c r="K637" s="4"/>
    </row>
    <row r="638" spans="11:11" x14ac:dyDescent="0.3">
      <c r="K638" s="4"/>
    </row>
    <row r="639" spans="11:11" x14ac:dyDescent="0.3">
      <c r="K639" s="4"/>
    </row>
    <row r="640" spans="11:11" x14ac:dyDescent="0.3">
      <c r="K640" s="4"/>
    </row>
    <row r="641" spans="11:11" x14ac:dyDescent="0.3">
      <c r="K641" s="4"/>
    </row>
    <row r="642" spans="11:11" x14ac:dyDescent="0.3">
      <c r="K642" s="4"/>
    </row>
    <row r="643" spans="11:11" x14ac:dyDescent="0.3">
      <c r="K643" s="4"/>
    </row>
    <row r="644" spans="11:11" x14ac:dyDescent="0.3">
      <c r="K644" s="4"/>
    </row>
    <row r="645" spans="11:11" x14ac:dyDescent="0.3">
      <c r="K645" s="4"/>
    </row>
    <row r="646" spans="11:11" x14ac:dyDescent="0.3">
      <c r="K646" s="4"/>
    </row>
    <row r="647" spans="11:11" x14ac:dyDescent="0.3">
      <c r="K647" s="4"/>
    </row>
    <row r="648" spans="11:11" x14ac:dyDescent="0.3">
      <c r="K648" s="4"/>
    </row>
    <row r="649" spans="11:11" x14ac:dyDescent="0.3">
      <c r="K649" s="4"/>
    </row>
    <row r="650" spans="11:11" x14ac:dyDescent="0.3">
      <c r="K650" s="4"/>
    </row>
    <row r="651" spans="11:11" x14ac:dyDescent="0.3">
      <c r="K651" s="4"/>
    </row>
    <row r="652" spans="11:11" x14ac:dyDescent="0.3">
      <c r="K652" s="4"/>
    </row>
    <row r="653" spans="11:11" x14ac:dyDescent="0.3">
      <c r="K653" s="4"/>
    </row>
    <row r="654" spans="11:11" x14ac:dyDescent="0.3">
      <c r="K654" s="4"/>
    </row>
    <row r="655" spans="11:11" x14ac:dyDescent="0.3">
      <c r="K655" s="4"/>
    </row>
    <row r="656" spans="11:11" x14ac:dyDescent="0.3">
      <c r="K656" s="4"/>
    </row>
    <row r="657" spans="11:11" x14ac:dyDescent="0.3">
      <c r="K657" s="4"/>
    </row>
    <row r="658" spans="11:11" x14ac:dyDescent="0.3">
      <c r="K658" s="4"/>
    </row>
    <row r="659" spans="11:11" x14ac:dyDescent="0.3">
      <c r="K659" s="4"/>
    </row>
    <row r="660" spans="11:11" x14ac:dyDescent="0.3">
      <c r="K660" s="4"/>
    </row>
    <row r="661" spans="11:11" x14ac:dyDescent="0.3">
      <c r="K661" s="4"/>
    </row>
    <row r="662" spans="11:11" x14ac:dyDescent="0.3">
      <c r="K662" s="4"/>
    </row>
    <row r="663" spans="11:11" x14ac:dyDescent="0.3">
      <c r="K663" s="4"/>
    </row>
    <row r="664" spans="11:11" x14ac:dyDescent="0.3">
      <c r="K664" s="4"/>
    </row>
    <row r="665" spans="11:11" x14ac:dyDescent="0.3">
      <c r="K665" s="4"/>
    </row>
    <row r="666" spans="11:11" x14ac:dyDescent="0.3">
      <c r="K666" s="4"/>
    </row>
    <row r="667" spans="11:11" x14ac:dyDescent="0.3">
      <c r="K667" s="4"/>
    </row>
    <row r="668" spans="11:11" x14ac:dyDescent="0.3">
      <c r="K668" s="4"/>
    </row>
    <row r="669" spans="11:11" x14ac:dyDescent="0.3">
      <c r="K669" s="4"/>
    </row>
    <row r="670" spans="11:11" x14ac:dyDescent="0.3">
      <c r="K670" s="4"/>
    </row>
    <row r="671" spans="11:11" x14ac:dyDescent="0.3">
      <c r="K671" s="4"/>
    </row>
    <row r="672" spans="11:11" x14ac:dyDescent="0.3">
      <c r="K672" s="4"/>
    </row>
    <row r="673" spans="11:11" x14ac:dyDescent="0.3">
      <c r="K673" s="4"/>
    </row>
    <row r="674" spans="11:11" x14ac:dyDescent="0.3">
      <c r="K674" s="4"/>
    </row>
    <row r="675" spans="11:11" x14ac:dyDescent="0.3">
      <c r="K675" s="4"/>
    </row>
    <row r="676" spans="11:11" x14ac:dyDescent="0.3">
      <c r="K676" s="4"/>
    </row>
    <row r="677" spans="11:11" x14ac:dyDescent="0.3">
      <c r="K677" s="4"/>
    </row>
    <row r="678" spans="11:11" x14ac:dyDescent="0.3">
      <c r="K678" s="4"/>
    </row>
    <row r="679" spans="11:11" x14ac:dyDescent="0.3">
      <c r="K679" s="4"/>
    </row>
    <row r="680" spans="11:11" x14ac:dyDescent="0.3">
      <c r="K680" s="4"/>
    </row>
    <row r="681" spans="11:11" x14ac:dyDescent="0.3">
      <c r="K681" s="4"/>
    </row>
    <row r="682" spans="11:11" x14ac:dyDescent="0.3">
      <c r="K682" s="4"/>
    </row>
    <row r="683" spans="11:11" x14ac:dyDescent="0.3">
      <c r="K683" s="4"/>
    </row>
    <row r="684" spans="11:11" x14ac:dyDescent="0.3">
      <c r="K684" s="4"/>
    </row>
    <row r="685" spans="11:11" x14ac:dyDescent="0.3">
      <c r="K685" s="4"/>
    </row>
    <row r="686" spans="11:11" x14ac:dyDescent="0.3">
      <c r="K686" s="4"/>
    </row>
    <row r="687" spans="11:11" x14ac:dyDescent="0.3">
      <c r="K687" s="4"/>
    </row>
    <row r="688" spans="11:11" x14ac:dyDescent="0.3">
      <c r="K688" s="4"/>
    </row>
    <row r="689" spans="11:11" x14ac:dyDescent="0.3">
      <c r="K689" s="4"/>
    </row>
    <row r="690" spans="11:11" x14ac:dyDescent="0.3">
      <c r="K690" s="4"/>
    </row>
    <row r="691" spans="11:11" x14ac:dyDescent="0.3">
      <c r="K691" s="4"/>
    </row>
    <row r="692" spans="11:11" x14ac:dyDescent="0.3">
      <c r="K692" s="4"/>
    </row>
    <row r="693" spans="11:11" x14ac:dyDescent="0.3">
      <c r="K693" s="4"/>
    </row>
    <row r="694" spans="11:11" x14ac:dyDescent="0.3">
      <c r="K694" s="4"/>
    </row>
    <row r="695" spans="11:11" x14ac:dyDescent="0.3">
      <c r="K695" s="4"/>
    </row>
    <row r="696" spans="11:11" x14ac:dyDescent="0.3">
      <c r="K696" s="4"/>
    </row>
    <row r="697" spans="11:11" x14ac:dyDescent="0.3">
      <c r="K697" s="4"/>
    </row>
    <row r="698" spans="11:11" x14ac:dyDescent="0.3">
      <c r="K698" s="4"/>
    </row>
    <row r="699" spans="11:11" x14ac:dyDescent="0.3">
      <c r="K699" s="4"/>
    </row>
    <row r="700" spans="11:11" x14ac:dyDescent="0.3">
      <c r="K700" s="4"/>
    </row>
    <row r="701" spans="11:11" x14ac:dyDescent="0.3">
      <c r="K701" s="4"/>
    </row>
    <row r="702" spans="11:11" x14ac:dyDescent="0.3">
      <c r="K702" s="4"/>
    </row>
    <row r="703" spans="11:11" x14ac:dyDescent="0.3">
      <c r="K703" s="4"/>
    </row>
    <row r="704" spans="11:11" x14ac:dyDescent="0.3">
      <c r="K704" s="4"/>
    </row>
    <row r="705" spans="11:11" x14ac:dyDescent="0.3">
      <c r="K705" s="4"/>
    </row>
    <row r="706" spans="11:11" x14ac:dyDescent="0.3">
      <c r="K706" s="4"/>
    </row>
    <row r="707" spans="11:11" x14ac:dyDescent="0.3">
      <c r="K707" s="4"/>
    </row>
    <row r="708" spans="11:11" x14ac:dyDescent="0.3">
      <c r="K708" s="4"/>
    </row>
    <row r="709" spans="11:11" x14ac:dyDescent="0.3">
      <c r="K709" s="4"/>
    </row>
    <row r="710" spans="11:11" x14ac:dyDescent="0.3">
      <c r="K710" s="4"/>
    </row>
    <row r="711" spans="11:11" x14ac:dyDescent="0.3">
      <c r="K711" s="4"/>
    </row>
    <row r="712" spans="11:11" x14ac:dyDescent="0.3">
      <c r="K712" s="4"/>
    </row>
    <row r="713" spans="11:11" x14ac:dyDescent="0.3">
      <c r="K713" s="4"/>
    </row>
    <row r="714" spans="11:11" x14ac:dyDescent="0.3">
      <c r="K714" s="4"/>
    </row>
    <row r="715" spans="11:11" x14ac:dyDescent="0.3">
      <c r="K715" s="4"/>
    </row>
    <row r="716" spans="11:11" x14ac:dyDescent="0.3">
      <c r="K716" s="4"/>
    </row>
    <row r="717" spans="11:11" x14ac:dyDescent="0.3">
      <c r="K717" s="4"/>
    </row>
    <row r="718" spans="11:11" x14ac:dyDescent="0.3">
      <c r="K718" s="4"/>
    </row>
    <row r="719" spans="11:11" x14ac:dyDescent="0.3">
      <c r="K719" s="4"/>
    </row>
    <row r="720" spans="11:11" x14ac:dyDescent="0.3">
      <c r="K720" s="4"/>
    </row>
    <row r="721" spans="11:11" x14ac:dyDescent="0.3">
      <c r="K721" s="4"/>
    </row>
    <row r="722" spans="11:11" x14ac:dyDescent="0.3">
      <c r="K722" s="4"/>
    </row>
    <row r="723" spans="11:11" x14ac:dyDescent="0.3">
      <c r="K723" s="4"/>
    </row>
    <row r="724" spans="11:11" x14ac:dyDescent="0.3">
      <c r="K724" s="4"/>
    </row>
    <row r="725" spans="11:11" x14ac:dyDescent="0.3">
      <c r="K725" s="4"/>
    </row>
    <row r="726" spans="11:11" x14ac:dyDescent="0.3">
      <c r="K726" s="4"/>
    </row>
    <row r="727" spans="11:11" x14ac:dyDescent="0.3">
      <c r="K727" s="4"/>
    </row>
    <row r="728" spans="11:11" x14ac:dyDescent="0.3">
      <c r="K728" s="4"/>
    </row>
    <row r="729" spans="11:11" x14ac:dyDescent="0.3">
      <c r="K729" s="4"/>
    </row>
    <row r="730" spans="11:11" x14ac:dyDescent="0.3">
      <c r="K730" s="4"/>
    </row>
    <row r="731" spans="11:11" x14ac:dyDescent="0.3">
      <c r="K731" s="4"/>
    </row>
    <row r="732" spans="11:11" x14ac:dyDescent="0.3">
      <c r="K732" s="4"/>
    </row>
    <row r="733" spans="11:11" x14ac:dyDescent="0.3">
      <c r="K733" s="4"/>
    </row>
    <row r="734" spans="11:11" x14ac:dyDescent="0.3">
      <c r="K734" s="4"/>
    </row>
    <row r="735" spans="11:11" x14ac:dyDescent="0.3">
      <c r="K735" s="4"/>
    </row>
    <row r="736" spans="11:11" x14ac:dyDescent="0.3">
      <c r="K736" s="4"/>
    </row>
    <row r="737" spans="11:11" x14ac:dyDescent="0.3">
      <c r="K737" s="4"/>
    </row>
    <row r="738" spans="11:11" x14ac:dyDescent="0.3">
      <c r="K738" s="4"/>
    </row>
    <row r="739" spans="11:11" x14ac:dyDescent="0.3">
      <c r="K739" s="4"/>
    </row>
    <row r="740" spans="11:11" x14ac:dyDescent="0.3">
      <c r="K740" s="4"/>
    </row>
    <row r="741" spans="11:11" x14ac:dyDescent="0.3">
      <c r="K741" s="4"/>
    </row>
    <row r="742" spans="11:11" x14ac:dyDescent="0.3">
      <c r="K742" s="4"/>
    </row>
    <row r="743" spans="11:11" x14ac:dyDescent="0.3">
      <c r="K743" s="4"/>
    </row>
    <row r="744" spans="11:11" x14ac:dyDescent="0.3">
      <c r="K744" s="4"/>
    </row>
    <row r="745" spans="11:11" x14ac:dyDescent="0.3">
      <c r="K745" s="4"/>
    </row>
    <row r="746" spans="11:11" x14ac:dyDescent="0.3">
      <c r="K746" s="4"/>
    </row>
    <row r="747" spans="11:11" x14ac:dyDescent="0.3">
      <c r="K747" s="4"/>
    </row>
    <row r="748" spans="11:11" x14ac:dyDescent="0.3">
      <c r="K748" s="4"/>
    </row>
    <row r="749" spans="11:11" x14ac:dyDescent="0.3">
      <c r="K749" s="4"/>
    </row>
    <row r="750" spans="11:11" x14ac:dyDescent="0.3">
      <c r="K750" s="4"/>
    </row>
    <row r="751" spans="11:11" x14ac:dyDescent="0.3">
      <c r="K751" s="4"/>
    </row>
    <row r="752" spans="11:11" x14ac:dyDescent="0.3">
      <c r="K752" s="4"/>
    </row>
    <row r="753" spans="11:11" x14ac:dyDescent="0.3">
      <c r="K753" s="4"/>
    </row>
    <row r="754" spans="11:11" x14ac:dyDescent="0.3">
      <c r="K754" s="4"/>
    </row>
    <row r="755" spans="11:11" x14ac:dyDescent="0.3">
      <c r="K755" s="4"/>
    </row>
    <row r="756" spans="11:11" x14ac:dyDescent="0.3">
      <c r="K756" s="4"/>
    </row>
    <row r="757" spans="11:11" x14ac:dyDescent="0.3">
      <c r="K757" s="4"/>
    </row>
    <row r="758" spans="11:11" x14ac:dyDescent="0.3">
      <c r="K758" s="4"/>
    </row>
    <row r="759" spans="11:11" x14ac:dyDescent="0.3">
      <c r="K759" s="4"/>
    </row>
    <row r="760" spans="11:11" x14ac:dyDescent="0.3">
      <c r="K760" s="4"/>
    </row>
    <row r="761" spans="11:11" x14ac:dyDescent="0.3">
      <c r="K761" s="4"/>
    </row>
    <row r="762" spans="11:11" x14ac:dyDescent="0.3">
      <c r="K762" s="4"/>
    </row>
    <row r="763" spans="11:11" x14ac:dyDescent="0.3">
      <c r="K763" s="4"/>
    </row>
    <row r="764" spans="11:11" x14ac:dyDescent="0.3">
      <c r="K764" s="4"/>
    </row>
    <row r="765" spans="11:11" x14ac:dyDescent="0.3">
      <c r="K765" s="4"/>
    </row>
    <row r="766" spans="11:11" x14ac:dyDescent="0.3">
      <c r="K766" s="4"/>
    </row>
    <row r="767" spans="11:11" x14ac:dyDescent="0.3">
      <c r="K767" s="4"/>
    </row>
    <row r="768" spans="11:11" x14ac:dyDescent="0.3">
      <c r="K768" s="4"/>
    </row>
    <row r="769" spans="11:11" x14ac:dyDescent="0.3">
      <c r="K769" s="4"/>
    </row>
    <row r="770" spans="11:11" x14ac:dyDescent="0.3">
      <c r="K770" s="4"/>
    </row>
    <row r="771" spans="11:11" x14ac:dyDescent="0.3">
      <c r="K771" s="4"/>
    </row>
    <row r="772" spans="11:11" x14ac:dyDescent="0.3">
      <c r="K772" s="4"/>
    </row>
    <row r="773" spans="11:11" x14ac:dyDescent="0.3">
      <c r="K773" s="4"/>
    </row>
    <row r="774" spans="11:11" x14ac:dyDescent="0.3">
      <c r="K774" s="4"/>
    </row>
    <row r="775" spans="11:11" x14ac:dyDescent="0.3">
      <c r="K775" s="4"/>
    </row>
    <row r="776" spans="11:11" x14ac:dyDescent="0.3">
      <c r="K776" s="4"/>
    </row>
    <row r="777" spans="11:11" x14ac:dyDescent="0.3">
      <c r="K777" s="4"/>
    </row>
    <row r="778" spans="11:11" x14ac:dyDescent="0.3">
      <c r="K778" s="4"/>
    </row>
    <row r="779" spans="11:11" x14ac:dyDescent="0.3">
      <c r="K779" s="4"/>
    </row>
    <row r="780" spans="11:11" x14ac:dyDescent="0.3">
      <c r="K780" s="4"/>
    </row>
    <row r="781" spans="11:11" x14ac:dyDescent="0.3">
      <c r="K781" s="4"/>
    </row>
    <row r="782" spans="11:11" x14ac:dyDescent="0.3">
      <c r="K782" s="4"/>
    </row>
    <row r="783" spans="11:11" x14ac:dyDescent="0.3">
      <c r="K783" s="4"/>
    </row>
    <row r="784" spans="11:11" x14ac:dyDescent="0.3">
      <c r="K784" s="4"/>
    </row>
    <row r="785" spans="11:11" x14ac:dyDescent="0.3">
      <c r="K785" s="4"/>
    </row>
    <row r="786" spans="11:11" x14ac:dyDescent="0.3">
      <c r="K786" s="4"/>
    </row>
    <row r="787" spans="11:11" x14ac:dyDescent="0.3">
      <c r="K787" s="4"/>
    </row>
    <row r="788" spans="11:11" x14ac:dyDescent="0.3">
      <c r="K788" s="4"/>
    </row>
    <row r="789" spans="11:11" x14ac:dyDescent="0.3">
      <c r="K789" s="4"/>
    </row>
    <row r="790" spans="11:11" x14ac:dyDescent="0.3">
      <c r="K790" s="4"/>
    </row>
    <row r="791" spans="11:11" x14ac:dyDescent="0.3">
      <c r="K791" s="4"/>
    </row>
    <row r="792" spans="11:11" x14ac:dyDescent="0.3">
      <c r="K792" s="4"/>
    </row>
    <row r="793" spans="11:11" x14ac:dyDescent="0.3">
      <c r="K793" s="4"/>
    </row>
    <row r="794" spans="11:11" x14ac:dyDescent="0.3">
      <c r="K794" s="4"/>
    </row>
    <row r="795" spans="11:11" x14ac:dyDescent="0.3">
      <c r="K795" s="4"/>
    </row>
    <row r="796" spans="11:11" x14ac:dyDescent="0.3">
      <c r="K796" s="4"/>
    </row>
    <row r="797" spans="11:11" x14ac:dyDescent="0.3">
      <c r="K797" s="4"/>
    </row>
    <row r="798" spans="11:11" x14ac:dyDescent="0.3">
      <c r="K798" s="4"/>
    </row>
    <row r="799" spans="11:11" x14ac:dyDescent="0.3">
      <c r="K799" s="4"/>
    </row>
    <row r="800" spans="11:11" x14ac:dyDescent="0.3">
      <c r="K800" s="4"/>
    </row>
    <row r="801" spans="11:11" x14ac:dyDescent="0.3">
      <c r="K801" s="4"/>
    </row>
    <row r="802" spans="11:11" x14ac:dyDescent="0.3">
      <c r="K802" s="4"/>
    </row>
    <row r="803" spans="11:11" x14ac:dyDescent="0.3">
      <c r="K803" s="4"/>
    </row>
    <row r="804" spans="11:11" x14ac:dyDescent="0.3">
      <c r="K804" s="4"/>
    </row>
    <row r="805" spans="11:11" x14ac:dyDescent="0.3">
      <c r="K805" s="4"/>
    </row>
    <row r="806" spans="11:11" x14ac:dyDescent="0.3">
      <c r="K806" s="4"/>
    </row>
    <row r="807" spans="11:11" x14ac:dyDescent="0.3">
      <c r="K807" s="4"/>
    </row>
    <row r="808" spans="11:11" x14ac:dyDescent="0.3">
      <c r="K808" s="4"/>
    </row>
    <row r="809" spans="11:11" x14ac:dyDescent="0.3">
      <c r="K809" s="4"/>
    </row>
    <row r="810" spans="11:11" x14ac:dyDescent="0.3">
      <c r="K810" s="4"/>
    </row>
    <row r="811" spans="11:11" x14ac:dyDescent="0.3">
      <c r="K811" s="4"/>
    </row>
    <row r="812" spans="11:11" x14ac:dyDescent="0.3">
      <c r="K812" s="4"/>
    </row>
    <row r="813" spans="11:11" x14ac:dyDescent="0.3">
      <c r="K813" s="4"/>
    </row>
    <row r="814" spans="11:11" x14ac:dyDescent="0.3">
      <c r="K814" s="4"/>
    </row>
    <row r="815" spans="11:11" x14ac:dyDescent="0.3">
      <c r="K815" s="4"/>
    </row>
    <row r="816" spans="11:11" x14ac:dyDescent="0.3">
      <c r="K816" s="4"/>
    </row>
    <row r="817" spans="11:11" x14ac:dyDescent="0.3">
      <c r="K817" s="4"/>
    </row>
    <row r="818" spans="11:11" x14ac:dyDescent="0.3">
      <c r="K818" s="4"/>
    </row>
    <row r="819" spans="11:11" x14ac:dyDescent="0.3">
      <c r="K819" s="4"/>
    </row>
    <row r="820" spans="11:11" x14ac:dyDescent="0.3">
      <c r="K820" s="4"/>
    </row>
    <row r="821" spans="11:11" x14ac:dyDescent="0.3">
      <c r="K821" s="4"/>
    </row>
    <row r="822" spans="11:11" x14ac:dyDescent="0.3">
      <c r="K822" s="4"/>
    </row>
    <row r="823" spans="11:11" x14ac:dyDescent="0.3">
      <c r="K823" s="4"/>
    </row>
    <row r="824" spans="11:11" x14ac:dyDescent="0.3">
      <c r="K824" s="4"/>
    </row>
    <row r="825" spans="11:11" x14ac:dyDescent="0.3">
      <c r="K825" s="4"/>
    </row>
    <row r="826" spans="11:11" x14ac:dyDescent="0.3">
      <c r="K826" s="4"/>
    </row>
    <row r="827" spans="11:11" x14ac:dyDescent="0.3">
      <c r="K827" s="4"/>
    </row>
    <row r="828" spans="11:11" x14ac:dyDescent="0.3">
      <c r="K828" s="4"/>
    </row>
    <row r="829" spans="11:11" x14ac:dyDescent="0.3">
      <c r="K829" s="4"/>
    </row>
    <row r="830" spans="11:11" x14ac:dyDescent="0.3">
      <c r="K830" s="4"/>
    </row>
    <row r="831" spans="11:11" x14ac:dyDescent="0.3">
      <c r="K831" s="4"/>
    </row>
    <row r="832" spans="11:11" x14ac:dyDescent="0.3">
      <c r="K832" s="4"/>
    </row>
    <row r="833" spans="11:11" x14ac:dyDescent="0.3">
      <c r="K833" s="4"/>
    </row>
    <row r="834" spans="11:11" x14ac:dyDescent="0.3">
      <c r="K834" s="4"/>
    </row>
    <row r="835" spans="11:11" x14ac:dyDescent="0.3">
      <c r="K835" s="4"/>
    </row>
    <row r="836" spans="11:11" x14ac:dyDescent="0.3">
      <c r="K836" s="4"/>
    </row>
    <row r="837" spans="11:11" x14ac:dyDescent="0.3">
      <c r="K837" s="4"/>
    </row>
    <row r="838" spans="11:11" x14ac:dyDescent="0.3">
      <c r="K838" s="4"/>
    </row>
    <row r="839" spans="11:11" x14ac:dyDescent="0.3">
      <c r="K839" s="4"/>
    </row>
    <row r="840" spans="11:11" x14ac:dyDescent="0.3">
      <c r="K840" s="4"/>
    </row>
    <row r="841" spans="11:11" x14ac:dyDescent="0.3">
      <c r="K841" s="4"/>
    </row>
    <row r="842" spans="11:11" x14ac:dyDescent="0.3">
      <c r="K842" s="4"/>
    </row>
    <row r="843" spans="11:11" x14ac:dyDescent="0.3">
      <c r="K843" s="4"/>
    </row>
    <row r="844" spans="11:11" x14ac:dyDescent="0.3">
      <c r="K844" s="4"/>
    </row>
    <row r="845" spans="11:11" x14ac:dyDescent="0.3">
      <c r="K845" s="4"/>
    </row>
    <row r="846" spans="11:11" x14ac:dyDescent="0.3">
      <c r="K846" s="4"/>
    </row>
    <row r="847" spans="11:11" x14ac:dyDescent="0.3">
      <c r="K847" s="4"/>
    </row>
    <row r="848" spans="11:11" x14ac:dyDescent="0.3">
      <c r="K848" s="4"/>
    </row>
    <row r="849" spans="11:11" x14ac:dyDescent="0.3">
      <c r="K849" s="4"/>
    </row>
    <row r="850" spans="11:11" x14ac:dyDescent="0.3">
      <c r="K850" s="4"/>
    </row>
    <row r="851" spans="11:11" x14ac:dyDescent="0.3">
      <c r="K851" s="4"/>
    </row>
    <row r="852" spans="11:11" x14ac:dyDescent="0.3">
      <c r="K852" s="4"/>
    </row>
    <row r="853" spans="11:11" x14ac:dyDescent="0.3">
      <c r="K853" s="4"/>
    </row>
    <row r="854" spans="11:11" x14ac:dyDescent="0.3">
      <c r="K854" s="4"/>
    </row>
    <row r="855" spans="11:11" x14ac:dyDescent="0.3">
      <c r="K855" s="4"/>
    </row>
    <row r="856" spans="11:11" x14ac:dyDescent="0.3">
      <c r="K856" s="4"/>
    </row>
    <row r="857" spans="11:11" x14ac:dyDescent="0.3">
      <c r="K857" s="4"/>
    </row>
    <row r="858" spans="11:11" x14ac:dyDescent="0.3">
      <c r="K858" s="4"/>
    </row>
    <row r="859" spans="11:11" x14ac:dyDescent="0.3">
      <c r="K859" s="4"/>
    </row>
    <row r="860" spans="11:11" x14ac:dyDescent="0.3">
      <c r="K860" s="4"/>
    </row>
    <row r="861" spans="11:11" x14ac:dyDescent="0.3">
      <c r="K861" s="4"/>
    </row>
    <row r="862" spans="11:11" x14ac:dyDescent="0.3">
      <c r="K862" s="4"/>
    </row>
    <row r="863" spans="11:11" x14ac:dyDescent="0.3">
      <c r="K863" s="4"/>
    </row>
    <row r="864" spans="11:11" x14ac:dyDescent="0.3">
      <c r="K864" s="4"/>
    </row>
    <row r="865" spans="11:11" x14ac:dyDescent="0.3">
      <c r="K865" s="4"/>
    </row>
    <row r="866" spans="11:11" x14ac:dyDescent="0.3">
      <c r="K866" s="4"/>
    </row>
    <row r="867" spans="11:11" x14ac:dyDescent="0.3">
      <c r="K867" s="4"/>
    </row>
    <row r="868" spans="11:11" x14ac:dyDescent="0.3">
      <c r="K868" s="4"/>
    </row>
    <row r="869" spans="11:11" x14ac:dyDescent="0.3">
      <c r="K869" s="4"/>
    </row>
    <row r="870" spans="11:11" x14ac:dyDescent="0.3">
      <c r="K870" s="4"/>
    </row>
    <row r="871" spans="11:11" x14ac:dyDescent="0.3">
      <c r="K871" s="4"/>
    </row>
    <row r="872" spans="11:11" x14ac:dyDescent="0.3">
      <c r="K872" s="4"/>
    </row>
    <row r="873" spans="11:11" x14ac:dyDescent="0.3">
      <c r="K873" s="4"/>
    </row>
    <row r="874" spans="11:11" x14ac:dyDescent="0.3">
      <c r="K874" s="4"/>
    </row>
    <row r="875" spans="11:11" x14ac:dyDescent="0.3">
      <c r="K875" s="4"/>
    </row>
    <row r="876" spans="11:11" x14ac:dyDescent="0.3">
      <c r="K876" s="4"/>
    </row>
    <row r="877" spans="11:11" x14ac:dyDescent="0.3">
      <c r="K877" s="4"/>
    </row>
    <row r="878" spans="11:11" x14ac:dyDescent="0.3">
      <c r="K878" s="4"/>
    </row>
    <row r="879" spans="11:11" x14ac:dyDescent="0.3">
      <c r="K879" s="4"/>
    </row>
    <row r="880" spans="11:11" x14ac:dyDescent="0.3">
      <c r="K880" s="4"/>
    </row>
    <row r="881" spans="11:11" x14ac:dyDescent="0.3">
      <c r="K881" s="4"/>
    </row>
    <row r="882" spans="11:11" x14ac:dyDescent="0.3">
      <c r="K882" s="4"/>
    </row>
    <row r="883" spans="11:11" x14ac:dyDescent="0.3">
      <c r="K883" s="4"/>
    </row>
    <row r="884" spans="11:11" x14ac:dyDescent="0.3">
      <c r="K884" s="4"/>
    </row>
    <row r="885" spans="11:11" x14ac:dyDescent="0.3">
      <c r="K885" s="4"/>
    </row>
    <row r="886" spans="11:11" x14ac:dyDescent="0.3">
      <c r="K886" s="4"/>
    </row>
    <row r="887" spans="11:11" x14ac:dyDescent="0.3">
      <c r="K887" s="4"/>
    </row>
    <row r="888" spans="11:11" x14ac:dyDescent="0.3">
      <c r="K888" s="4"/>
    </row>
    <row r="889" spans="11:11" x14ac:dyDescent="0.3">
      <c r="K889" s="4"/>
    </row>
    <row r="890" spans="11:11" x14ac:dyDescent="0.3">
      <c r="K890" s="4"/>
    </row>
    <row r="891" spans="11:11" x14ac:dyDescent="0.3">
      <c r="K891" s="4"/>
    </row>
    <row r="892" spans="11:11" x14ac:dyDescent="0.3">
      <c r="K892" s="4"/>
    </row>
    <row r="893" spans="11:11" x14ac:dyDescent="0.3">
      <c r="K893" s="4"/>
    </row>
    <row r="894" spans="11:11" x14ac:dyDescent="0.3">
      <c r="K894" s="4"/>
    </row>
    <row r="895" spans="11:11" x14ac:dyDescent="0.3">
      <c r="K895" s="4"/>
    </row>
    <row r="896" spans="11:11" x14ac:dyDescent="0.3">
      <c r="K896" s="4"/>
    </row>
    <row r="897" spans="11:11" x14ac:dyDescent="0.3">
      <c r="K897" s="4"/>
    </row>
    <row r="898" spans="11:11" x14ac:dyDescent="0.3">
      <c r="K898" s="4"/>
    </row>
    <row r="899" spans="11:11" x14ac:dyDescent="0.3">
      <c r="K899" s="4"/>
    </row>
    <row r="900" spans="11:11" x14ac:dyDescent="0.3">
      <c r="K900" s="4"/>
    </row>
    <row r="901" spans="11:11" x14ac:dyDescent="0.3">
      <c r="K901" s="4"/>
    </row>
    <row r="902" spans="11:11" x14ac:dyDescent="0.3">
      <c r="K902" s="4"/>
    </row>
    <row r="903" spans="11:11" x14ac:dyDescent="0.3">
      <c r="K903" s="4"/>
    </row>
    <row r="904" spans="11:11" x14ac:dyDescent="0.3">
      <c r="K904" s="4"/>
    </row>
    <row r="905" spans="11:11" x14ac:dyDescent="0.3">
      <c r="K905" s="4"/>
    </row>
    <row r="906" spans="11:11" x14ac:dyDescent="0.3">
      <c r="K906" s="4"/>
    </row>
    <row r="907" spans="11:11" x14ac:dyDescent="0.3">
      <c r="K907" s="4"/>
    </row>
    <row r="908" spans="11:11" x14ac:dyDescent="0.3">
      <c r="K908" s="4"/>
    </row>
    <row r="909" spans="11:11" x14ac:dyDescent="0.3">
      <c r="K909" s="4"/>
    </row>
    <row r="910" spans="11:11" x14ac:dyDescent="0.3">
      <c r="K910" s="4"/>
    </row>
    <row r="911" spans="11:11" x14ac:dyDescent="0.3">
      <c r="K911" s="4"/>
    </row>
    <row r="912" spans="11:11" x14ac:dyDescent="0.3">
      <c r="K912" s="4"/>
    </row>
    <row r="913" spans="11:11" x14ac:dyDescent="0.3">
      <c r="K913" s="4"/>
    </row>
    <row r="914" spans="11:11" x14ac:dyDescent="0.3">
      <c r="K914" s="4"/>
    </row>
    <row r="915" spans="11:11" x14ac:dyDescent="0.3">
      <c r="K915" s="4"/>
    </row>
    <row r="916" spans="11:11" x14ac:dyDescent="0.3">
      <c r="K916" s="4"/>
    </row>
    <row r="917" spans="11:11" x14ac:dyDescent="0.3">
      <c r="K917" s="4"/>
    </row>
    <row r="918" spans="11:11" x14ac:dyDescent="0.3">
      <c r="K918" s="4"/>
    </row>
    <row r="919" spans="11:11" x14ac:dyDescent="0.3">
      <c r="K919" s="4"/>
    </row>
    <row r="920" spans="11:11" x14ac:dyDescent="0.3">
      <c r="K920" s="4"/>
    </row>
    <row r="921" spans="11:11" x14ac:dyDescent="0.3">
      <c r="K921" s="4"/>
    </row>
    <row r="922" spans="11:11" x14ac:dyDescent="0.3">
      <c r="K922" s="4"/>
    </row>
    <row r="923" spans="11:11" x14ac:dyDescent="0.3">
      <c r="K923" s="4"/>
    </row>
    <row r="924" spans="11:11" x14ac:dyDescent="0.3">
      <c r="K924" s="4"/>
    </row>
    <row r="925" spans="11:11" x14ac:dyDescent="0.3">
      <c r="K925" s="4"/>
    </row>
    <row r="926" spans="11:11" x14ac:dyDescent="0.3">
      <c r="K926" s="4"/>
    </row>
    <row r="927" spans="11:11" x14ac:dyDescent="0.3">
      <c r="K927" s="4"/>
    </row>
    <row r="928" spans="11:11" x14ac:dyDescent="0.3">
      <c r="K928" s="4"/>
    </row>
    <row r="929" spans="11:11" x14ac:dyDescent="0.3">
      <c r="K929" s="4"/>
    </row>
    <row r="930" spans="11:11" x14ac:dyDescent="0.3">
      <c r="K930" s="4"/>
    </row>
    <row r="931" spans="11:11" x14ac:dyDescent="0.3">
      <c r="K931" s="4"/>
    </row>
    <row r="932" spans="11:11" x14ac:dyDescent="0.3">
      <c r="K932" s="4"/>
    </row>
    <row r="933" spans="11:11" x14ac:dyDescent="0.3">
      <c r="K933" s="4"/>
    </row>
    <row r="934" spans="11:11" x14ac:dyDescent="0.3">
      <c r="K934" s="4"/>
    </row>
    <row r="935" spans="11:11" x14ac:dyDescent="0.3">
      <c r="K935" s="4"/>
    </row>
    <row r="936" spans="11:11" x14ac:dyDescent="0.3">
      <c r="K936" s="4"/>
    </row>
    <row r="937" spans="11:11" x14ac:dyDescent="0.3">
      <c r="K937" s="4"/>
    </row>
    <row r="938" spans="11:11" x14ac:dyDescent="0.3">
      <c r="K938" s="4"/>
    </row>
    <row r="939" spans="11:11" x14ac:dyDescent="0.3">
      <c r="K939" s="4"/>
    </row>
    <row r="940" spans="11:11" x14ac:dyDescent="0.3">
      <c r="K940" s="4"/>
    </row>
    <row r="941" spans="11:11" x14ac:dyDescent="0.3">
      <c r="K941" s="4"/>
    </row>
    <row r="942" spans="11:11" x14ac:dyDescent="0.3">
      <c r="K942" s="4"/>
    </row>
    <row r="943" spans="11:11" x14ac:dyDescent="0.3">
      <c r="K943" s="4"/>
    </row>
    <row r="944" spans="11:11" x14ac:dyDescent="0.3">
      <c r="K944" s="4"/>
    </row>
    <row r="945" spans="11:11" x14ac:dyDescent="0.3">
      <c r="K945" s="4"/>
    </row>
    <row r="946" spans="11:11" x14ac:dyDescent="0.3">
      <c r="K946" s="4"/>
    </row>
    <row r="947" spans="11:11" x14ac:dyDescent="0.3">
      <c r="K947" s="4"/>
    </row>
    <row r="948" spans="11:11" x14ac:dyDescent="0.3">
      <c r="K948" s="4"/>
    </row>
    <row r="949" spans="11:11" x14ac:dyDescent="0.3">
      <c r="K949" s="4"/>
    </row>
    <row r="950" spans="11:11" x14ac:dyDescent="0.3">
      <c r="K950" s="4"/>
    </row>
    <row r="951" spans="11:11" x14ac:dyDescent="0.3">
      <c r="K951" s="4"/>
    </row>
    <row r="952" spans="11:11" x14ac:dyDescent="0.3">
      <c r="K952" s="4"/>
    </row>
    <row r="953" spans="11:11" x14ac:dyDescent="0.3">
      <c r="K953" s="4"/>
    </row>
    <row r="954" spans="11:11" x14ac:dyDescent="0.3">
      <c r="K954" s="4"/>
    </row>
    <row r="955" spans="11:11" x14ac:dyDescent="0.3">
      <c r="K955" s="4"/>
    </row>
    <row r="956" spans="11:11" x14ac:dyDescent="0.3">
      <c r="K956" s="4"/>
    </row>
    <row r="957" spans="11:11" x14ac:dyDescent="0.3">
      <c r="K957" s="4"/>
    </row>
    <row r="958" spans="11:11" x14ac:dyDescent="0.3">
      <c r="K958" s="4"/>
    </row>
    <row r="959" spans="11:11" x14ac:dyDescent="0.3">
      <c r="K959" s="4"/>
    </row>
    <row r="960" spans="11:11" x14ac:dyDescent="0.3">
      <c r="K960" s="4"/>
    </row>
    <row r="961" spans="11:11" x14ac:dyDescent="0.3">
      <c r="K961" s="4"/>
    </row>
    <row r="962" spans="11:11" x14ac:dyDescent="0.3">
      <c r="K962" s="4"/>
    </row>
    <row r="963" spans="11:11" x14ac:dyDescent="0.3">
      <c r="K963" s="4"/>
    </row>
    <row r="964" spans="11:11" x14ac:dyDescent="0.3">
      <c r="K964" s="4"/>
    </row>
    <row r="965" spans="11:11" x14ac:dyDescent="0.3">
      <c r="K965" s="4"/>
    </row>
    <row r="966" spans="11:11" x14ac:dyDescent="0.3">
      <c r="K966" s="4"/>
    </row>
    <row r="967" spans="11:11" x14ac:dyDescent="0.3">
      <c r="K967" s="4"/>
    </row>
    <row r="968" spans="11:11" x14ac:dyDescent="0.3">
      <c r="K968" s="4"/>
    </row>
    <row r="969" spans="11:11" x14ac:dyDescent="0.3">
      <c r="K969" s="4"/>
    </row>
    <row r="970" spans="11:11" x14ac:dyDescent="0.3">
      <c r="K970" s="4"/>
    </row>
    <row r="971" spans="11:11" x14ac:dyDescent="0.3">
      <c r="K971" s="4"/>
    </row>
    <row r="972" spans="11:11" x14ac:dyDescent="0.3">
      <c r="K972" s="4"/>
    </row>
    <row r="973" spans="11:11" x14ac:dyDescent="0.3">
      <c r="K973" s="4"/>
    </row>
    <row r="974" spans="11:11" x14ac:dyDescent="0.3">
      <c r="K974" s="4"/>
    </row>
    <row r="975" spans="11:11" x14ac:dyDescent="0.3">
      <c r="K975" s="4"/>
    </row>
    <row r="976" spans="11:11" x14ac:dyDescent="0.3">
      <c r="K976" s="4"/>
    </row>
    <row r="977" spans="11:11" x14ac:dyDescent="0.3">
      <c r="K977" s="4"/>
    </row>
    <row r="978" spans="11:11" x14ac:dyDescent="0.3">
      <c r="K978" s="4"/>
    </row>
    <row r="979" spans="11:11" x14ac:dyDescent="0.3">
      <c r="K979" s="4"/>
    </row>
    <row r="980" spans="11:11" x14ac:dyDescent="0.3">
      <c r="K980" s="4"/>
    </row>
    <row r="981" spans="11:11" x14ac:dyDescent="0.3">
      <c r="K981" s="4"/>
    </row>
    <row r="982" spans="11:11" x14ac:dyDescent="0.3">
      <c r="K982" s="4"/>
    </row>
    <row r="983" spans="11:11" x14ac:dyDescent="0.3">
      <c r="K983" s="4"/>
    </row>
    <row r="984" spans="11:11" x14ac:dyDescent="0.3">
      <c r="K984" s="4"/>
    </row>
    <row r="985" spans="11:11" x14ac:dyDescent="0.3">
      <c r="K985" s="4"/>
    </row>
    <row r="986" spans="11:11" x14ac:dyDescent="0.3">
      <c r="K986" s="4"/>
    </row>
    <row r="987" spans="11:11" x14ac:dyDescent="0.3">
      <c r="K987" s="4"/>
    </row>
    <row r="988" spans="11:11" x14ac:dyDescent="0.3">
      <c r="K988" s="4"/>
    </row>
    <row r="989" spans="11:11" x14ac:dyDescent="0.3">
      <c r="K989" s="4"/>
    </row>
    <row r="990" spans="11:11" x14ac:dyDescent="0.3">
      <c r="K990" s="4"/>
    </row>
    <row r="991" spans="11:11" x14ac:dyDescent="0.3">
      <c r="K991" s="4"/>
    </row>
    <row r="992" spans="11:11" x14ac:dyDescent="0.3">
      <c r="K992" s="4"/>
    </row>
    <row r="993" spans="11:11" x14ac:dyDescent="0.3">
      <c r="K993" s="4"/>
    </row>
    <row r="994" spans="11:11" x14ac:dyDescent="0.3">
      <c r="K994" s="4"/>
    </row>
    <row r="995" spans="11:11" x14ac:dyDescent="0.3">
      <c r="K995" s="4"/>
    </row>
    <row r="996" spans="11:11" x14ac:dyDescent="0.3">
      <c r="K996" s="4"/>
    </row>
    <row r="997" spans="11:11" x14ac:dyDescent="0.3">
      <c r="K997" s="4"/>
    </row>
    <row r="998" spans="11:11" x14ac:dyDescent="0.3">
      <c r="K998" s="4"/>
    </row>
    <row r="999" spans="11:11" x14ac:dyDescent="0.3">
      <c r="K999" s="4"/>
    </row>
    <row r="1000" spans="11:11" x14ac:dyDescent="0.3">
      <c r="K1000" s="4"/>
    </row>
    <row r="1001" spans="11:11" x14ac:dyDescent="0.3">
      <c r="K1001" s="4"/>
    </row>
    <row r="1002" spans="11:11" x14ac:dyDescent="0.3">
      <c r="K1002" s="4"/>
    </row>
    <row r="1003" spans="11:11" x14ac:dyDescent="0.3">
      <c r="K1003" s="4"/>
    </row>
    <row r="1004" spans="11:11" x14ac:dyDescent="0.3">
      <c r="K1004" s="4"/>
    </row>
    <row r="1005" spans="11:11" x14ac:dyDescent="0.3">
      <c r="K1005" s="4"/>
    </row>
    <row r="1006" spans="11:11" x14ac:dyDescent="0.3">
      <c r="K1006" s="4"/>
    </row>
    <row r="1007" spans="11:11" x14ac:dyDescent="0.3">
      <c r="K1007" s="4"/>
    </row>
    <row r="1008" spans="11:11" x14ac:dyDescent="0.3">
      <c r="K1008" s="4"/>
    </row>
    <row r="1009" spans="11:11" x14ac:dyDescent="0.3">
      <c r="K1009" s="4"/>
    </row>
    <row r="1010" spans="11:11" x14ac:dyDescent="0.3">
      <c r="K1010" s="4"/>
    </row>
    <row r="1011" spans="11:11" x14ac:dyDescent="0.3">
      <c r="K1011" s="4"/>
    </row>
    <row r="1012" spans="11:11" x14ac:dyDescent="0.3">
      <c r="K1012" s="4"/>
    </row>
    <row r="1013" spans="11:11" x14ac:dyDescent="0.3">
      <c r="K1013" s="4"/>
    </row>
    <row r="1014" spans="11:11" x14ac:dyDescent="0.3">
      <c r="K1014" s="4"/>
    </row>
    <row r="1015" spans="11:11" x14ac:dyDescent="0.3">
      <c r="K1015" s="4"/>
    </row>
    <row r="1016" spans="11:11" x14ac:dyDescent="0.3">
      <c r="K1016" s="4"/>
    </row>
    <row r="1017" spans="11:11" x14ac:dyDescent="0.3">
      <c r="K1017" s="4"/>
    </row>
    <row r="1018" spans="11:11" x14ac:dyDescent="0.3">
      <c r="K1018" s="4"/>
    </row>
    <row r="1019" spans="11:11" x14ac:dyDescent="0.3">
      <c r="K1019" s="4"/>
    </row>
    <row r="1020" spans="11:11" x14ac:dyDescent="0.3">
      <c r="K1020" s="4"/>
    </row>
    <row r="1021" spans="11:11" x14ac:dyDescent="0.3">
      <c r="K1021" s="4"/>
    </row>
    <row r="1022" spans="11:11" x14ac:dyDescent="0.3">
      <c r="K1022" s="4"/>
    </row>
    <row r="1023" spans="11:11" x14ac:dyDescent="0.3">
      <c r="K1023" s="4"/>
    </row>
    <row r="1024" spans="11:11" x14ac:dyDescent="0.3">
      <c r="K1024" s="4"/>
    </row>
    <row r="1025" spans="11:11" x14ac:dyDescent="0.3">
      <c r="K1025" s="4"/>
    </row>
    <row r="1026" spans="11:11" x14ac:dyDescent="0.3">
      <c r="K1026" s="4"/>
    </row>
    <row r="1027" spans="11:11" x14ac:dyDescent="0.3">
      <c r="K1027" s="4"/>
    </row>
    <row r="1028" spans="11:11" x14ac:dyDescent="0.3">
      <c r="K1028" s="4"/>
    </row>
    <row r="1029" spans="11:11" x14ac:dyDescent="0.3">
      <c r="K1029" s="4"/>
    </row>
    <row r="1030" spans="11:11" x14ac:dyDescent="0.3">
      <c r="K1030" s="4"/>
    </row>
    <row r="1031" spans="11:11" x14ac:dyDescent="0.3">
      <c r="K1031" s="4"/>
    </row>
    <row r="1032" spans="11:11" x14ac:dyDescent="0.3">
      <c r="K1032" s="4"/>
    </row>
    <row r="1033" spans="11:11" x14ac:dyDescent="0.3">
      <c r="K1033" s="4"/>
    </row>
    <row r="1034" spans="11:11" x14ac:dyDescent="0.3">
      <c r="K1034" s="4"/>
    </row>
    <row r="1035" spans="11:11" x14ac:dyDescent="0.3">
      <c r="K1035" s="4"/>
    </row>
    <row r="1036" spans="11:11" x14ac:dyDescent="0.3">
      <c r="K1036" s="4"/>
    </row>
    <row r="1037" spans="11:11" x14ac:dyDescent="0.3">
      <c r="K1037" s="4"/>
    </row>
    <row r="1038" spans="11:11" x14ac:dyDescent="0.3">
      <c r="K1038" s="4"/>
    </row>
    <row r="1039" spans="11:11" x14ac:dyDescent="0.3">
      <c r="K1039" s="4"/>
    </row>
    <row r="1040" spans="11:11" x14ac:dyDescent="0.3">
      <c r="K1040" s="4"/>
    </row>
    <row r="1041" spans="11:11" x14ac:dyDescent="0.3">
      <c r="K1041" s="4"/>
    </row>
    <row r="1042" spans="11:11" x14ac:dyDescent="0.3">
      <c r="K1042" s="4"/>
    </row>
    <row r="1043" spans="11:11" x14ac:dyDescent="0.3">
      <c r="K1043" s="4"/>
    </row>
    <row r="1044" spans="11:11" x14ac:dyDescent="0.3">
      <c r="K1044" s="4"/>
    </row>
    <row r="1045" spans="11:11" x14ac:dyDescent="0.3">
      <c r="K1045" s="4"/>
    </row>
    <row r="1046" spans="11:11" x14ac:dyDescent="0.3">
      <c r="K1046" s="4"/>
    </row>
    <row r="1047" spans="11:11" x14ac:dyDescent="0.3">
      <c r="K1047" s="4"/>
    </row>
    <row r="1048" spans="11:11" x14ac:dyDescent="0.3">
      <c r="K1048" s="4"/>
    </row>
    <row r="1049" spans="11:11" x14ac:dyDescent="0.3">
      <c r="K1049" s="4"/>
    </row>
    <row r="1050" spans="11:11" x14ac:dyDescent="0.3">
      <c r="K1050" s="4"/>
    </row>
    <row r="1051" spans="11:11" x14ac:dyDescent="0.3">
      <c r="K1051" s="4"/>
    </row>
    <row r="1052" spans="11:11" x14ac:dyDescent="0.3">
      <c r="K1052" s="4"/>
    </row>
    <row r="1053" spans="11:11" x14ac:dyDescent="0.3">
      <c r="K1053" s="4"/>
    </row>
    <row r="1054" spans="11:11" x14ac:dyDescent="0.3">
      <c r="K1054" s="4"/>
    </row>
    <row r="1055" spans="11:11" x14ac:dyDescent="0.3">
      <c r="K1055" s="4"/>
    </row>
    <row r="1056" spans="11:11" x14ac:dyDescent="0.3">
      <c r="K1056" s="4"/>
    </row>
    <row r="1057" spans="11:11" x14ac:dyDescent="0.3">
      <c r="K1057" s="4"/>
    </row>
    <row r="1058" spans="11:11" x14ac:dyDescent="0.3">
      <c r="K1058" s="4"/>
    </row>
    <row r="1059" spans="11:11" x14ac:dyDescent="0.3">
      <c r="K1059" s="4"/>
    </row>
    <row r="1060" spans="11:11" x14ac:dyDescent="0.3">
      <c r="K1060" s="4"/>
    </row>
    <row r="1061" spans="11:11" x14ac:dyDescent="0.3">
      <c r="K1061" s="4"/>
    </row>
    <row r="1062" spans="11:11" x14ac:dyDescent="0.3">
      <c r="K1062" s="4"/>
    </row>
  </sheetData>
  <phoneticPr fontId="2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phemera" ma:contentTypeID="0x0101005DC155F682264648A38C2A02D853A29A0100128A2B41C78C304BA0165BCE745EE144" ma:contentTypeVersion="" ma:contentTypeDescription="The base content type for all Agency documents" ma:contentTypeScope="" ma:versionID="5b80a5d334c168964cfefc0372a7d903">
  <xsd:schema xmlns:xsd="http://www.w3.org/2001/XMLSchema" xmlns:xs="http://www.w3.org/2001/XMLSchema" xmlns:p="http://schemas.microsoft.com/office/2006/metadata/properties" xmlns:ns1="http://schemas.microsoft.com/sharepoint/v3" xmlns:ns2="603af227-bd41-4012-ae1b-08ada9265a1f" xmlns:ns3="8d211251-081d-41ed-8e26-60ff6a4eba52" xmlns:ns4="13dc998f-7d42-41cd-99ae-854e0f25a059" targetNamespace="http://schemas.microsoft.com/office/2006/metadata/properties" ma:root="true" ma:fieldsID="abd38cc88f025b424c0c6e2c240b4837" ns1:_="" ns2:_="" ns3:_="" ns4:_="">
    <xsd:import namespace="http://schemas.microsoft.com/sharepoint/v3"/>
    <xsd:import namespace="603af227-bd41-4012-ae1b-08ada9265a1f"/>
    <xsd:import namespace="8d211251-081d-41ed-8e26-60ff6a4eba52"/>
    <xsd:import namespace="13dc998f-7d42-41cd-99ae-854e0f25a059"/>
    <xsd:element name="properties">
      <xsd:complexType>
        <xsd:sequence>
          <xsd:element name="documentManagement">
            <xsd:complexType>
              <xsd:all>
                <xsd:element ref="ns2:d38ec887c5c24b7597ee90d37b16f021" minOccurs="0"/>
                <xsd:element ref="ns3:TaxCatchAll" minOccurs="0"/>
                <xsd:element ref="ns3:TaxCatchAllLabel" minOccurs="0"/>
                <xsd:element ref="ns2:l4d76ba1ef02463e886f3558602d0a10" minOccurs="0"/>
                <xsd:element ref="ns4:MediaServiceMetadata" minOccurs="0"/>
                <xsd:element ref="ns4:MediaServiceFastMetadata" minOccurs="0"/>
                <xsd:element ref="ns3:SharedWithUsers" minOccurs="0"/>
                <xsd:element ref="ns3:SharedWithDetails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LengthInSeconds" minOccurs="0"/>
                <xsd:element ref="ns4:MediaServiceObjectDetectorVersions" minOccurs="0"/>
                <xsd:element ref="ns4:lcf76f155ced4ddcb4097134ff3c332f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3af227-bd41-4012-ae1b-08ada9265a1f" elementFormDefault="qualified">
    <xsd:import namespace="http://schemas.microsoft.com/office/2006/documentManagement/types"/>
    <xsd:import namespace="http://schemas.microsoft.com/office/infopath/2007/PartnerControls"/>
    <xsd:element name="d38ec887c5c24b7597ee90d37b16f021" ma:index="8" nillable="true" ma:taxonomy="true" ma:internalName="d38ec887c5c24b7597ee90d37b16f021" ma:taxonomyFieldName="AgencyKeywords" ma:displayName="Agency Keywords" ma:default="" ma:fieldId="{d38ec887-c5c2-4b75-97ee-90d37b16f021}" ma:taxonomyMulti="true" ma:sspId="ee18d120-e8a3-4027-a24d-9aff90b49386" ma:termSetId="30143de7-8d03-4488-a6c1-277305f62f7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l4d76ba1ef02463e886f3558602d0a10" ma:index="12" nillable="true" ma:taxonomy="true" ma:internalName="l4d76ba1ef02463e886f3558602d0a10" ma:taxonomyFieldName="SecurityClassification" ma:displayName="Security Classification" ma:default="1;#Official|9d42bd58-89d2-4e46-94bb-80d8f31efd91" ma:fieldId="{54d76ba1-ef02-463e-886f-3558602d0a10}" ma:sspId="ee18d120-e8a3-4027-a24d-9aff90b49386" ma:termSetId="39c39363-0566-4543-8d36-d2293ffdaad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211251-081d-41ed-8e26-60ff6a4eba52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4ea8dd79-017a-419a-b6d9-a449423c7380}" ma:internalName="TaxCatchAll" ma:showField="CatchAllData" ma:web="8d211251-081d-41ed-8e26-60ff6a4eba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ea8dd79-017a-419a-b6d9-a449423c7380}" ma:internalName="TaxCatchAllLabel" ma:readOnly="true" ma:showField="CatchAllDataLabel" ma:web="8d211251-081d-41ed-8e26-60ff6a4eba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dc998f-7d42-41cd-99ae-854e0f25a0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7" nillable="true" ma:displayName="Length (seconds)" ma:internalName="MediaLengthInSeconds" ma:readOnly="true">
      <xsd:simpleType>
        <xsd:restriction base="dms:Unknown"/>
      </xsd:simpleType>
    </xsd:element>
    <xsd:element name="MediaServiceObjectDetectorVersions" ma:index="2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30" nillable="true" ma:taxonomy="true" ma:internalName="lcf76f155ced4ddcb4097134ff3c332f" ma:taxonomyFieldName="MediaServiceImageTags" ma:displayName="Image Tags" ma:readOnly="false" ma:fieldId="{5cf76f15-5ced-4ddc-b409-7134ff3c332f}" ma:taxonomyMulti="true" ma:sspId="ee18d120-e8a3-4027-a24d-9aff90b4938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3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d38ec887c5c24b7597ee90d37b16f021 xmlns="603af227-bd41-4012-ae1b-08ada9265a1f">
      <Terms xmlns="http://schemas.microsoft.com/office/infopath/2007/PartnerControls"/>
    </d38ec887c5c24b7597ee90d37b16f021>
    <TaxCatchAll xmlns="8d211251-081d-41ed-8e26-60ff6a4eba52">
      <Value>1</Value>
    </TaxCatchAll>
    <l4d76ba1ef02463e886f3558602d0a10 xmlns="603af227-bd41-4012-ae1b-08ada9265a1f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9d42bd58-89d2-4e46-94bb-80d8f31efd91</TermId>
        </TermInfo>
      </Terms>
    </l4d76ba1ef02463e886f3558602d0a10>
    <lcf76f155ced4ddcb4097134ff3c332f xmlns="13dc998f-7d42-41cd-99ae-854e0f25a059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DEFCDB-74D9-46A8-94B5-079911815CB9}"/>
</file>

<file path=customXml/itemProps2.xml><?xml version="1.0" encoding="utf-8"?>
<ds:datastoreItem xmlns:ds="http://schemas.openxmlformats.org/officeDocument/2006/customXml" ds:itemID="{1333C359-BA89-48D2-BF32-92CAA8E6D70D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http://schemas.microsoft.com/office/infopath/2007/PartnerControls"/>
    <ds:schemaRef ds:uri="http://purl.org/dc/elements/1.1/"/>
    <ds:schemaRef ds:uri="90ae4222-f5fd-4747-b86d-5c5e43e6a82b"/>
    <ds:schemaRef ds:uri="19c7f76c-90ce-40cc-8fc2-67257eb2e685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E2D4DC3-CF47-4E5F-BFA4-848E6F6166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Radha, Ranjitha R.</dc:creator>
  <cp:lastModifiedBy>Kerwick, Elke</cp:lastModifiedBy>
  <dcterms:created xsi:type="dcterms:W3CDTF">2015-06-05T18:17:20Z</dcterms:created>
  <dcterms:modified xsi:type="dcterms:W3CDTF">2024-02-07T09:25:05Z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0x0101005DC155F682264648A38C2A02D853A29A0100128A2B41C78C304BA0165BCE745EE144</vt:lpwstr>
  </property>
</Properties>
</file>