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defaultThemeVersion="166925"/>
  <mc:AlternateContent xmlns:mc="http://schemas.openxmlformats.org/markup-compatibility/2006">
    <mc:Choice Requires="x15">
      <x15ac:absPath xmlns:x15ac="http://schemas.microsoft.com/office/spreadsheetml/2010/11/ac" url="https://beisgov.sharepoint.com/sites/PAT-OS-Pre-ReleaseWaves/Shared Documents/Pre-Release Waves/Wave 9 - Winter 2023/Publication files/"/>
    </mc:Choice>
  </mc:AlternateContent>
  <xr:revisionPtr revIDLastSave="0" documentId="8_{DF4EBF61-B7A3-4762-93A1-06B44E1A9CF4}" xr6:coauthVersionLast="47" xr6:coauthVersionMax="47" xr10:uidLastSave="{00000000-0000-0000-0000-000000000000}"/>
  <bookViews>
    <workbookView xWindow="-110" yWindow="-110" windowWidth="19420" windowHeight="11620" xr2:uid="{AFCFB2A6-0376-46F8-B839-45F06016DB2C}"/>
  </bookViews>
  <sheets>
    <sheet name="Contents" sheetId="16" r:id="rId1"/>
    <sheet name="NZKNOW" sheetId="17" r:id="rId2"/>
    <sheet name="CLIMCONCERN" sheetId="2" r:id="rId3"/>
    <sheet name="LOWCARBKNOW" sheetId="14" r:id="rId4"/>
    <sheet name="RENEWSUPPORT" sheetId="11" r:id="rId5"/>
    <sheet name="HEATHOMEKNOW" sheetId="5" r:id="rId6"/>
    <sheet name="LCHEATINSTALLA-E" sheetId="18" r:id="rId7"/>
    <sheet name="HEATMAIN" sheetId="15" r:id="rId8"/>
    <sheet name="COOLMAIN" sheetId="3" r:id="rId9"/>
    <sheet name="HEATUSE" sheetId="7" r:id="rId10"/>
    <sheet name="REPLACEHEAT" sheetId="13" r:id="rId11"/>
    <sheet name="NUCSUPPORT" sheetId="9" r:id="rId12"/>
    <sheet name="EPCKNOW" sheetId="4" r:id="rId13"/>
    <sheet name="RENTALSTAND" sheetId="12"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8" l="1"/>
  <c r="C16" i="18"/>
  <c r="D16" i="18"/>
  <c r="E16" i="18"/>
  <c r="F16" i="18"/>
  <c r="G16" i="18"/>
  <c r="H16" i="18"/>
  <c r="I16" i="18"/>
  <c r="J16" i="18"/>
  <c r="K16" i="18"/>
  <c r="L16" i="18"/>
  <c r="M16" i="18"/>
  <c r="N16" i="18"/>
  <c r="O16" i="18"/>
  <c r="P16" i="18"/>
  <c r="Q16" i="18"/>
  <c r="R16" i="18"/>
  <c r="S16" i="18"/>
  <c r="T16" i="18"/>
  <c r="U16" i="18"/>
  <c r="V16" i="18"/>
  <c r="W16" i="18"/>
  <c r="X16" i="18"/>
  <c r="Y16" i="18"/>
  <c r="Z16" i="18"/>
  <c r="B17" i="18"/>
  <c r="C17" i="18"/>
  <c r="D17" i="18"/>
  <c r="E17" i="18"/>
  <c r="F17" i="18"/>
  <c r="G17" i="18"/>
  <c r="H17" i="18"/>
  <c r="I17" i="18"/>
  <c r="J17" i="18"/>
  <c r="K17" i="18"/>
  <c r="L17" i="18"/>
  <c r="M17" i="18"/>
  <c r="N17" i="18"/>
  <c r="O17" i="18"/>
  <c r="P17" i="18"/>
  <c r="Q17" i="18"/>
  <c r="R17" i="18"/>
  <c r="S17" i="18"/>
  <c r="T17" i="18"/>
  <c r="U17" i="18"/>
  <c r="V17" i="18"/>
  <c r="W17" i="18"/>
  <c r="X17" i="18"/>
  <c r="Y17" i="18"/>
  <c r="Z17" i="18"/>
  <c r="B29" i="18"/>
  <c r="C29" i="18"/>
  <c r="D29" i="18"/>
  <c r="E29" i="18"/>
  <c r="F29" i="18"/>
  <c r="G29" i="18"/>
  <c r="H29" i="18"/>
  <c r="I29" i="18"/>
  <c r="J29" i="18"/>
  <c r="K29" i="18"/>
  <c r="L29" i="18"/>
  <c r="M29" i="18"/>
  <c r="N29" i="18"/>
  <c r="O29" i="18"/>
  <c r="P29" i="18"/>
  <c r="Q29" i="18"/>
  <c r="R29" i="18"/>
  <c r="S29" i="18"/>
  <c r="T29" i="18"/>
  <c r="U29" i="18"/>
  <c r="V29" i="18"/>
  <c r="W29" i="18"/>
  <c r="X29" i="18"/>
  <c r="Y29" i="18"/>
  <c r="Z29" i="18"/>
  <c r="B30" i="18"/>
  <c r="C30" i="18"/>
  <c r="D30" i="18"/>
  <c r="E30" i="18"/>
  <c r="F30" i="18"/>
  <c r="G30" i="18"/>
  <c r="H30" i="18"/>
  <c r="I30" i="18"/>
  <c r="J30" i="18"/>
  <c r="K30" i="18"/>
  <c r="L30" i="18"/>
  <c r="M30" i="18"/>
  <c r="N30" i="18"/>
  <c r="O30" i="18"/>
  <c r="P30" i="18"/>
  <c r="Q30" i="18"/>
  <c r="R30" i="18"/>
  <c r="S30" i="18"/>
  <c r="T30" i="18"/>
  <c r="U30" i="18"/>
  <c r="V30" i="18"/>
  <c r="W30" i="18"/>
  <c r="X30" i="18"/>
  <c r="Y30" i="18"/>
  <c r="Z30"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Z56" i="18"/>
  <c r="Y56" i="18"/>
  <c r="X56" i="18"/>
  <c r="W56" i="18"/>
  <c r="V56" i="18"/>
  <c r="U56" i="18"/>
  <c r="T56" i="18"/>
  <c r="S56" i="18"/>
  <c r="R56" i="18"/>
  <c r="Q56" i="18"/>
  <c r="P56" i="18"/>
  <c r="O56" i="18"/>
  <c r="N56" i="18"/>
  <c r="M56" i="18"/>
  <c r="L56" i="18"/>
  <c r="K56" i="18"/>
  <c r="J56" i="18"/>
  <c r="I56" i="18"/>
  <c r="H56" i="18"/>
  <c r="G56" i="18"/>
  <c r="F56" i="18"/>
  <c r="E56" i="18"/>
  <c r="D56" i="18"/>
  <c r="C56" i="18"/>
  <c r="B56" i="18"/>
  <c r="Z55" i="18"/>
  <c r="Y55" i="18"/>
  <c r="X55" i="18"/>
  <c r="W55" i="18"/>
  <c r="V55" i="18"/>
  <c r="U55" i="18"/>
  <c r="T55" i="18"/>
  <c r="S55" i="18"/>
  <c r="R55" i="18"/>
  <c r="Q55" i="18"/>
  <c r="P55" i="18"/>
  <c r="O55" i="18"/>
  <c r="M55" i="18"/>
  <c r="L55" i="18"/>
  <c r="K55" i="18"/>
  <c r="J55" i="18"/>
  <c r="I55" i="18"/>
  <c r="H55" i="18"/>
  <c r="G55" i="18"/>
  <c r="F55" i="18"/>
  <c r="E55" i="18"/>
  <c r="D55" i="18"/>
  <c r="C55" i="18"/>
  <c r="B55" i="18"/>
  <c r="C29" i="15"/>
  <c r="C30" i="15"/>
  <c r="C31" i="15"/>
  <c r="C32" i="15"/>
  <c r="C33" i="15"/>
  <c r="B25" i="15"/>
  <c r="C25" i="15"/>
  <c r="D25" i="15"/>
  <c r="E25" i="15"/>
  <c r="F25" i="15"/>
  <c r="G25" i="15"/>
  <c r="H25" i="15"/>
  <c r="I25" i="15"/>
  <c r="J25" i="15"/>
  <c r="K25" i="15"/>
  <c r="L25" i="15"/>
  <c r="M25" i="15"/>
  <c r="N25" i="15"/>
  <c r="O25" i="15"/>
  <c r="P25" i="15"/>
  <c r="Q25" i="15"/>
  <c r="R25" i="15"/>
  <c r="S25" i="15"/>
  <c r="T25" i="15"/>
  <c r="U25" i="15"/>
  <c r="V25" i="15"/>
  <c r="W25" i="15"/>
  <c r="Y25" i="15"/>
  <c r="Z25" i="15"/>
  <c r="B26" i="15"/>
  <c r="C26" i="15"/>
  <c r="D26" i="15"/>
  <c r="E26" i="15"/>
  <c r="F26" i="15"/>
  <c r="G26" i="15"/>
  <c r="H26" i="15"/>
  <c r="I26" i="15"/>
  <c r="J26" i="15"/>
  <c r="K26" i="15"/>
  <c r="L26" i="15"/>
  <c r="M26" i="15"/>
  <c r="N26" i="15"/>
  <c r="O26" i="15"/>
  <c r="P26" i="15"/>
  <c r="Q26" i="15"/>
  <c r="R26" i="15"/>
  <c r="S26" i="15"/>
  <c r="T26" i="15"/>
  <c r="U26" i="15"/>
  <c r="V26" i="15"/>
  <c r="W26" i="15"/>
  <c r="Y26" i="15"/>
  <c r="Z26" i="15"/>
  <c r="B27" i="15"/>
  <c r="C27" i="15"/>
  <c r="D27" i="15"/>
  <c r="E27" i="15"/>
  <c r="F27" i="15"/>
  <c r="G27" i="15"/>
  <c r="H27" i="15"/>
  <c r="I27" i="15"/>
  <c r="J27" i="15"/>
  <c r="K27" i="15"/>
  <c r="L27" i="15"/>
  <c r="M27" i="15"/>
  <c r="N27" i="15"/>
  <c r="O27" i="15"/>
  <c r="P27" i="15"/>
  <c r="Q27" i="15"/>
  <c r="R27" i="15"/>
  <c r="S27" i="15"/>
  <c r="T27" i="15"/>
  <c r="U27" i="15"/>
  <c r="V27" i="15"/>
  <c r="W27" i="15"/>
  <c r="Y27" i="15"/>
  <c r="Z27" i="15"/>
  <c r="B28" i="15"/>
  <c r="C28" i="15"/>
  <c r="B29" i="15"/>
  <c r="B30" i="15"/>
  <c r="B31" i="15"/>
  <c r="B32" i="15"/>
  <c r="B33" i="15"/>
  <c r="C24" i="15"/>
  <c r="D24" i="15"/>
  <c r="E24" i="15"/>
  <c r="F24" i="15"/>
  <c r="G24" i="15"/>
  <c r="H24" i="15"/>
  <c r="I24" i="15"/>
  <c r="J24" i="15"/>
  <c r="K24" i="15"/>
  <c r="L24" i="15"/>
  <c r="M24" i="15"/>
  <c r="N24" i="15"/>
  <c r="O24" i="15"/>
  <c r="P24" i="15"/>
  <c r="Q24" i="15"/>
  <c r="R24" i="15"/>
  <c r="S24" i="15"/>
  <c r="T24" i="15"/>
  <c r="U24" i="15"/>
  <c r="V24" i="15"/>
  <c r="W24" i="15"/>
  <c r="Y24" i="15"/>
  <c r="Z24" i="15"/>
  <c r="B24" i="15"/>
  <c r="B12" i="7" l="1"/>
  <c r="B11" i="7" l="1"/>
</calcChain>
</file>

<file path=xl/sharedStrings.xml><?xml version="1.0" encoding="utf-8"?>
<sst xmlns="http://schemas.openxmlformats.org/spreadsheetml/2006/main" count="853" uniqueCount="173">
  <si>
    <t>DESNZ Public Attitudes Tracker: Crosstabulations</t>
  </si>
  <si>
    <t>Crosstabulations for the Winter 2023 Results</t>
  </si>
  <si>
    <t>Note: These tables have been updated due to an error with the Northern Ireland and Wales data labels (21/03/2023). More details on these changes can be found in the accompanying revision note.</t>
  </si>
  <si>
    <t>An additional variable LCHEATINSTALL was also added on 03/07/2024.</t>
  </si>
  <si>
    <t>Where low is used in the tables this denotes that the response was given by less than 0.5% of the sample</t>
  </si>
  <si>
    <t>Where w is used in the tables this denotes that the response was not given by any respondents</t>
  </si>
  <si>
    <t>Contents</t>
  </si>
  <si>
    <t>Variable Name</t>
  </si>
  <si>
    <t>Frequency</t>
  </si>
  <si>
    <t>Last Updated</t>
  </si>
  <si>
    <t>Awareness of Net Zero</t>
  </si>
  <si>
    <t>NZKNOW</t>
  </si>
  <si>
    <t>Quarterly</t>
  </si>
  <si>
    <t>Winter 2023</t>
  </si>
  <si>
    <t>Concern about Climate Change</t>
  </si>
  <si>
    <t>CLIMCONCERN</t>
  </si>
  <si>
    <t>Support for Renewable Energy</t>
  </si>
  <si>
    <t>RENEWSUPPORT</t>
  </si>
  <si>
    <t>Awareness of Changing Heating Habits to reach Net Zero</t>
  </si>
  <si>
    <t>HEATHOMEKNOW</t>
  </si>
  <si>
    <t>Awareness of Low Carbon Heating Systems</t>
  </si>
  <si>
    <t>LOWCARBKNOW</t>
  </si>
  <si>
    <t>Main way of heating home</t>
  </si>
  <si>
    <t>HEATMAIN</t>
  </si>
  <si>
    <t xml:space="preserve">Annual </t>
  </si>
  <si>
    <t>Main way of cooling home</t>
  </si>
  <si>
    <t>COOLMAIN</t>
  </si>
  <si>
    <t xml:space="preserve">Attention paid to heat use at home </t>
  </si>
  <si>
    <t>HEATUSE</t>
  </si>
  <si>
    <t>Whether would replace heating system</t>
  </si>
  <si>
    <t>REPLACEHEAT</t>
  </si>
  <si>
    <t xml:space="preserve">Support for nuclear energy </t>
  </si>
  <si>
    <t>NUCSUPPORT</t>
  </si>
  <si>
    <t xml:space="preserve">Knowledge of home's EPC rating </t>
  </si>
  <si>
    <t xml:space="preserve">EPCKNOW </t>
  </si>
  <si>
    <t xml:space="preserve">Knowledge of minimum energy efficiency standards for rental properties </t>
  </si>
  <si>
    <t>RENTALSTAND</t>
  </si>
  <si>
    <t>Likelihood of installing low carbon heating systems (owner-occupiers)</t>
  </si>
  <si>
    <t>LCHEATINSTALLA-E</t>
  </si>
  <si>
    <t>Winter 2024</t>
  </si>
  <si>
    <t>Awareness of the concept of "Net Zero"</t>
  </si>
  <si>
    <t>NZKNOW. Before today, how much, if anything, did you know about the concept of 'net zero'?</t>
  </si>
  <si>
    <t>This question is asked quarterly. This table show the results from Winter 2023.</t>
  </si>
  <si>
    <t>Response</t>
  </si>
  <si>
    <t>Total</t>
  </si>
  <si>
    <t>Gender
Male</t>
  </si>
  <si>
    <t>Gender
Female</t>
  </si>
  <si>
    <t>Age
16 to 24</t>
  </si>
  <si>
    <t>Age
25 to 34</t>
  </si>
  <si>
    <t>Age
35 to 44</t>
  </si>
  <si>
    <t>Age
45 to 54</t>
  </si>
  <si>
    <t>Age
55 to 64</t>
  </si>
  <si>
    <t>Age
65+</t>
  </si>
  <si>
    <t>Highest Qualification
Degree level or above</t>
  </si>
  <si>
    <t>Highest Qualification
Another kind of qualification</t>
  </si>
  <si>
    <t>Highest Qualification
No qualifications</t>
  </si>
  <si>
    <t>Region
North East</t>
  </si>
  <si>
    <t>Region
North West</t>
  </si>
  <si>
    <t>Region
Yorkshire and the Humber</t>
  </si>
  <si>
    <t>Region
East Midlands</t>
  </si>
  <si>
    <t>Region
West Midlands</t>
  </si>
  <si>
    <t>Region
East of England</t>
  </si>
  <si>
    <t>Region
London</t>
  </si>
  <si>
    <t>Region
South East</t>
  </si>
  <si>
    <t>Region
South West</t>
  </si>
  <si>
    <t>Region
England</t>
  </si>
  <si>
    <t>Region
Wales</t>
  </si>
  <si>
    <t>Region
Scotland</t>
  </si>
  <si>
    <t>Region
Northern Ireland</t>
  </si>
  <si>
    <t>Never heard of this</t>
  </si>
  <si>
    <t>Hardly anything but I’ve heard of this</t>
  </si>
  <si>
    <t>A little</t>
  </si>
  <si>
    <t>A fair amount</t>
  </si>
  <si>
    <t>A lot</t>
  </si>
  <si>
    <t>Net: Hardly anything/a little</t>
  </si>
  <si>
    <t>Net: A fair amount/A lot</t>
  </si>
  <si>
    <t>AWARENESS</t>
  </si>
  <si>
    <t>Unweighted Base</t>
  </si>
  <si>
    <t>Concern about climate change</t>
  </si>
  <si>
    <t>CLIMCONCERN. How concerned, if at all, are you about climate change, sometimes referred to as 'global warming'?</t>
  </si>
  <si>
    <t>Highest Qualification
Degree level or above</t>
  </si>
  <si>
    <t>Highest Qualification
Another kind of qualification</t>
  </si>
  <si>
    <t>Highest Qualification
No qualifications</t>
  </si>
  <si>
    <t>Very concerned</t>
  </si>
  <si>
    <t>Fairly concerned</t>
  </si>
  <si>
    <t>Not very concerned</t>
  </si>
  <si>
    <t>Not at all concerned</t>
  </si>
  <si>
    <t>Don't know</t>
  </si>
  <si>
    <t>low</t>
  </si>
  <si>
    <t>w</t>
  </si>
  <si>
    <t>TOTAL CONCERNED</t>
  </si>
  <si>
    <t>TOTAL UNCONCERNED</t>
  </si>
  <si>
    <t>Unweighted Base: All respondents</t>
  </si>
  <si>
    <t>Awareness of low carbon heating systems</t>
  </si>
  <si>
    <t>LOWCARBKNOW. Before today, how much if anything did you know about low-carbon heating systems?</t>
  </si>
  <si>
    <t>RENEWSUPPORT. Do you support or oppose the use of renewable energy for providing our electricity, fuel and heat?</t>
  </si>
  <si>
    <t>Strongly support</t>
  </si>
  <si>
    <t>Support</t>
  </si>
  <si>
    <t>Neither support nor oppose</t>
  </si>
  <si>
    <t>Oppose</t>
  </si>
  <si>
    <t>Strongly oppose</t>
  </si>
  <si>
    <t>TOTAL SUPPORT</t>
  </si>
  <si>
    <t>TOTAL OPPOSE</t>
  </si>
  <si>
    <t>Awareness of heating habits changing to reach Net Zero</t>
  </si>
  <si>
    <t>HEATHOMEKNOW. In the lead up to 2050, the way we heat almost all of our homes and buildings will need to change in order to reach the UK government's net zero target. Before today, how much if anything did you know about this?</t>
  </si>
  <si>
    <t>Likelihood of installing low carbon heating systems</t>
  </si>
  <si>
    <t>LCHEATINSTALL: How likely is it that you would install each of the following heating systems in your home when you next need to change your heating system or boiler? (owner occupiers only)</t>
  </si>
  <si>
    <t xml:space="preserve">This question is asked quarterly. This table show the results from Winter 2023. </t>
  </si>
  <si>
    <t>These results were added to the crosstabulation in July 2024.</t>
  </si>
  <si>
    <t>Air source heat pumps</t>
  </si>
  <si>
    <t>Very likely</t>
  </si>
  <si>
    <t>Fairly likely</t>
  </si>
  <si>
    <t>Not very likely</t>
  </si>
  <si>
    <t>Not at all likely</t>
  </si>
  <si>
    <t>Not applicable – I already have this installed in my home</t>
  </si>
  <si>
    <t>Not applicable – not my decision</t>
  </si>
  <si>
    <t>I don’t know enough about this heating system to decide</t>
  </si>
  <si>
    <t>Total likely</t>
  </si>
  <si>
    <t>Total unlikely</t>
  </si>
  <si>
    <t>Ground source heat pumps</t>
  </si>
  <si>
    <t>Hybrid heat pumps</t>
  </si>
  <si>
    <t>Biomass boilers</t>
  </si>
  <si>
    <t>HEATMAIN. What is the main way you heat your home?</t>
  </si>
  <si>
    <t>This question is asked annually. Results for this question are weighted by household. This table show the results from Winter 2023.</t>
  </si>
  <si>
    <t>Central heating - Gas</t>
  </si>
  <si>
    <t>Portable heaters - Electric</t>
  </si>
  <si>
    <t>Fixed room heaters, fires and stoves - Electric (storage)</t>
  </si>
  <si>
    <t>Fixed room heaters, fires and stoves - Electric (not storage)</t>
  </si>
  <si>
    <t>Fixed room heaters, fires and stoves - Natural gas</t>
  </si>
  <si>
    <t>Central heating - Oil</t>
  </si>
  <si>
    <t>Fixed room heaters, fires and stoves - Solid fuel, wood</t>
  </si>
  <si>
    <t>Communal or district heating</t>
  </si>
  <si>
    <t>Other</t>
  </si>
  <si>
    <t>Portable heaters - Other</t>
  </si>
  <si>
    <t>Heat pump</t>
  </si>
  <si>
    <t>Central heating - Solid fuel, biomass</t>
  </si>
  <si>
    <t>Central heating - Solid fuel, coal</t>
  </si>
  <si>
    <t>Unweighted Total</t>
  </si>
  <si>
    <t>COOLMAIN. What is the main way you cool your home when you need to?</t>
  </si>
  <si>
    <t>This question is asked annually. This table show the results from Winter 2023.</t>
  </si>
  <si>
    <t xml:space="preserve">Where w is used in the tables this denotes that the response was given by no respondents </t>
  </si>
  <si>
    <t>Responses</t>
  </si>
  <si>
    <t>I open the windows/doors</t>
  </si>
  <si>
    <t>Plug-in fans</t>
  </si>
  <si>
    <t>I never cool my home</t>
  </si>
  <si>
    <t>Built-in air-conditioning unit</t>
  </si>
  <si>
    <t>Another way</t>
  </si>
  <si>
    <t xml:space="preserve">Attention paid to heat use </t>
  </si>
  <si>
    <t>HEATUSE. How much attention do you pay to the amount of heat you use in your home?</t>
  </si>
  <si>
    <t>None at all</t>
  </si>
  <si>
    <t>Net: Hardly anything/ A little</t>
  </si>
  <si>
    <t>Any attention</t>
  </si>
  <si>
    <t xml:space="preserve">Whether would replace heating system while still working </t>
  </si>
  <si>
    <t>REPLACEHEAT. Thinking about your heating system. Which one of these statements comes closest to your view?</t>
  </si>
  <si>
    <t>I will only replace my heating system when my current one breaks down or starts to deteriorate</t>
  </si>
  <si>
    <t>Not applicable - not my decision to make</t>
  </si>
  <si>
    <t>I would consider replacing my heating system while it is still working</t>
  </si>
  <si>
    <t>Support for Nuclear Energy</t>
  </si>
  <si>
    <t>NUCSUPPORT. From what you know, or have heard about using nuclear energy for generating electricity in the UK, do you support or oppose its use?</t>
  </si>
  <si>
    <t>Region
London</t>
  </si>
  <si>
    <t>Region
Wales</t>
  </si>
  <si>
    <t>Region
Scotland</t>
  </si>
  <si>
    <t>Awareness of Energy Performance Certificate rating</t>
  </si>
  <si>
    <t>EPCKNOW. Do you know what the Energy Performance Certificate (EPC) rating for your home is?</t>
  </si>
  <si>
    <t>Yes, I know the exact rating</t>
  </si>
  <si>
    <t>I have a sense of what the rating is</t>
  </si>
  <si>
    <t>I’m aware of EPCs but I don’t know what the EPC rating for my home is</t>
  </si>
  <si>
    <t>I’ve never heard of EPCs</t>
  </si>
  <si>
    <t xml:space="preserve">Awareness of minimum energy efficiency standards for rental properties </t>
  </si>
  <si>
    <t>RENTALSTAND. How much, if anything, do you know about the minimum energy efficiency standards for rental properties?</t>
  </si>
  <si>
    <t>Hardly anything but I've heard of this</t>
  </si>
  <si>
    <t>Hardly anything/A little</t>
  </si>
  <si>
    <t>A fair amount/A 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</si>
</sst>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11"/>
      <color theme="1"/>
      <name val="Calibri"/>
      <family val="2"/>
    </font>
    <font>
      <b/>
      <sz val="11"/>
      <color rgb="FF000000"/>
      <name val="Calibri"/>
      <family val="2"/>
    </font>
    <font>
      <b/>
      <sz val="16"/>
      <color rgb="FF000000"/>
      <name val="Calibri"/>
      <family val="2"/>
    </font>
    <font>
      <sz val="11"/>
      <name val="Calibri"/>
      <family val="2"/>
    </font>
    <font>
      <b/>
      <sz val="11"/>
      <color theme="1"/>
      <name val="Calibri"/>
      <family val="2"/>
    </font>
    <font>
      <b/>
      <sz val="7"/>
      <color rgb="FF000000"/>
      <name val="Verdana"/>
      <family val="2"/>
    </font>
    <font>
      <b/>
      <sz val="20"/>
      <color rgb="FF000000"/>
      <name val="Calibri"/>
      <family val="2"/>
    </font>
    <font>
      <sz val="11"/>
      <color rgb="FF000000"/>
      <name val="Calibri"/>
      <family val="2"/>
    </font>
    <font>
      <u/>
      <sz val="11"/>
      <color theme="10"/>
      <name val="Calibri"/>
      <family val="2"/>
      <scheme val="minor"/>
    </font>
    <font>
      <sz val="11"/>
      <color rgb="FF000000"/>
      <name val="Calibri"/>
      <family val="2"/>
      <scheme val="minor"/>
    </font>
    <font>
      <b/>
      <sz val="11"/>
      <color rgb="FF000000"/>
      <name val="Calibri"/>
    </font>
    <font>
      <b/>
      <sz val="16"/>
      <color rgb="FF000000"/>
      <name val="Calibri"/>
    </font>
    <font>
      <sz val="11"/>
      <color theme="1"/>
      <name val="Calibri"/>
    </font>
  </fonts>
  <fills count="2">
    <fill>
      <patternFill patternType="none"/>
    </fill>
    <fill>
      <patternFill patternType="gray125"/>
    </fill>
  </fills>
  <borders count="23">
    <border>
      <left/>
      <right/>
      <top/>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theme="1"/>
      </right>
      <top style="thin">
        <color theme="1"/>
      </top>
      <bottom style="thin">
        <color theme="1"/>
      </bottom>
      <diagonal/>
    </border>
    <border>
      <left style="thin">
        <color rgb="FF000000"/>
      </left>
      <right style="thin">
        <color theme="1"/>
      </right>
      <top style="thin">
        <color theme="1"/>
      </top>
      <bottom style="thin">
        <color theme="1"/>
      </bottom>
      <diagonal/>
    </border>
    <border>
      <left style="thin">
        <color rgb="FF000000"/>
      </left>
      <right style="thin">
        <color theme="1"/>
      </right>
      <top style="thin">
        <color theme="1"/>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theme="1"/>
      </right>
      <top/>
      <bottom style="thin">
        <color theme="1"/>
      </bottom>
      <diagonal/>
    </border>
    <border>
      <left style="thin">
        <color indexed="64"/>
      </left>
      <right style="thin">
        <color rgb="FF000000"/>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theme="1"/>
      </right>
      <top style="thin">
        <color theme="1"/>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6">
    <xf numFmtId="0" fontId="0" fillId="0" borderId="0"/>
    <xf numFmtId="9" fontId="1" fillId="0" borderId="0" applyFont="0" applyFill="0" applyBorder="0" applyAlignment="0" applyProtection="0"/>
    <xf numFmtId="0" fontId="2" fillId="0" borderId="1" applyNumberFormat="0" applyFill="0" applyAlignment="0" applyProtection="0"/>
    <xf numFmtId="0" fontId="1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7">
    <xf numFmtId="0" fontId="0" fillId="0" borderId="0" xfId="0"/>
    <xf numFmtId="0" fontId="4" fillId="0" borderId="0" xfId="0" applyFont="1"/>
    <xf numFmtId="0" fontId="5" fillId="0" borderId="0" xfId="0" applyFont="1"/>
    <xf numFmtId="0" fontId="6" fillId="0" borderId="0" xfId="2" applyFont="1" applyFill="1" applyBorder="1"/>
    <xf numFmtId="0" fontId="4" fillId="0" borderId="3" xfId="0" applyFont="1" applyBorder="1"/>
    <xf numFmtId="0" fontId="5" fillId="0" borderId="3" xfId="0" applyFont="1" applyBorder="1"/>
    <xf numFmtId="0" fontId="5" fillId="0" borderId="3"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0" fillId="0" borderId="3" xfId="0" applyBorder="1"/>
    <xf numFmtId="0" fontId="7" fillId="0" borderId="0" xfId="0" applyFont="1"/>
    <xf numFmtId="0" fontId="0" fillId="0" borderId="4" xfId="0" applyBorder="1"/>
    <xf numFmtId="9" fontId="4" fillId="0" borderId="3" xfId="0" applyNumberFormat="1" applyFont="1" applyBorder="1" applyAlignment="1">
      <alignment horizontal="center" vertical="center"/>
    </xf>
    <xf numFmtId="9" fontId="0" fillId="0" borderId="3" xfId="1" applyFont="1" applyBorder="1"/>
    <xf numFmtId="0" fontId="5" fillId="0" borderId="5" xfId="0" applyFont="1" applyBorder="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xf numFmtId="9" fontId="4" fillId="0" borderId="9" xfId="0" applyNumberFormat="1" applyFont="1" applyBorder="1" applyAlignment="1">
      <alignment horizontal="center" vertical="center"/>
    </xf>
    <xf numFmtId="0" fontId="0" fillId="0" borderId="10" xfId="0" applyBorder="1"/>
    <xf numFmtId="9" fontId="5" fillId="0" borderId="3" xfId="0" applyNumberFormat="1" applyFont="1" applyBorder="1" applyAlignment="1">
      <alignment horizontal="center" vertical="center"/>
    </xf>
    <xf numFmtId="9" fontId="8" fillId="0" borderId="3" xfId="0" applyNumberFormat="1" applyFont="1" applyBorder="1" applyAlignment="1">
      <alignment horizontal="center" vertical="center"/>
    </xf>
    <xf numFmtId="0" fontId="0" fillId="0" borderId="11" xfId="0" applyBorder="1"/>
    <xf numFmtId="0" fontId="0" fillId="0" borderId="12" xfId="0" applyBorder="1"/>
    <xf numFmtId="0" fontId="0" fillId="0" borderId="15" xfId="0" applyBorder="1"/>
    <xf numFmtId="9" fontId="4" fillId="0" borderId="2" xfId="0" applyNumberFormat="1" applyFont="1" applyBorder="1" applyAlignment="1">
      <alignment horizontal="center" vertical="center"/>
    </xf>
    <xf numFmtId="9" fontId="4" fillId="0" borderId="16" xfId="0" applyNumberFormat="1" applyFont="1" applyBorder="1" applyAlignment="1">
      <alignment horizontal="center" vertical="center"/>
    </xf>
    <xf numFmtId="9" fontId="5" fillId="0" borderId="3" xfId="1" applyFont="1" applyBorder="1" applyAlignment="1">
      <alignment vertical="center"/>
    </xf>
    <xf numFmtId="9" fontId="5" fillId="0" borderId="3" xfId="1" applyFont="1" applyBorder="1" applyAlignment="1">
      <alignment horizontal="center" vertical="center"/>
    </xf>
    <xf numFmtId="9" fontId="5" fillId="0" borderId="3" xfId="1" applyFont="1" applyBorder="1" applyAlignment="1">
      <alignment horizontal="center" vertical="center" wrapText="1"/>
    </xf>
    <xf numFmtId="9" fontId="3" fillId="0" borderId="3" xfId="1" applyFont="1" applyBorder="1"/>
    <xf numFmtId="0" fontId="3" fillId="0" borderId="3" xfId="0" applyFont="1" applyBorder="1"/>
    <xf numFmtId="0" fontId="3" fillId="0" borderId="0" xfId="0" applyFont="1"/>
    <xf numFmtId="0" fontId="9" fillId="0" borderId="0" xfId="0" applyFont="1" applyAlignment="1">
      <alignment horizontal="right"/>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left" vertical="center"/>
    </xf>
    <xf numFmtId="9" fontId="4" fillId="0" borderId="3" xfId="0" applyNumberFormat="1" applyFont="1" applyBorder="1" applyAlignment="1">
      <alignment horizontal="left" vertical="center"/>
    </xf>
    <xf numFmtId="9" fontId="8" fillId="0" borderId="3" xfId="0" applyNumberFormat="1" applyFont="1" applyBorder="1" applyAlignment="1">
      <alignment horizontal="left" vertical="center"/>
    </xf>
    <xf numFmtId="0" fontId="0" fillId="0" borderId="19" xfId="0" applyBorder="1"/>
    <xf numFmtId="9" fontId="4" fillId="0" borderId="13" xfId="1" applyFont="1" applyBorder="1" applyAlignment="1">
      <alignment horizontal="center"/>
    </xf>
    <xf numFmtId="9" fontId="4" fillId="0" borderId="14" xfId="1" applyFont="1" applyBorder="1" applyAlignment="1">
      <alignment horizontal="center"/>
    </xf>
    <xf numFmtId="9" fontId="1" fillId="0" borderId="0" xfId="1" applyFont="1"/>
    <xf numFmtId="0" fontId="3" fillId="0" borderId="11" xfId="0" applyFont="1" applyBorder="1"/>
    <xf numFmtId="9" fontId="0" fillId="0" borderId="3" xfId="1" applyFont="1" applyBorder="1" applyAlignment="1">
      <alignment horizontal="center"/>
    </xf>
    <xf numFmtId="9" fontId="3" fillId="0" borderId="3" xfId="1" applyFont="1" applyBorder="1" applyAlignment="1">
      <alignment horizontal="center"/>
    </xf>
    <xf numFmtId="0" fontId="3" fillId="0" borderId="3" xfId="0" applyFont="1" applyBorder="1" applyAlignment="1">
      <alignment horizontal="center"/>
    </xf>
    <xf numFmtId="0" fontId="5" fillId="0" borderId="3" xfId="0" applyFont="1" applyBorder="1" applyAlignment="1">
      <alignment horizontal="center"/>
    </xf>
    <xf numFmtId="9" fontId="0" fillId="0" borderId="2" xfId="1" applyFont="1" applyBorder="1" applyAlignment="1">
      <alignment horizontal="center"/>
    </xf>
    <xf numFmtId="0" fontId="0" fillId="0" borderId="0" xfId="0" applyAlignment="1">
      <alignment horizontal="center"/>
    </xf>
    <xf numFmtId="0" fontId="0" fillId="0" borderId="3" xfId="0" applyBorder="1" applyAlignment="1">
      <alignment horizontal="center"/>
    </xf>
    <xf numFmtId="9" fontId="0" fillId="0" borderId="0" xfId="0" applyNumberFormat="1"/>
    <xf numFmtId="0" fontId="10" fillId="0" borderId="0" xfId="0" applyFont="1"/>
    <xf numFmtId="0" fontId="11" fillId="0" borderId="0" xfId="0" applyFont="1"/>
    <xf numFmtId="0" fontId="3" fillId="0" borderId="20" xfId="0" applyFont="1" applyBorder="1"/>
    <xf numFmtId="0" fontId="3" fillId="0" borderId="2" xfId="0" applyFont="1" applyBorder="1"/>
    <xf numFmtId="0" fontId="3" fillId="0" borderId="21" xfId="0" applyFont="1" applyBorder="1"/>
    <xf numFmtId="0" fontId="12" fillId="0" borderId="3" xfId="3" applyBorder="1"/>
    <xf numFmtId="0" fontId="0" fillId="0" borderId="17" xfId="0" applyBorder="1"/>
    <xf numFmtId="0" fontId="13" fillId="0" borderId="3" xfId="0" applyFont="1" applyBorder="1"/>
    <xf numFmtId="0" fontId="13" fillId="0" borderId="18" xfId="0" applyFont="1" applyBorder="1"/>
    <xf numFmtId="0" fontId="12" fillId="0" borderId="18" xfId="3" applyBorder="1"/>
    <xf numFmtId="9" fontId="14" fillId="0" borderId="3" xfId="0" applyNumberFormat="1" applyFont="1" applyBorder="1" applyAlignment="1">
      <alignment horizontal="center" vertical="center"/>
    </xf>
    <xf numFmtId="0" fontId="14" fillId="0" borderId="17" xfId="0" applyFont="1" applyBorder="1" applyAlignment="1">
      <alignment horizontal="center" vertical="center" wrapText="1"/>
    </xf>
    <xf numFmtId="0" fontId="14" fillId="0" borderId="0" xfId="0" applyFont="1"/>
    <xf numFmtId="0" fontId="15" fillId="0" borderId="0" xfId="2" applyFont="1" applyBorder="1"/>
    <xf numFmtId="0" fontId="16" fillId="0" borderId="0" xfId="0" applyFont="1"/>
    <xf numFmtId="0" fontId="14" fillId="0" borderId="3" xfId="0" applyFont="1" applyBorder="1" applyAlignment="1">
      <alignment vertical="center"/>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6" fillId="0" borderId="3" xfId="0" applyFont="1" applyBorder="1"/>
    <xf numFmtId="0" fontId="14" fillId="0" borderId="3" xfId="0" applyFont="1" applyBorder="1"/>
    <xf numFmtId="0" fontId="14" fillId="0" borderId="3" xfId="0" applyFont="1" applyBorder="1" applyAlignment="1">
      <alignment horizontal="center"/>
    </xf>
    <xf numFmtId="0" fontId="13" fillId="0" borderId="22" xfId="0" applyFont="1" applyBorder="1"/>
    <xf numFmtId="9" fontId="5" fillId="0" borderId="3" xfId="0" applyNumberFormat="1" applyFont="1" applyBorder="1" applyAlignment="1">
      <alignment horizontal="center"/>
    </xf>
    <xf numFmtId="9" fontId="0" fillId="0" borderId="3" xfId="1" applyFont="1" applyBorder="1" applyAlignment="1">
      <alignment horizontal="center" vertical="center"/>
    </xf>
  </cellXfs>
  <cellStyles count="26">
    <cellStyle name="Heading 1" xfId="2" builtinId="16"/>
    <cellStyle name="Hyperlink" xfId="3" builtinId="8"/>
    <cellStyle name="Normal" xfId="0" builtinId="0"/>
    <cellStyle name="Percent" xfId="1" builtinId="5"/>
    <cellStyle name="style1719585095851" xfId="22" xr:uid="{0030E6C3-EAA8-4593-9DEE-F03F42188A13}"/>
    <cellStyle name="style1719585096397" xfId="5" xr:uid="{50CDC073-646F-49AD-B4CC-36896916AE86}"/>
    <cellStyle name="style1719585096438" xfId="7" xr:uid="{024CC9A2-6A85-4767-89B4-A8DDD76B39AB}"/>
    <cellStyle name="style1719585096782" xfId="10" xr:uid="{C9299D1E-0B57-43BE-922F-A6B29AAE568A}"/>
    <cellStyle name="style1719585096818" xfId="9" xr:uid="{9BA81712-0393-4D38-91A5-546502B6CD08}"/>
    <cellStyle name="style1719585096854" xfId="11" xr:uid="{8E787C23-092F-4DAE-8732-43A96638645F}"/>
    <cellStyle name="style1719585097047" xfId="14" xr:uid="{0801C09B-44F4-4E63-8EC9-A61E5519715E}"/>
    <cellStyle name="style1719585097172" xfId="15" xr:uid="{719139C8-F0FD-414A-A62E-E702936EC939}"/>
    <cellStyle name="style1719585097295" xfId="18" xr:uid="{977C8D83-37E9-40C3-8E0C-588E03855613}"/>
    <cellStyle name="style1719585097386" xfId="19" xr:uid="{8B26FA38-05C7-4128-A0BD-04B9D50D8EE0}"/>
    <cellStyle name="style1719585097941" xfId="4" xr:uid="{4762E920-EBFF-4E85-90EE-33CFED5799B5}"/>
    <cellStyle name="style1719585097982" xfId="6" xr:uid="{72AC3C5A-B6B9-4A44-BC69-26AC36E6D6E3}"/>
    <cellStyle name="style1719585098035" xfId="8" xr:uid="{BF61F89A-E446-4E6E-A6B7-94755D52C0D9}"/>
    <cellStyle name="style1719585098114" xfId="21" xr:uid="{3A160A5F-AFC9-4DB5-8D34-F924FD9AA328}"/>
    <cellStyle name="style1719585098153" xfId="12" xr:uid="{0FE85EAF-7DA6-42D6-8C0C-8ED8E933ADB9}"/>
    <cellStyle name="style1719585098183" xfId="13" xr:uid="{2F042AE5-735C-44CF-99C0-C79D18E50E89}"/>
    <cellStyle name="style1719585098217" xfId="16" xr:uid="{D6F1EF0C-71EB-4E47-A13E-F6EA0841A4D7}"/>
    <cellStyle name="style1719585098255" xfId="17" xr:uid="{92664B60-9819-4F63-A899-373F1D365CFC}"/>
    <cellStyle name="style1719585098285" xfId="20" xr:uid="{20C4104C-6D7C-4036-84E3-346CB3660C76}"/>
    <cellStyle name="style1719585098400" xfId="23" xr:uid="{2C1D8547-ED4C-448F-BF41-876791512429}"/>
    <cellStyle name="style1719585098433" xfId="24" xr:uid="{1365F162-F444-4031-9500-E4FDE661A6B5}"/>
    <cellStyle name="style1719585098902" xfId="25" xr:uid="{344FEE0D-D0EE-4EA9-9A2A-0CB2599F0B48}"/>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00"/>
      </font>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color rgb="FF000000"/>
      </font>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double">
          <color rgb="FF000000"/>
        </top>
      </border>
    </dxf>
    <dxf>
      <font>
        <b/>
        <color rgb="FF000000"/>
      </font>
      <border>
        <bottom style="medium">
          <color rgb="FF000000"/>
        </bottom>
      </border>
    </dxf>
    <dxf>
      <font>
        <color rgb="FF000000"/>
      </font>
      <border>
        <left style="thin">
          <color rgb="FF000000"/>
        </left>
        <right style="thin">
          <color rgb="FF000000"/>
        </right>
        <top style="thin">
          <color rgb="FF000000"/>
        </top>
        <bottom style="thin">
          <color rgb="FF000000"/>
        </bottom>
        <vertical style="thin">
          <color rgb="FF000000"/>
        </vertical>
        <horizontal style="thin">
          <color rgb="FF000000"/>
        </horizontal>
      </border>
    </dxf>
  </dxfs>
  <tableStyles count="1" defaultTableStyle="TableStyleMedium2" defaultPivotStyle="PivotStyleLight16">
    <tableStyle name="TableStyleLight15 2" pivot="0" count="7" xr9:uid="{13236286-F783-450B-B110-0E5B54B48C71}">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DC1448-3CBC-4343-BDCD-785F47BA74EF}" name="CONTENTS" displayName="CONTENTS" ref="A9:D22" totalsRowShown="0" headerRowDxfId="9" headerRowBorderDxfId="7" tableBorderDxfId="8" totalsRowBorderDxfId="6">
  <tableColumns count="4">
    <tableColumn id="1" xr3:uid="{80380AA3-4E99-4094-B663-09396AD575D8}" name="Contents" dataDxfId="5"/>
    <tableColumn id="2" xr3:uid="{61F77499-9AEE-4575-9224-10796F79833C}" name="Variable Name" dataDxfId="4" dataCellStyle="Hyperlink"/>
    <tableColumn id="3" xr3:uid="{12C8975B-1B20-4CEA-9F90-BDE3FB19084D}" name="Frequency" dataDxfId="3"/>
    <tableColumn id="4" xr3:uid="{F0B2E52A-697C-4833-A695-F3DF31CF1FB6}" name="Last Updated"/>
  </tableColumns>
  <tableStyleInfo name="TableStyleLight15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D5FC2-2AA0-48CE-9C97-C855142851F6}">
  <dimension ref="A1:D22"/>
  <sheetViews>
    <sheetView tabSelected="1" workbookViewId="0">
      <selection activeCell="A6" sqref="A6"/>
    </sheetView>
  </sheetViews>
  <sheetFormatPr defaultRowHeight="14.45"/>
  <cols>
    <col min="1" max="1" width="70.42578125" customWidth="1"/>
    <col min="2" max="2" width="38.7109375" customWidth="1"/>
    <col min="3" max="4" width="14.28515625" customWidth="1"/>
  </cols>
  <sheetData>
    <row r="1" spans="1:4" ht="26.1">
      <c r="A1" s="53" t="s">
        <v>0</v>
      </c>
    </row>
    <row r="2" spans="1:4">
      <c r="A2" s="54" t="s">
        <v>1</v>
      </c>
    </row>
    <row r="3" spans="1:4">
      <c r="A3" s="54"/>
    </row>
    <row r="4" spans="1:4">
      <c r="A4" s="2" t="s">
        <v>2</v>
      </c>
    </row>
    <row r="5" spans="1:4">
      <c r="A5" s="65" t="s">
        <v>3</v>
      </c>
    </row>
    <row r="6" spans="1:4">
      <c r="A6" s="10" t="s">
        <v>4</v>
      </c>
    </row>
    <row r="7" spans="1:4">
      <c r="A7" s="10" t="s">
        <v>5</v>
      </c>
    </row>
    <row r="9" spans="1:4">
      <c r="A9" s="55" t="s">
        <v>6</v>
      </c>
      <c r="B9" s="56" t="s">
        <v>7</v>
      </c>
      <c r="C9" s="57" t="s">
        <v>8</v>
      </c>
      <c r="D9" s="56" t="s">
        <v>9</v>
      </c>
    </row>
    <row r="10" spans="1:4">
      <c r="A10" s="11" t="s">
        <v>10</v>
      </c>
      <c r="B10" s="58" t="s">
        <v>11</v>
      </c>
      <c r="C10" s="59" t="s">
        <v>12</v>
      </c>
      <c r="D10" t="s">
        <v>13</v>
      </c>
    </row>
    <row r="11" spans="1:4">
      <c r="A11" s="11" t="s">
        <v>14</v>
      </c>
      <c r="B11" s="58" t="s">
        <v>15</v>
      </c>
      <c r="C11" s="59" t="s">
        <v>12</v>
      </c>
      <c r="D11" t="s">
        <v>13</v>
      </c>
    </row>
    <row r="12" spans="1:4">
      <c r="A12" s="11" t="s">
        <v>16</v>
      </c>
      <c r="B12" s="58" t="s">
        <v>17</v>
      </c>
      <c r="C12" s="59" t="s">
        <v>12</v>
      </c>
      <c r="D12" t="s">
        <v>13</v>
      </c>
    </row>
    <row r="13" spans="1:4">
      <c r="A13" s="11" t="s">
        <v>18</v>
      </c>
      <c r="B13" s="58" t="s">
        <v>19</v>
      </c>
      <c r="C13" s="59" t="s">
        <v>12</v>
      </c>
      <c r="D13" t="s">
        <v>13</v>
      </c>
    </row>
    <row r="14" spans="1:4">
      <c r="A14" s="11" t="s">
        <v>20</v>
      </c>
      <c r="B14" s="58" t="s">
        <v>21</v>
      </c>
      <c r="C14" s="59" t="s">
        <v>12</v>
      </c>
      <c r="D14" t="s">
        <v>13</v>
      </c>
    </row>
    <row r="15" spans="1:4">
      <c r="A15" s="60" t="s">
        <v>22</v>
      </c>
      <c r="B15" s="58" t="s">
        <v>23</v>
      </c>
      <c r="C15" s="60" t="s">
        <v>24</v>
      </c>
      <c r="D15" t="s">
        <v>13</v>
      </c>
    </row>
    <row r="16" spans="1:4">
      <c r="A16" s="60" t="s">
        <v>25</v>
      </c>
      <c r="B16" s="58" t="s">
        <v>26</v>
      </c>
      <c r="C16" s="60" t="s">
        <v>24</v>
      </c>
      <c r="D16" t="s">
        <v>13</v>
      </c>
    </row>
    <row r="17" spans="1:4">
      <c r="A17" s="60" t="s">
        <v>27</v>
      </c>
      <c r="B17" s="58" t="s">
        <v>28</v>
      </c>
      <c r="C17" s="60" t="s">
        <v>24</v>
      </c>
      <c r="D17" t="s">
        <v>13</v>
      </c>
    </row>
    <row r="18" spans="1:4">
      <c r="A18" s="60" t="s">
        <v>29</v>
      </c>
      <c r="B18" s="58" t="s">
        <v>30</v>
      </c>
      <c r="C18" s="60" t="s">
        <v>24</v>
      </c>
      <c r="D18" t="s">
        <v>13</v>
      </c>
    </row>
    <row r="19" spans="1:4">
      <c r="A19" s="60" t="s">
        <v>31</v>
      </c>
      <c r="B19" s="58" t="s">
        <v>32</v>
      </c>
      <c r="C19" s="60" t="s">
        <v>24</v>
      </c>
      <c r="D19" t="s">
        <v>13</v>
      </c>
    </row>
    <row r="20" spans="1:4">
      <c r="A20" s="60" t="s">
        <v>33</v>
      </c>
      <c r="B20" s="58" t="s">
        <v>34</v>
      </c>
      <c r="C20" s="60" t="s">
        <v>24</v>
      </c>
      <c r="D20" t="s">
        <v>13</v>
      </c>
    </row>
    <row r="21" spans="1:4">
      <c r="A21" s="61" t="s">
        <v>35</v>
      </c>
      <c r="B21" s="62" t="s">
        <v>36</v>
      </c>
      <c r="C21" s="61" t="s">
        <v>24</v>
      </c>
      <c r="D21" t="s">
        <v>13</v>
      </c>
    </row>
    <row r="22" spans="1:4">
      <c r="A22" s="74" t="s">
        <v>37</v>
      </c>
      <c r="B22" s="62" t="s">
        <v>38</v>
      </c>
      <c r="C22" s="61" t="s">
        <v>24</v>
      </c>
      <c r="D22" t="s">
        <v>39</v>
      </c>
    </row>
  </sheetData>
  <hyperlinks>
    <hyperlink ref="B10" location="NZKNOW!A1" display="NZKNOW" xr:uid="{684E14C5-2CAB-4357-934E-8ED27FC5F0DF}"/>
    <hyperlink ref="B11" location="'CLIMCONCERN'!A1" display="CLIMCONCERN" xr:uid="{FA5E0EE5-2650-4383-A0B6-7F5E7944053C}"/>
    <hyperlink ref="B12" location="'RENEWSUPPORT'!A1" display="RENEWSUPPORT" xr:uid="{10DA976C-B763-4E1E-A030-CC7778F71972}"/>
    <hyperlink ref="B13" location="HEATHOMEKNOW!A1" display="HEATHOMEKNOW" xr:uid="{075D2E16-E469-49A3-B521-5D3CF5F03695}"/>
    <hyperlink ref="B14" location="LOWCARBKNOW!A1" display="LOWCARBKNOW" xr:uid="{401C82A3-D23B-44AF-8099-83648BDA93D5}"/>
    <hyperlink ref="B15" location="HEATMAIN!A1" display="HEATMAIN" xr:uid="{5FA7DFC6-4A03-429F-AF10-B64DD1B2C803}"/>
    <hyperlink ref="B16" location="COOLMAIN!A1" display="COOLMAIN" xr:uid="{9F03A1AF-E821-456B-9220-71C747821E64}"/>
    <hyperlink ref="B17" location="HEATUSE!A1" display="HEATUSE" xr:uid="{B3100149-B2CE-4B41-9087-866C1EF6F0AC}"/>
    <hyperlink ref="B18" location="REPLACEHEAT!A1" display="REPLACEHEAT" xr:uid="{13D0E2AE-911C-4B80-B615-35B2DD805A58}"/>
    <hyperlink ref="B19" location="NUCSUPPORT!A1" display="NUCSUPPORT" xr:uid="{CD079D1F-9487-4EF6-8315-63848A83E776}"/>
    <hyperlink ref="B20" location="EPCKNOW!A1" display="EPCKNOW " xr:uid="{92521B39-FA23-49EA-B60E-8E897171C163}"/>
    <hyperlink ref="B21" location="RENTALSTAND!A1" display="RENTALSTAND" xr:uid="{31361211-263A-4B29-9C4C-2AA87CB8704F}"/>
    <hyperlink ref="B22" location="'LCHEATINSTALLA-E'!A1" display="LCHEATINSTALLA-E" xr:uid="{F6992325-1C86-405D-B38B-D0E512918C3B}"/>
  </hyperlinks>
  <pageMargins left="0.7" right="0.7" top="0.75" bottom="0.75" header="0.3" footer="0.3"/>
  <pageSetup paperSize="9" orientation="portrait" horizontalDpi="300" verticalDpi="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6B68B-5A49-4CA7-8697-FF47AF5DEA8D}">
  <dimension ref="A1:Z14"/>
  <sheetViews>
    <sheetView topLeftCell="J5" workbookViewId="0">
      <selection activeCell="T6" sqref="T6"/>
    </sheetView>
  </sheetViews>
  <sheetFormatPr defaultRowHeight="14.45"/>
  <cols>
    <col min="1" max="1" width="46" customWidth="1"/>
    <col min="2" max="26" width="9.140625" customWidth="1"/>
  </cols>
  <sheetData>
    <row r="1" spans="1:26" ht="21">
      <c r="A1" s="3" t="s">
        <v>147</v>
      </c>
    </row>
    <row r="2" spans="1:26">
      <c r="A2" s="2" t="s">
        <v>148</v>
      </c>
    </row>
    <row r="3" spans="1:26">
      <c r="A3" s="1" t="s">
        <v>139</v>
      </c>
    </row>
    <row r="5" spans="1:26" ht="105" customHeight="1">
      <c r="A5" s="37" t="s">
        <v>43</v>
      </c>
      <c r="B5" s="7" t="s">
        <v>44</v>
      </c>
      <c r="C5" s="8" t="s">
        <v>45</v>
      </c>
      <c r="D5" s="8" t="s">
        <v>46</v>
      </c>
      <c r="E5" s="8" t="s">
        <v>47</v>
      </c>
      <c r="F5" s="8" t="s">
        <v>48</v>
      </c>
      <c r="G5" s="8" t="s">
        <v>49</v>
      </c>
      <c r="H5" s="8" t="s">
        <v>50</v>
      </c>
      <c r="I5" s="8" t="s">
        <v>51</v>
      </c>
      <c r="J5" s="8" t="s">
        <v>52</v>
      </c>
      <c r="K5" s="8" t="s">
        <v>80</v>
      </c>
      <c r="L5" s="8" t="s">
        <v>81</v>
      </c>
      <c r="M5" s="8" t="s">
        <v>82</v>
      </c>
      <c r="N5" s="8" t="s">
        <v>56</v>
      </c>
      <c r="O5" s="8" t="s">
        <v>57</v>
      </c>
      <c r="P5" s="8" t="s">
        <v>58</v>
      </c>
      <c r="Q5" s="8" t="s">
        <v>59</v>
      </c>
      <c r="R5" s="8" t="s">
        <v>60</v>
      </c>
      <c r="S5" s="8" t="s">
        <v>61</v>
      </c>
      <c r="T5" s="8" t="s">
        <v>62</v>
      </c>
      <c r="U5" s="8" t="s">
        <v>63</v>
      </c>
      <c r="V5" s="8" t="s">
        <v>64</v>
      </c>
      <c r="W5" s="8" t="s">
        <v>65</v>
      </c>
      <c r="X5" s="8" t="s">
        <v>66</v>
      </c>
      <c r="Y5" s="8" t="s">
        <v>67</v>
      </c>
      <c r="Z5" s="8" t="s">
        <v>68</v>
      </c>
    </row>
    <row r="6" spans="1:26">
      <c r="A6" s="38" t="s">
        <v>149</v>
      </c>
      <c r="B6" s="45">
        <v>3.1981468999999998E-2</v>
      </c>
      <c r="C6" s="45">
        <v>2.7780381999999999E-2</v>
      </c>
      <c r="D6" s="45">
        <v>2.9376032999999999E-2</v>
      </c>
      <c r="E6" s="45">
        <v>0.10303644300000001</v>
      </c>
      <c r="F6" s="45">
        <v>2.6302018999999999E-2</v>
      </c>
      <c r="G6" s="45">
        <v>2.1056663E-2</v>
      </c>
      <c r="H6" s="45">
        <v>1.5674446000000002E-2</v>
      </c>
      <c r="I6" s="45">
        <v>1.0888116E-2</v>
      </c>
      <c r="J6" s="45">
        <v>1.7290453000000001E-2</v>
      </c>
      <c r="K6" s="45">
        <v>1.427341E-2</v>
      </c>
      <c r="L6" s="45">
        <v>3.4042889999999999E-2</v>
      </c>
      <c r="M6" s="45">
        <v>4.1489866E-2</v>
      </c>
      <c r="N6" s="45">
        <v>3.3065030000000002E-2</v>
      </c>
      <c r="O6" s="45">
        <v>5.6322629999999999E-2</v>
      </c>
      <c r="P6" s="45">
        <v>3.9129088999999999E-2</v>
      </c>
      <c r="Q6" s="45">
        <v>4.3179905999999997E-2</v>
      </c>
      <c r="R6" s="45">
        <v>3.7188671E-2</v>
      </c>
      <c r="S6" s="45">
        <v>5.7046645E-2</v>
      </c>
      <c r="T6" s="45">
        <v>1.0891568000000001E-2</v>
      </c>
      <c r="U6" s="45">
        <v>3.0898334999999999E-2</v>
      </c>
      <c r="V6" s="45">
        <v>1.5230326000000001E-2</v>
      </c>
      <c r="W6" s="45">
        <v>3.4981120999999997E-2</v>
      </c>
      <c r="X6" s="45">
        <v>2.5189433000000001E-2</v>
      </c>
      <c r="Y6" s="45">
        <v>1.3668388E-2</v>
      </c>
      <c r="Z6" s="45">
        <v>8.5792739999999996E-3</v>
      </c>
    </row>
    <row r="7" spans="1:26">
      <c r="A7" s="38" t="s">
        <v>70</v>
      </c>
      <c r="B7" s="45">
        <v>5.1726020999999997E-2</v>
      </c>
      <c r="C7" s="45">
        <v>5.9361266000000003E-2</v>
      </c>
      <c r="D7" s="45">
        <v>4.4970468999999999E-2</v>
      </c>
      <c r="E7" s="45">
        <v>0.147248664</v>
      </c>
      <c r="F7" s="45">
        <v>6.6689835000000003E-2</v>
      </c>
      <c r="G7" s="45">
        <v>3.6133941000000003E-2</v>
      </c>
      <c r="H7" s="45">
        <v>2.5416708999999999E-2</v>
      </c>
      <c r="I7" s="45">
        <v>3.4741213999999999E-2</v>
      </c>
      <c r="J7" s="45">
        <v>3.1398603999999997E-2</v>
      </c>
      <c r="K7" s="45">
        <v>3.4166118000000002E-2</v>
      </c>
      <c r="L7" s="45">
        <v>5.4606073999999998E-2</v>
      </c>
      <c r="M7" s="45">
        <v>8.0297034000000003E-2</v>
      </c>
      <c r="N7" s="45">
        <v>7.2232721E-2</v>
      </c>
      <c r="O7" s="45">
        <v>6.0806403000000002E-2</v>
      </c>
      <c r="P7" s="45">
        <v>8.5171451999999995E-2</v>
      </c>
      <c r="Q7" s="45">
        <v>2.8576833999999999E-2</v>
      </c>
      <c r="R7" s="45">
        <v>5.2791038999999998E-2</v>
      </c>
      <c r="S7" s="45">
        <v>4.6537152999999998E-2</v>
      </c>
      <c r="T7" s="45">
        <v>4.6500650999999997E-2</v>
      </c>
      <c r="U7" s="45">
        <v>5.2817043000000001E-2</v>
      </c>
      <c r="V7" s="45">
        <v>4.0074507000000002E-2</v>
      </c>
      <c r="W7" s="45">
        <v>5.2887787999999998E-2</v>
      </c>
      <c r="X7" s="45">
        <v>2.7819383999999999E-2</v>
      </c>
      <c r="Y7" s="45">
        <v>5.0039338000000003E-2</v>
      </c>
      <c r="Z7" s="45">
        <v>6.2937676999999997E-2</v>
      </c>
    </row>
    <row r="8" spans="1:26">
      <c r="A8" s="38" t="s">
        <v>71</v>
      </c>
      <c r="B8" s="45">
        <v>0.15028683000000001</v>
      </c>
      <c r="C8" s="45">
        <v>0.16967679799999999</v>
      </c>
      <c r="D8" s="45">
        <v>0.130651137</v>
      </c>
      <c r="E8" s="45">
        <v>0.23955765500000001</v>
      </c>
      <c r="F8" s="45">
        <v>0.18428526000000001</v>
      </c>
      <c r="G8" s="45">
        <v>0.16355207799999999</v>
      </c>
      <c r="H8" s="45">
        <v>0.12796934900000001</v>
      </c>
      <c r="I8" s="45">
        <v>0.111319529</v>
      </c>
      <c r="J8" s="45">
        <v>0.108047161</v>
      </c>
      <c r="K8" s="45">
        <v>0.13915993199999999</v>
      </c>
      <c r="L8" s="45">
        <v>0.16306813100000001</v>
      </c>
      <c r="M8" s="45">
        <v>0.16465236499999999</v>
      </c>
      <c r="N8" s="45">
        <v>0.198981457</v>
      </c>
      <c r="O8" s="45">
        <v>0.13888140199999999</v>
      </c>
      <c r="P8" s="45">
        <v>0.16211995200000001</v>
      </c>
      <c r="Q8" s="45">
        <v>0.14656865699999999</v>
      </c>
      <c r="R8" s="45">
        <v>0.17293213299999999</v>
      </c>
      <c r="S8" s="45">
        <v>0.15906192399999999</v>
      </c>
      <c r="T8" s="45">
        <v>0.17622457599999999</v>
      </c>
      <c r="U8" s="45">
        <v>0.12770695400000001</v>
      </c>
      <c r="V8" s="45">
        <v>0.15394574999999999</v>
      </c>
      <c r="W8" s="45">
        <v>0.15616711699999999</v>
      </c>
      <c r="X8" s="45">
        <v>0.14067236399999999</v>
      </c>
      <c r="Y8" s="45">
        <v>0.108302801</v>
      </c>
      <c r="Z8" s="45">
        <v>0.116178989</v>
      </c>
    </row>
    <row r="9" spans="1:26">
      <c r="A9" s="38" t="s">
        <v>72</v>
      </c>
      <c r="B9" s="45">
        <v>0.40742144400000002</v>
      </c>
      <c r="C9" s="45">
        <v>0.41619226300000001</v>
      </c>
      <c r="D9" s="45">
        <v>0.402097751</v>
      </c>
      <c r="E9" s="45">
        <v>0.31869891500000003</v>
      </c>
      <c r="F9" s="45">
        <v>0.38205929599999999</v>
      </c>
      <c r="G9" s="45">
        <v>0.42281321999999999</v>
      </c>
      <c r="H9" s="45">
        <v>0.419193502</v>
      </c>
      <c r="I9" s="45">
        <v>0.45886608800000001</v>
      </c>
      <c r="J9" s="45">
        <v>0.42835186600000003</v>
      </c>
      <c r="K9" s="45">
        <v>0.44790919899999998</v>
      </c>
      <c r="L9" s="45">
        <v>0.401642797</v>
      </c>
      <c r="M9" s="45">
        <v>0.35877198799999999</v>
      </c>
      <c r="N9" s="45">
        <v>0.35115374900000002</v>
      </c>
      <c r="O9" s="45">
        <v>0.39254139700000001</v>
      </c>
      <c r="P9" s="45">
        <v>0.37088431199999999</v>
      </c>
      <c r="Q9" s="45">
        <v>0.35634199700000002</v>
      </c>
      <c r="R9" s="45">
        <v>0.44746238300000002</v>
      </c>
      <c r="S9" s="45">
        <v>0.389343571</v>
      </c>
      <c r="T9" s="45">
        <v>0.41638042400000003</v>
      </c>
      <c r="U9" s="45">
        <v>0.40904684499999999</v>
      </c>
      <c r="V9" s="45">
        <v>0.44075836099999999</v>
      </c>
      <c r="W9" s="45">
        <v>0.40199855099999998</v>
      </c>
      <c r="X9" s="45">
        <v>0.40403526499999998</v>
      </c>
      <c r="Y9" s="45">
        <v>0.45280382000000002</v>
      </c>
      <c r="Z9" s="45">
        <v>0.43999627600000002</v>
      </c>
    </row>
    <row r="10" spans="1:26">
      <c r="A10" s="38" t="s">
        <v>73</v>
      </c>
      <c r="B10" s="45">
        <v>0.358584236</v>
      </c>
      <c r="C10" s="45">
        <v>0.32698929100000002</v>
      </c>
      <c r="D10" s="45">
        <v>0.39290461199999999</v>
      </c>
      <c r="E10" s="45">
        <v>0.19145832300000001</v>
      </c>
      <c r="F10" s="45">
        <v>0.34066359000000002</v>
      </c>
      <c r="G10" s="45">
        <v>0.35644409799999999</v>
      </c>
      <c r="H10" s="45">
        <v>0.41174599499999998</v>
      </c>
      <c r="I10" s="45">
        <v>0.384185053</v>
      </c>
      <c r="J10" s="45">
        <v>0.41491191700000002</v>
      </c>
      <c r="K10" s="45">
        <v>0.364491342</v>
      </c>
      <c r="L10" s="45">
        <v>0.346640108</v>
      </c>
      <c r="M10" s="45">
        <v>0.35478874799999999</v>
      </c>
      <c r="N10" s="45">
        <v>0.34456704300000002</v>
      </c>
      <c r="O10" s="45">
        <v>0.35144816800000001</v>
      </c>
      <c r="P10" s="45">
        <v>0.34269519599999998</v>
      </c>
      <c r="Q10" s="45">
        <v>0.425332606</v>
      </c>
      <c r="R10" s="45">
        <v>0.289625774</v>
      </c>
      <c r="S10" s="45">
        <v>0.348010706</v>
      </c>
      <c r="T10" s="45">
        <v>0.35000278099999999</v>
      </c>
      <c r="U10" s="45">
        <v>0.37953082300000002</v>
      </c>
      <c r="V10" s="45">
        <v>0.34999105600000002</v>
      </c>
      <c r="W10" s="45">
        <v>0.353965423</v>
      </c>
      <c r="X10" s="45">
        <v>0.40228355399999999</v>
      </c>
      <c r="Y10" s="45">
        <v>0.37518565300000001</v>
      </c>
      <c r="Z10" s="45">
        <v>0.37230778399999997</v>
      </c>
    </row>
    <row r="11" spans="1:26">
      <c r="A11" s="38" t="s">
        <v>150</v>
      </c>
      <c r="B11" s="45">
        <f>B7+B8</f>
        <v>0.20201285099999999</v>
      </c>
      <c r="C11" s="45">
        <v>0.22899999999999998</v>
      </c>
      <c r="D11" s="45">
        <v>0.17559999999999998</v>
      </c>
      <c r="E11" s="45">
        <v>0.38679999999999998</v>
      </c>
      <c r="F11" s="45">
        <v>0.251</v>
      </c>
      <c r="G11" s="45">
        <v>0.19969999999999999</v>
      </c>
      <c r="H11" s="45">
        <v>0.15340000000000001</v>
      </c>
      <c r="I11" s="45">
        <v>0.14610000000000001</v>
      </c>
      <c r="J11" s="45">
        <v>0.1394</v>
      </c>
      <c r="K11" s="45">
        <v>0.17329999999999998</v>
      </c>
      <c r="L11" s="45">
        <v>0.2177</v>
      </c>
      <c r="M11" s="45">
        <v>0.24489999999999998</v>
      </c>
      <c r="N11" s="45">
        <v>0.2712</v>
      </c>
      <c r="O11" s="45">
        <v>0.19969999999999999</v>
      </c>
      <c r="P11" s="45">
        <v>0.24729999999999999</v>
      </c>
      <c r="Q11" s="45">
        <v>0.17510000000000001</v>
      </c>
      <c r="R11" s="45">
        <v>0.22570000000000001</v>
      </c>
      <c r="S11" s="45">
        <v>0.20559999999999998</v>
      </c>
      <c r="T11" s="45">
        <v>0.22270000000000001</v>
      </c>
      <c r="U11" s="45">
        <v>0.18049999999999999</v>
      </c>
      <c r="V11" s="45">
        <v>0.19399999999999998</v>
      </c>
      <c r="W11" s="45">
        <v>0.16200000000000001</v>
      </c>
      <c r="X11" s="45">
        <v>0.16850000000000001</v>
      </c>
      <c r="Y11" s="45">
        <v>0.1583</v>
      </c>
      <c r="Z11" s="45">
        <v>0.17910000000000001</v>
      </c>
    </row>
    <row r="12" spans="1:26">
      <c r="A12" s="38" t="s">
        <v>75</v>
      </c>
      <c r="B12" s="45">
        <f>B9+B10</f>
        <v>0.76600568000000002</v>
      </c>
      <c r="C12" s="45">
        <v>0.74319999999999997</v>
      </c>
      <c r="D12" s="45">
        <v>0.79500000000000004</v>
      </c>
      <c r="E12" s="45">
        <v>0.51019999999999999</v>
      </c>
      <c r="F12" s="45">
        <v>0.72270000000000001</v>
      </c>
      <c r="G12" s="45">
        <v>0.7793000000000001</v>
      </c>
      <c r="H12" s="45">
        <v>0.83090000000000008</v>
      </c>
      <c r="I12" s="45">
        <v>0.84310000000000007</v>
      </c>
      <c r="J12" s="45">
        <v>0.84329999999999994</v>
      </c>
      <c r="K12" s="45">
        <v>0.8123999999999999</v>
      </c>
      <c r="L12" s="45">
        <v>0.74829999999999997</v>
      </c>
      <c r="M12" s="45">
        <v>0.71360000000000001</v>
      </c>
      <c r="N12" s="45">
        <v>0.69569999999999999</v>
      </c>
      <c r="O12" s="45">
        <v>0.74400000000000011</v>
      </c>
      <c r="P12" s="45">
        <v>0.71360000000000001</v>
      </c>
      <c r="Q12" s="45">
        <v>0.78170000000000006</v>
      </c>
      <c r="R12" s="45">
        <v>0.73709999999999998</v>
      </c>
      <c r="S12" s="45">
        <v>0.73739999999999994</v>
      </c>
      <c r="T12" s="45">
        <v>0.76639999999999997</v>
      </c>
      <c r="U12" s="45">
        <v>0.78859999999999997</v>
      </c>
      <c r="V12" s="45">
        <v>0.79069999999999996</v>
      </c>
      <c r="W12" s="45">
        <v>0.82</v>
      </c>
      <c r="X12" s="45">
        <v>0.80629999999999991</v>
      </c>
      <c r="Y12" s="45">
        <v>0.82799999999999996</v>
      </c>
      <c r="Z12" s="45">
        <v>0.81230000000000002</v>
      </c>
    </row>
    <row r="13" spans="1:26" s="33" customFormat="1">
      <c r="A13" s="33" t="s">
        <v>151</v>
      </c>
      <c r="B13" s="46">
        <v>0.96801853100000002</v>
      </c>
      <c r="C13" s="46">
        <v>0.97221961800000001</v>
      </c>
      <c r="D13" s="46">
        <v>0.97062396900000003</v>
      </c>
      <c r="E13" s="46">
        <v>0.89696355700000008</v>
      </c>
      <c r="F13" s="46">
        <v>0.97369798100000005</v>
      </c>
      <c r="G13" s="46">
        <v>0.97894333699999991</v>
      </c>
      <c r="H13" s="46">
        <v>0.98432555499999996</v>
      </c>
      <c r="I13" s="46">
        <v>0.98911188399999994</v>
      </c>
      <c r="J13" s="46">
        <v>0.9827095480000001</v>
      </c>
      <c r="K13" s="46">
        <v>0.98572659099999993</v>
      </c>
      <c r="L13" s="46">
        <v>0.96595711000000006</v>
      </c>
      <c r="M13" s="46">
        <v>0.95851013500000004</v>
      </c>
      <c r="N13" s="46">
        <v>0.96693497000000006</v>
      </c>
      <c r="O13" s="46">
        <v>0.94367736999999996</v>
      </c>
      <c r="P13" s="46">
        <v>0.96087091199999997</v>
      </c>
      <c r="Q13" s="46">
        <v>0.95682009400000001</v>
      </c>
      <c r="R13" s="46">
        <v>0.96281132899999999</v>
      </c>
      <c r="S13" s="46">
        <v>0.94295335399999991</v>
      </c>
      <c r="T13" s="46">
        <v>0.98910843200000009</v>
      </c>
      <c r="U13" s="46">
        <v>0.96910166499999995</v>
      </c>
      <c r="V13" s="46">
        <v>0.98476967400000004</v>
      </c>
      <c r="W13" s="46">
        <v>0.96501887899999994</v>
      </c>
      <c r="X13" s="46">
        <v>0.97481056700000002</v>
      </c>
      <c r="Y13" s="46">
        <v>0.98633161200000008</v>
      </c>
      <c r="Z13" s="46">
        <v>0.99142072599999997</v>
      </c>
    </row>
    <row r="14" spans="1:26" s="33" customFormat="1">
      <c r="A14" s="39" t="s">
        <v>92</v>
      </c>
      <c r="B14" s="47">
        <v>3741</v>
      </c>
      <c r="C14" s="47">
        <v>1813</v>
      </c>
      <c r="D14" s="47">
        <v>1870</v>
      </c>
      <c r="E14" s="47">
        <v>205</v>
      </c>
      <c r="F14" s="47">
        <v>432</v>
      </c>
      <c r="G14" s="47">
        <v>563</v>
      </c>
      <c r="H14" s="47">
        <v>512</v>
      </c>
      <c r="I14" s="47">
        <v>720</v>
      </c>
      <c r="J14" s="47">
        <v>1236</v>
      </c>
      <c r="K14" s="47">
        <v>1692</v>
      </c>
      <c r="L14" s="47">
        <v>1346</v>
      </c>
      <c r="M14" s="47">
        <v>459</v>
      </c>
      <c r="N14" s="47">
        <v>256</v>
      </c>
      <c r="O14" s="47">
        <v>335</v>
      </c>
      <c r="P14" s="47">
        <v>291</v>
      </c>
      <c r="Q14" s="47">
        <v>263</v>
      </c>
      <c r="R14" s="47">
        <v>277</v>
      </c>
      <c r="S14" s="47">
        <v>349</v>
      </c>
      <c r="T14" s="47">
        <v>400</v>
      </c>
      <c r="U14" s="47">
        <v>467</v>
      </c>
      <c r="V14" s="47">
        <v>279</v>
      </c>
      <c r="W14" s="47">
        <v>2917</v>
      </c>
      <c r="X14" s="47">
        <v>201</v>
      </c>
      <c r="Y14" s="47">
        <v>382</v>
      </c>
      <c r="Z14" s="47">
        <v>241</v>
      </c>
    </row>
  </sheetData>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BBDD-F126-4F0C-AA72-C24D224F167A}">
  <dimension ref="A1:Z12"/>
  <sheetViews>
    <sheetView workbookViewId="0">
      <selection activeCell="Z6" sqref="Z6"/>
    </sheetView>
  </sheetViews>
  <sheetFormatPr defaultRowHeight="14.45"/>
  <cols>
    <col min="1" max="1" width="60.5703125" customWidth="1"/>
    <col min="2" max="26" width="9.140625" customWidth="1"/>
  </cols>
  <sheetData>
    <row r="1" spans="1:26" ht="21">
      <c r="A1" s="3" t="s">
        <v>152</v>
      </c>
    </row>
    <row r="2" spans="1:26">
      <c r="A2" s="2" t="s">
        <v>153</v>
      </c>
    </row>
    <row r="3" spans="1:26">
      <c r="A3" s="1" t="s">
        <v>139</v>
      </c>
    </row>
    <row r="4" spans="1:26">
      <c r="A4" s="10"/>
    </row>
    <row r="5" spans="1:26" ht="105" customHeight="1">
      <c r="A5" s="14" t="s">
        <v>43</v>
      </c>
      <c r="B5" s="15" t="s">
        <v>44</v>
      </c>
      <c r="C5" s="16" t="s">
        <v>45</v>
      </c>
      <c r="D5" s="16" t="s">
        <v>46</v>
      </c>
      <c r="E5" s="16" t="s">
        <v>47</v>
      </c>
      <c r="F5" s="16" t="s">
        <v>48</v>
      </c>
      <c r="G5" s="16" t="s">
        <v>49</v>
      </c>
      <c r="H5" s="16" t="s">
        <v>50</v>
      </c>
      <c r="I5" s="16" t="s">
        <v>51</v>
      </c>
      <c r="J5" s="16" t="s">
        <v>52</v>
      </c>
      <c r="K5" s="16" t="s">
        <v>80</v>
      </c>
      <c r="L5" s="16" t="s">
        <v>81</v>
      </c>
      <c r="M5" s="16" t="s">
        <v>82</v>
      </c>
      <c r="N5" s="16" t="s">
        <v>56</v>
      </c>
      <c r="O5" s="16" t="s">
        <v>57</v>
      </c>
      <c r="P5" s="16" t="s">
        <v>58</v>
      </c>
      <c r="Q5" s="16" t="s">
        <v>59</v>
      </c>
      <c r="R5" s="16" t="s">
        <v>60</v>
      </c>
      <c r="S5" s="16" t="s">
        <v>61</v>
      </c>
      <c r="T5" s="16" t="s">
        <v>62</v>
      </c>
      <c r="U5" s="16" t="s">
        <v>63</v>
      </c>
      <c r="V5" s="16" t="s">
        <v>64</v>
      </c>
      <c r="W5" s="16" t="s">
        <v>65</v>
      </c>
      <c r="X5" s="16" t="s">
        <v>66</v>
      </c>
      <c r="Y5" s="16" t="s">
        <v>67</v>
      </c>
      <c r="Z5" s="17" t="s">
        <v>68</v>
      </c>
    </row>
    <row r="6" spans="1:26">
      <c r="A6" s="18" t="s">
        <v>154</v>
      </c>
      <c r="B6" s="12">
        <v>0.51041196527341703</v>
      </c>
      <c r="C6" s="12">
        <v>0.52305604980095199</v>
      </c>
      <c r="D6" s="12">
        <v>0.50615883283622198</v>
      </c>
      <c r="E6" s="12">
        <v>0.23814644129017701</v>
      </c>
      <c r="F6" s="12">
        <v>0.439973951590722</v>
      </c>
      <c r="G6" s="12">
        <v>0.49249094279779498</v>
      </c>
      <c r="H6" s="12">
        <v>0.52727896560230203</v>
      </c>
      <c r="I6" s="12">
        <v>0.61359958348928301</v>
      </c>
      <c r="J6" s="12">
        <v>0.64614723192457701</v>
      </c>
      <c r="K6" s="12">
        <v>0.51738288898959395</v>
      </c>
      <c r="L6" s="12">
        <v>0.54012857401874903</v>
      </c>
      <c r="M6" s="12">
        <v>0.46138352727674797</v>
      </c>
      <c r="N6" s="12">
        <v>0.51327795365139095</v>
      </c>
      <c r="O6" s="12">
        <v>0.51669156880435696</v>
      </c>
      <c r="P6" s="12">
        <v>0.45082112867908603</v>
      </c>
      <c r="Q6" s="12">
        <v>0.56375563886745095</v>
      </c>
      <c r="R6" s="12">
        <v>0.54003393151735601</v>
      </c>
      <c r="S6" s="12">
        <v>0.53504106314919697</v>
      </c>
      <c r="T6" s="12">
        <v>0.42156440640718101</v>
      </c>
      <c r="U6" s="12">
        <v>0.54134480972084698</v>
      </c>
      <c r="V6" s="12">
        <v>0.52673756615760703</v>
      </c>
      <c r="W6" s="12">
        <v>0.50850733141024795</v>
      </c>
      <c r="X6" s="19">
        <v>0.51444059548127596</v>
      </c>
      <c r="Y6" s="12">
        <v>0.48286204691717599</v>
      </c>
      <c r="Z6" s="12">
        <v>0.642368425595924</v>
      </c>
    </row>
    <row r="7" spans="1:26">
      <c r="A7" s="18" t="s">
        <v>155</v>
      </c>
      <c r="B7" s="12">
        <v>0.29539289047815798</v>
      </c>
      <c r="C7" s="12">
        <v>0.26671714882033098</v>
      </c>
      <c r="D7" s="12">
        <v>0.321607642378551</v>
      </c>
      <c r="E7" s="12">
        <v>0.64338163027575301</v>
      </c>
      <c r="F7" s="12">
        <v>0.35639601961685502</v>
      </c>
      <c r="G7" s="12">
        <v>0.26505938510798299</v>
      </c>
      <c r="H7" s="12">
        <v>0.246970584310756</v>
      </c>
      <c r="I7" s="12">
        <v>0.177735670547711</v>
      </c>
      <c r="J7" s="12">
        <v>0.19634059201252599</v>
      </c>
      <c r="K7" s="12">
        <v>0.22084881760613601</v>
      </c>
      <c r="L7" s="12">
        <v>0.29762328417324702</v>
      </c>
      <c r="M7" s="12">
        <v>0.41056634060904601</v>
      </c>
      <c r="N7" s="12">
        <v>0.32810730890837903</v>
      </c>
      <c r="O7" s="12">
        <v>0.26421814544546901</v>
      </c>
      <c r="P7" s="12">
        <v>0.351747803335409</v>
      </c>
      <c r="Q7" s="12">
        <v>0.21672959911373399</v>
      </c>
      <c r="R7" s="12">
        <v>0.32015328339022697</v>
      </c>
      <c r="S7" s="12">
        <v>0.28532465861999801</v>
      </c>
      <c r="T7" s="12">
        <v>0.33847209841804299</v>
      </c>
      <c r="U7" s="12">
        <v>0.26950560491865599</v>
      </c>
      <c r="V7" s="12">
        <v>0.27214321966673399</v>
      </c>
      <c r="W7" s="12">
        <v>0.29342402142766799</v>
      </c>
      <c r="X7" s="19">
        <v>0.32608011045681101</v>
      </c>
      <c r="Y7" s="12">
        <v>0.33090663553938598</v>
      </c>
      <c r="Z7" s="12">
        <v>0.195773617901466</v>
      </c>
    </row>
    <row r="8" spans="1:26">
      <c r="A8" s="18" t="s">
        <v>156</v>
      </c>
      <c r="B8" s="12">
        <v>0.163391610534601</v>
      </c>
      <c r="C8" s="12">
        <v>0.18812493418913001</v>
      </c>
      <c r="D8" s="12">
        <v>0.13763589922212699</v>
      </c>
      <c r="E8" s="12">
        <v>7.6843337457647098E-2</v>
      </c>
      <c r="F8" s="12">
        <v>0.18535826085337601</v>
      </c>
      <c r="G8" s="12">
        <v>0.195478650021016</v>
      </c>
      <c r="H8" s="12">
        <v>0.195352767010323</v>
      </c>
      <c r="I8" s="12">
        <v>0.190693148020155</v>
      </c>
      <c r="J8" s="12">
        <v>0.13879796401664299</v>
      </c>
      <c r="K8" s="12">
        <v>0.23723262450545199</v>
      </c>
      <c r="L8" s="12">
        <v>0.14421843517814201</v>
      </c>
      <c r="M8" s="12">
        <v>8.9499703731831595E-2</v>
      </c>
      <c r="N8" s="12">
        <v>0.13936099282116901</v>
      </c>
      <c r="O8" s="12">
        <v>0.17189453244423999</v>
      </c>
      <c r="P8" s="12">
        <v>0.16009275425417299</v>
      </c>
      <c r="Q8" s="12">
        <v>0.181063901712743</v>
      </c>
      <c r="R8" s="12">
        <v>0.127325050258602</v>
      </c>
      <c r="S8" s="12">
        <v>0.14772378524955401</v>
      </c>
      <c r="T8" s="12">
        <v>0.20764048545493799</v>
      </c>
      <c r="U8" s="12">
        <v>0.15843117001409099</v>
      </c>
      <c r="V8" s="12">
        <v>0.17343901734776301</v>
      </c>
      <c r="W8" s="12">
        <v>0.166269133910738</v>
      </c>
      <c r="X8" s="19">
        <v>0.13835758302394599</v>
      </c>
      <c r="Y8" s="12">
        <v>0.15538368069567099</v>
      </c>
      <c r="Z8" s="12">
        <v>0.14431271368395299</v>
      </c>
    </row>
    <row r="9" spans="1:26">
      <c r="A9" s="18" t="s">
        <v>87</v>
      </c>
      <c r="B9" s="12">
        <v>3.0803533713824001E-2</v>
      </c>
      <c r="C9" s="12">
        <v>2.21018671895865E-2</v>
      </c>
      <c r="D9" s="12">
        <v>3.4597625563100198E-2</v>
      </c>
      <c r="E9" s="12">
        <v>4.1628590976423102E-2</v>
      </c>
      <c r="F9" s="12">
        <v>1.8271767939046599E-2</v>
      </c>
      <c r="G9" s="12">
        <v>4.6971022073205498E-2</v>
      </c>
      <c r="H9" s="12">
        <v>3.0397683076618599E-2</v>
      </c>
      <c r="I9" s="12">
        <v>1.79715979428509E-2</v>
      </c>
      <c r="J9" s="12">
        <v>1.87142120462537E-2</v>
      </c>
      <c r="K9" s="12">
        <v>2.4535668898818301E-2</v>
      </c>
      <c r="L9" s="12">
        <v>1.80297066298627E-2</v>
      </c>
      <c r="M9" s="12">
        <v>3.8550428382374803E-2</v>
      </c>
      <c r="N9" s="12">
        <v>1.9253744619061201E-2</v>
      </c>
      <c r="O9" s="12">
        <v>4.7195753305934701E-2</v>
      </c>
      <c r="P9" s="12">
        <v>3.7338313731331903E-2</v>
      </c>
      <c r="Q9" s="12">
        <v>3.8450860306072199E-2</v>
      </c>
      <c r="R9" s="12">
        <v>1.24877348338155E-2</v>
      </c>
      <c r="S9" s="12">
        <v>3.1910492981251898E-2</v>
      </c>
      <c r="T9" s="12">
        <v>3.2323009719838501E-2</v>
      </c>
      <c r="U9" s="12">
        <v>3.0718415346406701E-2</v>
      </c>
      <c r="V9" s="12">
        <v>2.76801968278962E-2</v>
      </c>
      <c r="W9" s="12">
        <v>3.1799513251346202E-2</v>
      </c>
      <c r="X9" s="19">
        <v>2.11217110379671E-2</v>
      </c>
      <c r="Y9" s="12">
        <v>3.08476368477664E-2</v>
      </c>
      <c r="Z9" s="12">
        <v>1.7545242818657301E-2</v>
      </c>
    </row>
    <row r="10" spans="1:26" s="33" customFormat="1">
      <c r="A10" s="5" t="s">
        <v>92</v>
      </c>
      <c r="B10" s="47">
        <v>3739</v>
      </c>
      <c r="C10" s="47">
        <v>1812</v>
      </c>
      <c r="D10" s="47">
        <v>1869</v>
      </c>
      <c r="E10" s="47">
        <v>205</v>
      </c>
      <c r="F10" s="47">
        <v>432</v>
      </c>
      <c r="G10" s="47">
        <v>563</v>
      </c>
      <c r="H10" s="47">
        <v>512</v>
      </c>
      <c r="I10" s="47">
        <v>719</v>
      </c>
      <c r="J10" s="47">
        <v>1235</v>
      </c>
      <c r="K10" s="47">
        <v>1694</v>
      </c>
      <c r="L10" s="47">
        <v>1344</v>
      </c>
      <c r="M10" s="47">
        <v>457</v>
      </c>
      <c r="N10" s="47">
        <v>255</v>
      </c>
      <c r="O10" s="47">
        <v>335</v>
      </c>
      <c r="P10" s="47">
        <v>291</v>
      </c>
      <c r="Q10" s="47">
        <v>262</v>
      </c>
      <c r="R10" s="47">
        <v>276</v>
      </c>
      <c r="S10" s="47">
        <v>348</v>
      </c>
      <c r="T10" s="47">
        <v>400</v>
      </c>
      <c r="U10" s="47">
        <v>467</v>
      </c>
      <c r="V10" s="47">
        <v>280</v>
      </c>
      <c r="W10" s="47">
        <v>2914</v>
      </c>
      <c r="X10" s="47">
        <v>201</v>
      </c>
      <c r="Y10" s="47">
        <v>383</v>
      </c>
      <c r="Z10" s="47">
        <v>241</v>
      </c>
    </row>
    <row r="12" spans="1:26">
      <c r="A12" s="1"/>
    </row>
  </sheetData>
  <sortState xmlns:xlrd2="http://schemas.microsoft.com/office/spreadsheetml/2017/richdata2" ref="A6:Z9">
    <sortCondition descending="1" ref="B6:B9"/>
  </sortState>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E8FDE-C58E-48E4-A00D-95CB59126CE2}">
  <dimension ref="A1:Z14"/>
  <sheetViews>
    <sheetView topLeftCell="I1" workbookViewId="0">
      <selection activeCell="N6" sqref="N6"/>
    </sheetView>
  </sheetViews>
  <sheetFormatPr defaultRowHeight="14.45"/>
  <cols>
    <col min="1" max="1" width="33.5703125" customWidth="1"/>
  </cols>
  <sheetData>
    <row r="1" spans="1:26" ht="21">
      <c r="A1" s="3" t="s">
        <v>157</v>
      </c>
    </row>
    <row r="2" spans="1:26">
      <c r="A2" s="2" t="s">
        <v>158</v>
      </c>
    </row>
    <row r="3" spans="1:26">
      <c r="A3" s="1" t="s">
        <v>139</v>
      </c>
    </row>
    <row r="4" spans="1:26">
      <c r="A4" s="10"/>
    </row>
    <row r="5" spans="1:26" ht="105" customHeight="1">
      <c r="A5" s="14" t="s">
        <v>43</v>
      </c>
      <c r="B5" s="7" t="s">
        <v>44</v>
      </c>
      <c r="C5" s="8" t="s">
        <v>45</v>
      </c>
      <c r="D5" s="8" t="s">
        <v>46</v>
      </c>
      <c r="E5" s="8" t="s">
        <v>47</v>
      </c>
      <c r="F5" s="8" t="s">
        <v>48</v>
      </c>
      <c r="G5" s="8" t="s">
        <v>49</v>
      </c>
      <c r="H5" s="8" t="s">
        <v>50</v>
      </c>
      <c r="I5" s="8" t="s">
        <v>51</v>
      </c>
      <c r="J5" s="8" t="s">
        <v>52</v>
      </c>
      <c r="K5" s="8" t="s">
        <v>80</v>
      </c>
      <c r="L5" s="8" t="s">
        <v>81</v>
      </c>
      <c r="M5" s="8" t="s">
        <v>82</v>
      </c>
      <c r="N5" s="8" t="s">
        <v>56</v>
      </c>
      <c r="O5" s="8" t="s">
        <v>57</v>
      </c>
      <c r="P5" s="8" t="s">
        <v>58</v>
      </c>
      <c r="Q5" s="8" t="s">
        <v>59</v>
      </c>
      <c r="R5" s="8" t="s">
        <v>60</v>
      </c>
      <c r="S5" s="8" t="s">
        <v>61</v>
      </c>
      <c r="T5" s="8" t="s">
        <v>159</v>
      </c>
      <c r="U5" s="8" t="s">
        <v>63</v>
      </c>
      <c r="V5" s="8" t="s">
        <v>64</v>
      </c>
      <c r="W5" s="8" t="s">
        <v>65</v>
      </c>
      <c r="X5" s="8" t="s">
        <v>160</v>
      </c>
      <c r="Y5" s="8" t="s">
        <v>161</v>
      </c>
      <c r="Z5" s="8" t="s">
        <v>68</v>
      </c>
    </row>
    <row r="6" spans="1:26">
      <c r="A6" s="20" t="s">
        <v>96</v>
      </c>
      <c r="B6" s="12">
        <v>0.144639391020675</v>
      </c>
      <c r="C6" s="12">
        <v>0.22300876959414401</v>
      </c>
      <c r="D6" s="12">
        <v>7.0330809066505295E-2</v>
      </c>
      <c r="E6" s="12">
        <v>0.146356204273592</v>
      </c>
      <c r="F6" s="12">
        <v>0.14938053802929199</v>
      </c>
      <c r="G6" s="12">
        <v>0.14876542854272301</v>
      </c>
      <c r="H6" s="12">
        <v>9.8102354373390696E-2</v>
      </c>
      <c r="I6" s="12">
        <v>0.15721327077925601</v>
      </c>
      <c r="J6" s="12">
        <v>0.163060750482204</v>
      </c>
      <c r="K6" s="12">
        <v>0.19562081507138701</v>
      </c>
      <c r="L6" s="12">
        <v>0.135279792996475</v>
      </c>
      <c r="M6" s="12">
        <v>8.1142777189320295E-2</v>
      </c>
      <c r="N6" s="12">
        <v>9.7028958792446995E-2</v>
      </c>
      <c r="O6" s="12">
        <v>0.15956283314096201</v>
      </c>
      <c r="P6" s="12">
        <v>0.102123129116096</v>
      </c>
      <c r="Q6" s="12">
        <v>0.120091025401103</v>
      </c>
      <c r="R6" s="12">
        <v>0.130300333880668</v>
      </c>
      <c r="S6" s="12">
        <v>0.14106139810750501</v>
      </c>
      <c r="T6" s="12">
        <v>0.18626594151659501</v>
      </c>
      <c r="U6" s="12">
        <v>0.176317527222139</v>
      </c>
      <c r="V6" s="12">
        <v>0.147157545503144</v>
      </c>
      <c r="W6" s="12">
        <v>0.14809139482554401</v>
      </c>
      <c r="X6" s="12">
        <v>0.132850493156773</v>
      </c>
      <c r="Y6" s="12">
        <v>0.136404841971387</v>
      </c>
      <c r="Z6" s="12">
        <v>8.6182857772489296E-2</v>
      </c>
    </row>
    <row r="7" spans="1:26">
      <c r="A7" s="20" t="s">
        <v>97</v>
      </c>
      <c r="B7" s="12">
        <v>0.26997124588781102</v>
      </c>
      <c r="C7" s="12">
        <v>0.33773677443855399</v>
      </c>
      <c r="D7" s="12">
        <v>0.20680738651045499</v>
      </c>
      <c r="E7" s="12">
        <v>0.24208093351589899</v>
      </c>
      <c r="F7" s="12">
        <v>0.24715787799627301</v>
      </c>
      <c r="G7" s="12">
        <v>0.27147931448156098</v>
      </c>
      <c r="H7" s="12">
        <v>0.26820709638955198</v>
      </c>
      <c r="I7" s="12">
        <v>0.28499758807021802</v>
      </c>
      <c r="J7" s="12">
        <v>0.30134519002742399</v>
      </c>
      <c r="K7" s="12">
        <v>0.30703937270619902</v>
      </c>
      <c r="L7" s="12">
        <v>0.26884834725117301</v>
      </c>
      <c r="M7" s="12">
        <v>0.22719186404389899</v>
      </c>
      <c r="N7" s="12">
        <v>0.238639946771634</v>
      </c>
      <c r="O7" s="12">
        <v>0.24340649623694299</v>
      </c>
      <c r="P7" s="12">
        <v>0.228563755890099</v>
      </c>
      <c r="Q7" s="12">
        <v>0.29072026377553001</v>
      </c>
      <c r="R7" s="12">
        <v>0.27899419604487902</v>
      </c>
      <c r="S7" s="12">
        <v>0.30409548090337801</v>
      </c>
      <c r="T7" s="12">
        <v>0.28173387560886198</v>
      </c>
      <c r="U7" s="12">
        <v>0.30529603794488402</v>
      </c>
      <c r="V7" s="12">
        <v>0.24540670922584501</v>
      </c>
      <c r="W7" s="12">
        <v>0.27262743553819502</v>
      </c>
      <c r="X7" s="12">
        <v>0.26563299653519601</v>
      </c>
      <c r="Y7" s="12">
        <v>0.24458616078526699</v>
      </c>
      <c r="Z7" s="12">
        <v>0.274044558757362</v>
      </c>
    </row>
    <row r="8" spans="1:26">
      <c r="A8" s="20" t="s">
        <v>98</v>
      </c>
      <c r="B8" s="12">
        <v>0.29325976260285602</v>
      </c>
      <c r="C8" s="12">
        <v>0.25251834441772503</v>
      </c>
      <c r="D8" s="12">
        <v>0.33776395547260502</v>
      </c>
      <c r="E8" s="12">
        <v>0.32362394372193798</v>
      </c>
      <c r="F8" s="12">
        <v>0.25638072406267798</v>
      </c>
      <c r="G8" s="12">
        <v>0.27637586247594298</v>
      </c>
      <c r="H8" s="12">
        <v>0.33617660788519799</v>
      </c>
      <c r="I8" s="12">
        <v>0.25895863155172699</v>
      </c>
      <c r="J8" s="12">
        <v>0.31537610988882298</v>
      </c>
      <c r="K8" s="12">
        <v>0.23578060755851801</v>
      </c>
      <c r="L8" s="12">
        <v>0.303465707721703</v>
      </c>
      <c r="M8" s="12">
        <v>0.39472574473004401</v>
      </c>
      <c r="N8" s="12">
        <v>0.30606757584525701</v>
      </c>
      <c r="O8" s="12">
        <v>0.30058037130249299</v>
      </c>
      <c r="P8" s="12">
        <v>0.342716499042793</v>
      </c>
      <c r="Q8" s="12">
        <v>0.34200137403923098</v>
      </c>
      <c r="R8" s="12">
        <v>0.28679789022083602</v>
      </c>
      <c r="S8" s="12">
        <v>0.305423110630203</v>
      </c>
      <c r="T8" s="12">
        <v>0.27408734989847799</v>
      </c>
      <c r="U8" s="12">
        <v>0.269222373440272</v>
      </c>
      <c r="V8" s="12">
        <v>0.30900528525994297</v>
      </c>
      <c r="W8" s="12">
        <v>0.29917211822776102</v>
      </c>
      <c r="X8" s="12">
        <v>0.26713852849679498</v>
      </c>
      <c r="Y8" s="12">
        <v>0.23047535759634699</v>
      </c>
      <c r="Z8" s="12">
        <v>0.34943915980257501</v>
      </c>
    </row>
    <row r="9" spans="1:26">
      <c r="A9" s="20" t="s">
        <v>99</v>
      </c>
      <c r="B9" s="12">
        <v>7.6346349442494396E-2</v>
      </c>
      <c r="C9" s="12">
        <v>6.5870471618715898E-2</v>
      </c>
      <c r="D9" s="12">
        <v>8.6743509216679796E-2</v>
      </c>
      <c r="E9" s="12">
        <v>6.1086843081584699E-2</v>
      </c>
      <c r="F9" s="12">
        <v>8.9670841690650899E-2</v>
      </c>
      <c r="G9" s="12">
        <v>8.5825927427770704E-2</v>
      </c>
      <c r="H9" s="12">
        <v>8.8580833091148795E-2</v>
      </c>
      <c r="I9" s="12">
        <v>9.2096405881294405E-2</v>
      </c>
      <c r="J9" s="12">
        <v>5.0685584647118698E-2</v>
      </c>
      <c r="K9" s="12">
        <v>9.5631020383101506E-2</v>
      </c>
      <c r="L9" s="12">
        <v>8.0425998447576502E-2</v>
      </c>
      <c r="M9" s="12">
        <v>2.7167615814141701E-2</v>
      </c>
      <c r="N9" s="12">
        <v>7.7029930978041894E-2</v>
      </c>
      <c r="O9" s="12">
        <v>0.10740782654145201</v>
      </c>
      <c r="P9" s="12">
        <v>8.0410023809574002E-2</v>
      </c>
      <c r="Q9" s="12">
        <v>3.6912903157020997E-2</v>
      </c>
      <c r="R9" s="12">
        <v>7.1779453086384296E-2</v>
      </c>
      <c r="S9" s="12">
        <v>6.0015428426242599E-2</v>
      </c>
      <c r="T9" s="12">
        <v>7.9930428246759305E-2</v>
      </c>
      <c r="U9" s="12">
        <v>5.99271167701751E-2</v>
      </c>
      <c r="V9" s="12">
        <v>0.101157819590145</v>
      </c>
      <c r="W9" s="12">
        <v>7.5498580976097102E-2</v>
      </c>
      <c r="X9" s="12">
        <v>7.0966393922163903E-2</v>
      </c>
      <c r="Y9" s="12">
        <v>9.7500055393434495E-2</v>
      </c>
      <c r="Z9" s="12">
        <v>4.7481741292508803E-2</v>
      </c>
    </row>
    <row r="10" spans="1:26">
      <c r="A10" s="20" t="s">
        <v>100</v>
      </c>
      <c r="B10" s="12">
        <v>4.4839764856524703E-2</v>
      </c>
      <c r="C10" s="12">
        <v>4.1131806765652902E-2</v>
      </c>
      <c r="D10" s="12">
        <v>4.42268566803641E-2</v>
      </c>
      <c r="E10" s="12">
        <v>4.2403007588343901E-2</v>
      </c>
      <c r="F10" s="12">
        <v>3.59485089535359E-2</v>
      </c>
      <c r="G10" s="12">
        <v>3.77484903935007E-2</v>
      </c>
      <c r="H10" s="12">
        <v>5.1249168618749001E-2</v>
      </c>
      <c r="I10" s="12">
        <v>4.8577821873163098E-2</v>
      </c>
      <c r="J10" s="12">
        <v>4.60586918747177E-2</v>
      </c>
      <c r="K10" s="12">
        <v>5.8180791001805197E-2</v>
      </c>
      <c r="L10" s="12">
        <v>3.6171385558730798E-2</v>
      </c>
      <c r="M10" s="12">
        <v>3.7361989938457602E-2</v>
      </c>
      <c r="N10" s="12">
        <v>1.0473147253659901E-2</v>
      </c>
      <c r="O10" s="12">
        <v>3.6266059998125502E-2</v>
      </c>
      <c r="P10" s="12">
        <v>4.3285625806238202E-2</v>
      </c>
      <c r="Q10" s="12">
        <v>1.5599795994235201E-2</v>
      </c>
      <c r="R10" s="12">
        <v>4.9174787010876402E-2</v>
      </c>
      <c r="S10" s="12">
        <v>4.9804339167534198E-2</v>
      </c>
      <c r="T10" s="12">
        <v>4.5364809195136899E-2</v>
      </c>
      <c r="U10" s="12">
        <v>4.4618879221362102E-2</v>
      </c>
      <c r="V10" s="12">
        <v>2.75935037494595E-2</v>
      </c>
      <c r="W10" s="12">
        <v>3.8723893871104101E-2</v>
      </c>
      <c r="X10" s="12">
        <v>7.9079275372947899E-2</v>
      </c>
      <c r="Y10" s="12">
        <v>8.0742758644413701E-2</v>
      </c>
      <c r="Z10" s="12">
        <v>6.1509503942231702E-2</v>
      </c>
    </row>
    <row r="11" spans="1:26">
      <c r="A11" s="20" t="s">
        <v>87</v>
      </c>
      <c r="B11" s="12">
        <v>0.170943486189639</v>
      </c>
      <c r="C11" s="12">
        <v>7.9733833165208101E-2</v>
      </c>
      <c r="D11" s="12">
        <v>0.254127483053391</v>
      </c>
      <c r="E11" s="12">
        <v>0.18444906781864201</v>
      </c>
      <c r="F11" s="12">
        <v>0.22146150926757099</v>
      </c>
      <c r="G11" s="12">
        <v>0.17980497667850101</v>
      </c>
      <c r="H11" s="12">
        <v>0.15768393964196101</v>
      </c>
      <c r="I11" s="12">
        <v>0.158156281844341</v>
      </c>
      <c r="J11" s="12">
        <v>0.12347367307971201</v>
      </c>
      <c r="K11" s="12">
        <v>0.107747393278989</v>
      </c>
      <c r="L11" s="12">
        <v>0.175808768024342</v>
      </c>
      <c r="M11" s="12">
        <v>0.23241000828413699</v>
      </c>
      <c r="N11" s="12">
        <v>0.27076044035896002</v>
      </c>
      <c r="O11" s="12">
        <v>0.15277641278002499</v>
      </c>
      <c r="P11" s="12">
        <v>0.20290096633519999</v>
      </c>
      <c r="Q11" s="12">
        <v>0.19467463763288001</v>
      </c>
      <c r="R11" s="12">
        <v>0.182953339756357</v>
      </c>
      <c r="S11" s="12">
        <v>0.13960024276513699</v>
      </c>
      <c r="T11" s="12">
        <v>0.13261759553416799</v>
      </c>
      <c r="U11" s="12">
        <v>0.14461806540116801</v>
      </c>
      <c r="V11" s="12">
        <v>0.169679136671463</v>
      </c>
      <c r="W11" s="12">
        <v>0.16588657656129799</v>
      </c>
      <c r="X11" s="12">
        <v>0.184332312516123</v>
      </c>
      <c r="Y11" s="12">
        <v>0.21029082560915</v>
      </c>
      <c r="Z11" s="12">
        <v>0.18134217843283301</v>
      </c>
    </row>
    <row r="12" spans="1:26">
      <c r="A12" s="20" t="s">
        <v>101</v>
      </c>
      <c r="B12" s="21">
        <v>0.41461063690848599</v>
      </c>
      <c r="C12" s="21">
        <v>0.56074554403269905</v>
      </c>
      <c r="D12" s="21">
        <v>0.27713819557696001</v>
      </c>
      <c r="E12" s="21">
        <v>0.38843713778949102</v>
      </c>
      <c r="F12" s="21">
        <v>0.396538416025565</v>
      </c>
      <c r="G12" s="21">
        <v>0.420244743024284</v>
      </c>
      <c r="H12" s="21">
        <v>0.36630945076294302</v>
      </c>
      <c r="I12" s="21">
        <v>0.44221085884947398</v>
      </c>
      <c r="J12" s="21">
        <v>0.46440594050962802</v>
      </c>
      <c r="K12" s="21">
        <v>0.50266018777758603</v>
      </c>
      <c r="L12" s="21">
        <v>0.40412814024764898</v>
      </c>
      <c r="M12" s="21">
        <v>0.30833464123322002</v>
      </c>
      <c r="N12" s="21">
        <v>0.33566890556408102</v>
      </c>
      <c r="O12" s="21">
        <v>0.40296932937790397</v>
      </c>
      <c r="P12" s="21">
        <v>0.33068688500619497</v>
      </c>
      <c r="Q12" s="21">
        <v>0.41081128917663301</v>
      </c>
      <c r="R12" s="21">
        <v>0.40929452992554699</v>
      </c>
      <c r="S12" s="21">
        <v>0.44515687901088302</v>
      </c>
      <c r="T12" s="21">
        <v>0.46799981712545702</v>
      </c>
      <c r="U12" s="21">
        <v>0.48161356516702297</v>
      </c>
      <c r="V12" s="21">
        <v>0.39256425472898998</v>
      </c>
      <c r="W12" s="22">
        <v>0.42071883036374003</v>
      </c>
      <c r="X12" s="21">
        <v>0.39848348969197001</v>
      </c>
      <c r="Y12" s="22">
        <v>0.38099100275665398</v>
      </c>
      <c r="Z12" s="21">
        <v>0.36022741652985202</v>
      </c>
    </row>
    <row r="13" spans="1:26">
      <c r="A13" s="40" t="s">
        <v>102</v>
      </c>
      <c r="B13" s="21">
        <v>0.1211861142990191</v>
      </c>
      <c r="C13" s="21">
        <v>0.10700227838436879</v>
      </c>
      <c r="D13" s="21">
        <v>0.13097036589704389</v>
      </c>
      <c r="E13" s="21">
        <v>0.10348985066992861</v>
      </c>
      <c r="F13" s="21">
        <v>0.12561935064418681</v>
      </c>
      <c r="G13" s="21">
        <v>0.1235744178212714</v>
      </c>
      <c r="H13" s="21">
        <v>0.13983000170989779</v>
      </c>
      <c r="I13" s="21">
        <v>0.14067422775445751</v>
      </c>
      <c r="J13" s="21">
        <v>9.6744276521836398E-2</v>
      </c>
      <c r="K13" s="21">
        <v>0.15381181138490671</v>
      </c>
      <c r="L13" s="21">
        <v>0.1165973840063073</v>
      </c>
      <c r="M13" s="21">
        <v>6.4529605752599306E-2</v>
      </c>
      <c r="N13" s="21">
        <v>8.7503078231701795E-2</v>
      </c>
      <c r="O13" s="21">
        <v>0.14367388653957752</v>
      </c>
      <c r="P13" s="21">
        <v>0.1236956496158122</v>
      </c>
      <c r="Q13" s="21">
        <v>5.2512699151256198E-2</v>
      </c>
      <c r="R13" s="21">
        <v>0.12095424009726069</v>
      </c>
      <c r="S13" s="21">
        <v>0.10981976759377679</v>
      </c>
      <c r="T13" s="21">
        <v>0.12529523744189619</v>
      </c>
      <c r="U13" s="21">
        <v>0.1045459959915372</v>
      </c>
      <c r="V13" s="21">
        <v>0.12875132333960448</v>
      </c>
      <c r="W13" s="21">
        <v>0.1142224748472012</v>
      </c>
      <c r="X13" s="21">
        <v>0.15004566929511182</v>
      </c>
      <c r="Y13" s="21">
        <v>0.1782428140378482</v>
      </c>
      <c r="Z13" s="21">
        <v>0.10899124523474051</v>
      </c>
    </row>
    <row r="14" spans="1:26">
      <c r="A14" s="20" t="s">
        <v>92</v>
      </c>
      <c r="B14" s="47">
        <v>3731</v>
      </c>
      <c r="C14" s="63">
        <v>0.10700227838436879</v>
      </c>
      <c r="D14" s="47">
        <v>1861</v>
      </c>
      <c r="E14" s="47">
        <v>205</v>
      </c>
      <c r="F14" s="47">
        <v>432</v>
      </c>
      <c r="G14" s="47">
        <v>563</v>
      </c>
      <c r="H14" s="47">
        <v>512</v>
      </c>
      <c r="I14" s="47">
        <v>720</v>
      </c>
      <c r="J14" s="47">
        <v>1226</v>
      </c>
      <c r="K14" s="47">
        <v>1691</v>
      </c>
      <c r="L14" s="47">
        <v>1346</v>
      </c>
      <c r="M14" s="47">
        <v>453</v>
      </c>
      <c r="N14" s="47">
        <v>254</v>
      </c>
      <c r="O14" s="47">
        <v>333</v>
      </c>
      <c r="P14" s="47">
        <v>291</v>
      </c>
      <c r="Q14" s="47">
        <v>260</v>
      </c>
      <c r="R14" s="47">
        <v>277</v>
      </c>
      <c r="S14" s="47">
        <v>349</v>
      </c>
      <c r="T14" s="47">
        <v>400</v>
      </c>
      <c r="U14" s="47">
        <v>467</v>
      </c>
      <c r="V14" s="47">
        <v>279</v>
      </c>
      <c r="W14" s="47">
        <v>2910</v>
      </c>
      <c r="X14" s="47">
        <v>200</v>
      </c>
      <c r="Y14" s="47">
        <v>383</v>
      </c>
      <c r="Z14" s="47">
        <v>238</v>
      </c>
    </row>
  </sheetData>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8FEEC-5D92-499F-869D-B31FA3E1C164}">
  <dimension ref="A1:DJ10"/>
  <sheetViews>
    <sheetView topLeftCell="J1" workbookViewId="0">
      <selection activeCell="Z6" sqref="Z6"/>
    </sheetView>
  </sheetViews>
  <sheetFormatPr defaultRowHeight="14.45"/>
  <cols>
    <col min="1" max="1" width="36.7109375" customWidth="1"/>
    <col min="2" max="26" width="9.140625" customWidth="1"/>
  </cols>
  <sheetData>
    <row r="1" spans="1:114" ht="21">
      <c r="A1" s="3" t="s">
        <v>162</v>
      </c>
    </row>
    <row r="2" spans="1:114">
      <c r="A2" s="2" t="s">
        <v>163</v>
      </c>
    </row>
    <row r="3" spans="1:114">
      <c r="A3" s="1" t="s">
        <v>139</v>
      </c>
    </row>
    <row r="5" spans="1:114" s="9" customFormat="1" ht="105" customHeight="1">
      <c r="A5" s="7" t="s">
        <v>43</v>
      </c>
      <c r="B5" s="7" t="s">
        <v>44</v>
      </c>
      <c r="C5" s="8" t="s">
        <v>45</v>
      </c>
      <c r="D5" s="8" t="s">
        <v>46</v>
      </c>
      <c r="E5" s="8" t="s">
        <v>47</v>
      </c>
      <c r="F5" s="8" t="s">
        <v>48</v>
      </c>
      <c r="G5" s="8" t="s">
        <v>49</v>
      </c>
      <c r="H5" s="8" t="s">
        <v>50</v>
      </c>
      <c r="I5" s="8" t="s">
        <v>51</v>
      </c>
      <c r="J5" s="8" t="s">
        <v>52</v>
      </c>
      <c r="K5" s="8" t="s">
        <v>80</v>
      </c>
      <c r="L5" s="8" t="s">
        <v>81</v>
      </c>
      <c r="M5" s="8" t="s">
        <v>82</v>
      </c>
      <c r="N5" s="8" t="s">
        <v>56</v>
      </c>
      <c r="O5" s="8" t="s">
        <v>57</v>
      </c>
      <c r="P5" s="8" t="s">
        <v>58</v>
      </c>
      <c r="Q5" s="8" t="s">
        <v>59</v>
      </c>
      <c r="R5" s="8" t="s">
        <v>60</v>
      </c>
      <c r="S5" s="8" t="s">
        <v>61</v>
      </c>
      <c r="T5" s="8" t="s">
        <v>62</v>
      </c>
      <c r="U5" s="8" t="s">
        <v>63</v>
      </c>
      <c r="V5" s="8" t="s">
        <v>64</v>
      </c>
      <c r="W5" s="8" t="s">
        <v>65</v>
      </c>
      <c r="X5" s="8" t="s">
        <v>66</v>
      </c>
      <c r="Y5" s="8" t="s">
        <v>67</v>
      </c>
      <c r="Z5" s="8" t="s">
        <v>68</v>
      </c>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row>
    <row r="6" spans="1:114">
      <c r="A6" s="25" t="s">
        <v>164</v>
      </c>
      <c r="B6" s="26">
        <v>0.15700712912143</v>
      </c>
      <c r="C6" s="26">
        <v>0.19011604701273599</v>
      </c>
      <c r="D6" s="26">
        <v>0.124999039908145</v>
      </c>
      <c r="E6" s="26">
        <v>8.5097887482453102E-2</v>
      </c>
      <c r="F6" s="26">
        <v>0.21525025247128801</v>
      </c>
      <c r="G6" s="26">
        <v>0.190008629183441</v>
      </c>
      <c r="H6" s="26">
        <v>0.152635764134013</v>
      </c>
      <c r="I6" s="26">
        <v>0.19175805392381301</v>
      </c>
      <c r="J6" s="26">
        <v>0.109735667880743</v>
      </c>
      <c r="K6" s="26">
        <v>0.23061007941041201</v>
      </c>
      <c r="L6" s="26">
        <v>0.13788180242644099</v>
      </c>
      <c r="M6" s="26">
        <v>7.3133970857365296E-2</v>
      </c>
      <c r="N6" s="26">
        <v>6.9133603802896695E-2</v>
      </c>
      <c r="O6" s="26">
        <v>0.172590173421969</v>
      </c>
      <c r="P6" s="26">
        <v>0.138708517458727</v>
      </c>
      <c r="Q6" s="26">
        <v>0.192272083387761</v>
      </c>
      <c r="R6" s="26">
        <v>0.19768203377309901</v>
      </c>
      <c r="S6" s="26">
        <v>0.12873458139223601</v>
      </c>
      <c r="T6" s="26">
        <v>0.15048753009500901</v>
      </c>
      <c r="U6" s="26">
        <v>0.20827058914532301</v>
      </c>
      <c r="V6" s="26">
        <v>0.150604175317715</v>
      </c>
      <c r="W6" s="26">
        <v>0.16379834846397601</v>
      </c>
      <c r="X6" s="27">
        <v>8.5628904829464295E-2</v>
      </c>
      <c r="Y6" s="26">
        <v>0.14400383553974999</v>
      </c>
      <c r="Z6" s="26">
        <v>0.115009697546226</v>
      </c>
    </row>
    <row r="7" spans="1:114">
      <c r="A7" s="23" t="s">
        <v>165</v>
      </c>
      <c r="B7" s="12">
        <v>0.195039445046893</v>
      </c>
      <c r="C7" s="12">
        <v>0.22160055705668799</v>
      </c>
      <c r="D7" s="12">
        <v>0.168255883243595</v>
      </c>
      <c r="E7" s="12">
        <v>0.115857274273006</v>
      </c>
      <c r="F7" s="12">
        <v>0.242726479426525</v>
      </c>
      <c r="G7" s="12">
        <v>0.28135505998613503</v>
      </c>
      <c r="H7" s="12">
        <v>0.21463215953012901</v>
      </c>
      <c r="I7" s="12">
        <v>0.179145875449262</v>
      </c>
      <c r="J7" s="12">
        <v>0.143983467511274</v>
      </c>
      <c r="K7" s="12">
        <v>0.266558015927226</v>
      </c>
      <c r="L7" s="12">
        <v>0.18457613615520299</v>
      </c>
      <c r="M7" s="12">
        <v>9.33371640486437E-2</v>
      </c>
      <c r="N7" s="12">
        <v>0.19948109321597099</v>
      </c>
      <c r="O7" s="12">
        <v>0.20009417925606299</v>
      </c>
      <c r="P7" s="12">
        <v>0.159437658460821</v>
      </c>
      <c r="Q7" s="12">
        <v>0.216010311302581</v>
      </c>
      <c r="R7" s="12">
        <v>0.180241109385017</v>
      </c>
      <c r="S7" s="12">
        <v>0.14902748581731201</v>
      </c>
      <c r="T7" s="12">
        <v>0.25060777847295901</v>
      </c>
      <c r="U7" s="12">
        <v>0.21085287639934999</v>
      </c>
      <c r="V7" s="12">
        <v>0.23443540894147</v>
      </c>
      <c r="W7" s="12">
        <v>0.202990312228023</v>
      </c>
      <c r="X7" s="19">
        <v>0.13026390177472</v>
      </c>
      <c r="Y7" s="12">
        <v>0.164717842588779</v>
      </c>
      <c r="Z7" s="12">
        <v>0.158788404241514</v>
      </c>
    </row>
    <row r="8" spans="1:114">
      <c r="A8" s="23" t="s">
        <v>166</v>
      </c>
      <c r="B8" s="12">
        <v>0.43588081649179</v>
      </c>
      <c r="C8" s="12">
        <v>0.42002565454875901</v>
      </c>
      <c r="D8" s="12">
        <v>0.45592453404781003</v>
      </c>
      <c r="E8" s="12">
        <v>0.29857095273533502</v>
      </c>
      <c r="F8" s="12">
        <v>0.37730298116479399</v>
      </c>
      <c r="G8" s="12">
        <v>0.35757803738350502</v>
      </c>
      <c r="H8" s="12">
        <v>0.48928939487803003</v>
      </c>
      <c r="I8" s="12">
        <v>0.48975920969534498</v>
      </c>
      <c r="J8" s="12">
        <v>0.54127406978699699</v>
      </c>
      <c r="K8" s="12">
        <v>0.40801083025288998</v>
      </c>
      <c r="L8" s="12">
        <v>0.47489427926538103</v>
      </c>
      <c r="M8" s="12">
        <v>0.38961640180885099</v>
      </c>
      <c r="N8" s="12">
        <v>0.49168949490983999</v>
      </c>
      <c r="O8" s="12">
        <v>0.40031978938748097</v>
      </c>
      <c r="P8" s="12">
        <v>0.45636102624123998</v>
      </c>
      <c r="Q8" s="12">
        <v>0.40011458498683</v>
      </c>
      <c r="R8" s="12">
        <v>0.42891182668660399</v>
      </c>
      <c r="S8" s="12">
        <v>0.47804931838959502</v>
      </c>
      <c r="T8" s="12">
        <v>0.35217999569626202</v>
      </c>
      <c r="U8" s="12">
        <v>0.44803967306793802</v>
      </c>
      <c r="V8" s="12">
        <v>0.46325616877711101</v>
      </c>
      <c r="W8" s="12">
        <v>0.42827730460875102</v>
      </c>
      <c r="X8" s="19">
        <v>0.53138399842900896</v>
      </c>
      <c r="Y8" s="12">
        <v>0.44507804885809499</v>
      </c>
      <c r="Z8" s="12">
        <v>0.47221774367102798</v>
      </c>
    </row>
    <row r="9" spans="1:114" s="43" customFormat="1">
      <c r="A9" s="24" t="s">
        <v>167</v>
      </c>
      <c r="B9" s="41">
        <v>0.212072609339886</v>
      </c>
      <c r="C9" s="41">
        <v>0.16825774138181701</v>
      </c>
      <c r="D9" s="41">
        <v>0.25082054280045002</v>
      </c>
      <c r="E9" s="41">
        <v>0.50047388550920602</v>
      </c>
      <c r="F9" s="41">
        <v>0.16472028693739199</v>
      </c>
      <c r="G9" s="41">
        <v>0.17105827344691901</v>
      </c>
      <c r="H9" s="41">
        <v>0.14344268145782799</v>
      </c>
      <c r="I9" s="41">
        <v>0.13933686093157899</v>
      </c>
      <c r="J9" s="41">
        <v>0.20500679482098599</v>
      </c>
      <c r="K9" s="41">
        <v>9.4821074409471101E-2</v>
      </c>
      <c r="L9" s="41">
        <v>0.20264778215297399</v>
      </c>
      <c r="M9" s="41">
        <v>0.44391246328514</v>
      </c>
      <c r="N9" s="41">
        <v>0.23969580807129301</v>
      </c>
      <c r="O9" s="41">
        <v>0.22699585793448701</v>
      </c>
      <c r="P9" s="41">
        <v>0.24549279783921099</v>
      </c>
      <c r="Q9" s="41">
        <v>0.191603020322828</v>
      </c>
      <c r="R9" s="41">
        <v>0.193165030155281</v>
      </c>
      <c r="S9" s="41">
        <v>0.24418861440085701</v>
      </c>
      <c r="T9" s="41">
        <v>0.24672469573577099</v>
      </c>
      <c r="U9" s="41">
        <v>0.13283686138738901</v>
      </c>
      <c r="V9" s="41">
        <v>0.15170424696370399</v>
      </c>
      <c r="W9" s="41">
        <v>0.20493403469925101</v>
      </c>
      <c r="X9" s="42">
        <v>0.25272319496680701</v>
      </c>
      <c r="Y9" s="41">
        <v>0.24620027301337599</v>
      </c>
      <c r="Z9" s="41">
        <v>0.25398415454123102</v>
      </c>
    </row>
    <row r="10" spans="1:114" s="33" customFormat="1">
      <c r="A10" s="44" t="s">
        <v>92</v>
      </c>
      <c r="B10" s="47">
        <v>3733</v>
      </c>
      <c r="C10" s="47">
        <v>1810</v>
      </c>
      <c r="D10" s="47">
        <v>1865</v>
      </c>
      <c r="E10" s="47">
        <v>205</v>
      </c>
      <c r="F10" s="47">
        <v>432</v>
      </c>
      <c r="G10" s="47">
        <v>563</v>
      </c>
      <c r="H10" s="47">
        <v>512</v>
      </c>
      <c r="I10" s="47">
        <v>720</v>
      </c>
      <c r="J10" s="47">
        <v>1228</v>
      </c>
      <c r="K10" s="47">
        <v>1694</v>
      </c>
      <c r="L10" s="47">
        <v>1343</v>
      </c>
      <c r="M10" s="47">
        <v>455</v>
      </c>
      <c r="N10" s="47">
        <v>256</v>
      </c>
      <c r="O10" s="47">
        <v>334</v>
      </c>
      <c r="P10" s="47">
        <v>291</v>
      </c>
      <c r="Q10" s="47">
        <v>261</v>
      </c>
      <c r="R10" s="47">
        <v>276</v>
      </c>
      <c r="S10" s="47">
        <v>347</v>
      </c>
      <c r="T10" s="47">
        <v>400</v>
      </c>
      <c r="U10" s="47">
        <v>467</v>
      </c>
      <c r="V10" s="47">
        <v>280</v>
      </c>
      <c r="W10" s="47">
        <v>2912</v>
      </c>
      <c r="X10" s="47">
        <v>200</v>
      </c>
      <c r="Y10" s="47">
        <v>382</v>
      </c>
      <c r="Z10" s="47">
        <v>239</v>
      </c>
    </row>
  </sheetData>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0B221-9DC8-4A66-B0BB-2A55FC2546A2}">
  <dimension ref="A1:Z15"/>
  <sheetViews>
    <sheetView topLeftCell="A5" workbookViewId="0"/>
  </sheetViews>
  <sheetFormatPr defaultRowHeight="14.45"/>
  <cols>
    <col min="1" max="1" width="31.85546875" customWidth="1"/>
  </cols>
  <sheetData>
    <row r="1" spans="1:26" ht="21">
      <c r="A1" s="3" t="s">
        <v>168</v>
      </c>
    </row>
    <row r="2" spans="1:26">
      <c r="A2" s="2" t="s">
        <v>169</v>
      </c>
    </row>
    <row r="3" spans="1:26">
      <c r="A3" s="1" t="s">
        <v>139</v>
      </c>
    </row>
    <row r="4" spans="1:26">
      <c r="A4" s="10" t="s">
        <v>140</v>
      </c>
    </row>
    <row r="6" spans="1:26" ht="105" customHeight="1">
      <c r="A6" s="28" t="s">
        <v>43</v>
      </c>
      <c r="B6" s="29" t="s">
        <v>44</v>
      </c>
      <c r="C6" s="30" t="s">
        <v>45</v>
      </c>
      <c r="D6" s="30" t="s">
        <v>46</v>
      </c>
      <c r="E6" s="30" t="s">
        <v>47</v>
      </c>
      <c r="F6" s="30" t="s">
        <v>48</v>
      </c>
      <c r="G6" s="30" t="s">
        <v>49</v>
      </c>
      <c r="H6" s="30" t="s">
        <v>50</v>
      </c>
      <c r="I6" s="30" t="s">
        <v>51</v>
      </c>
      <c r="J6" s="30" t="s">
        <v>52</v>
      </c>
      <c r="K6" s="30" t="s">
        <v>80</v>
      </c>
      <c r="L6" s="30" t="s">
        <v>81</v>
      </c>
      <c r="M6" s="30" t="s">
        <v>82</v>
      </c>
      <c r="N6" s="30" t="s">
        <v>56</v>
      </c>
      <c r="O6" s="30" t="s">
        <v>57</v>
      </c>
      <c r="P6" s="30" t="s">
        <v>58</v>
      </c>
      <c r="Q6" s="30" t="s">
        <v>59</v>
      </c>
      <c r="R6" s="30" t="s">
        <v>60</v>
      </c>
      <c r="S6" s="30" t="s">
        <v>61</v>
      </c>
      <c r="T6" s="30" t="s">
        <v>62</v>
      </c>
      <c r="U6" s="30" t="s">
        <v>63</v>
      </c>
      <c r="V6" s="30" t="s">
        <v>64</v>
      </c>
      <c r="W6" s="30" t="s">
        <v>65</v>
      </c>
      <c r="X6" s="30" t="s">
        <v>66</v>
      </c>
      <c r="Y6" s="30" t="s">
        <v>67</v>
      </c>
      <c r="Z6" s="30" t="s">
        <v>68</v>
      </c>
    </row>
    <row r="7" spans="1:26">
      <c r="A7" s="13" t="s">
        <v>69</v>
      </c>
      <c r="B7" s="45">
        <v>0.47945276408680698</v>
      </c>
      <c r="C7" s="45">
        <v>0.423550927652322</v>
      </c>
      <c r="D7" s="45">
        <v>0.53027465542742802</v>
      </c>
      <c r="E7" s="45">
        <v>0.54338760827917698</v>
      </c>
      <c r="F7" s="45">
        <v>0.463881958202152</v>
      </c>
      <c r="G7" s="45">
        <v>0.405856633077947</v>
      </c>
      <c r="H7" s="45">
        <v>0.43643653115921699</v>
      </c>
      <c r="I7" s="45">
        <v>0.48788324676634898</v>
      </c>
      <c r="J7" s="45">
        <v>0.52078521841762904</v>
      </c>
      <c r="K7" s="45">
        <v>0.36905811924416099</v>
      </c>
      <c r="L7" s="45">
        <v>0.49567103438014698</v>
      </c>
      <c r="M7" s="45">
        <v>0.64895901538357803</v>
      </c>
      <c r="N7" s="45">
        <v>0.55257949246736604</v>
      </c>
      <c r="O7" s="45">
        <v>0.49365563545737601</v>
      </c>
      <c r="P7" s="45">
        <v>0.50242056000754698</v>
      </c>
      <c r="Q7" s="45">
        <v>0.43078349811240102</v>
      </c>
      <c r="R7" s="45">
        <v>0.44045594052543602</v>
      </c>
      <c r="S7" s="45">
        <v>0.55983626044441104</v>
      </c>
      <c r="T7" s="45">
        <v>0.41918462383949101</v>
      </c>
      <c r="U7" s="45">
        <v>0.48448962574873899</v>
      </c>
      <c r="V7" s="45">
        <v>0.40602104848266302</v>
      </c>
      <c r="W7" s="45">
        <v>0.47175538059894601</v>
      </c>
      <c r="X7" s="45">
        <v>0.49710657870952402</v>
      </c>
      <c r="Y7" s="45">
        <v>0.52698125409860297</v>
      </c>
      <c r="Z7" s="45">
        <v>0.53746003566572997</v>
      </c>
    </row>
    <row r="8" spans="1:26">
      <c r="A8" s="13" t="s">
        <v>170</v>
      </c>
      <c r="B8" s="45">
        <v>0.28255036978641701</v>
      </c>
      <c r="C8" s="45">
        <v>0.297623373015732</v>
      </c>
      <c r="D8" s="45">
        <v>0.270124926146385</v>
      </c>
      <c r="E8" s="45">
        <v>0.30329421361137199</v>
      </c>
      <c r="F8" s="45">
        <v>0.28264728159805802</v>
      </c>
      <c r="G8" s="45">
        <v>0.31004874211258698</v>
      </c>
      <c r="H8" s="45">
        <v>0.26502566206803402</v>
      </c>
      <c r="I8" s="45">
        <v>0.27017915444962998</v>
      </c>
      <c r="J8" s="45">
        <v>0.28091874596357702</v>
      </c>
      <c r="K8" s="45">
        <v>0.29969171488514901</v>
      </c>
      <c r="L8" s="45">
        <v>0.29355882359910601</v>
      </c>
      <c r="M8" s="45">
        <v>0.255714025924623</v>
      </c>
      <c r="N8" s="45">
        <v>0.25986685243016999</v>
      </c>
      <c r="O8" s="45">
        <v>0.28187102873976999</v>
      </c>
      <c r="P8" s="45">
        <v>0.28252212513804797</v>
      </c>
      <c r="Q8" s="45">
        <v>0.29433260293777003</v>
      </c>
      <c r="R8" s="45">
        <v>0.32030686603724501</v>
      </c>
      <c r="S8" s="45">
        <v>0.24612501787539001</v>
      </c>
      <c r="T8" s="45">
        <v>0.29723511353176102</v>
      </c>
      <c r="U8" s="45">
        <v>0.27119788895017</v>
      </c>
      <c r="V8" s="45">
        <v>0.30487931455794998</v>
      </c>
      <c r="W8" s="45">
        <v>0.284923024353953</v>
      </c>
      <c r="X8" s="45">
        <v>0.25834691575451102</v>
      </c>
      <c r="Y8" s="45">
        <v>0.26846808616989398</v>
      </c>
      <c r="Z8" s="45">
        <v>0.29461443100650397</v>
      </c>
    </row>
    <row r="9" spans="1:26">
      <c r="A9" s="13" t="s">
        <v>71</v>
      </c>
      <c r="B9" s="45">
        <v>0.16251197494713901</v>
      </c>
      <c r="C9" s="45">
        <v>0.189446580949551</v>
      </c>
      <c r="D9" s="45">
        <v>0.136626729913189</v>
      </c>
      <c r="E9" s="45">
        <v>0.12907155717723501</v>
      </c>
      <c r="F9" s="45">
        <v>0.175929476450216</v>
      </c>
      <c r="G9" s="45">
        <v>0.18948443626442801</v>
      </c>
      <c r="H9" s="45">
        <v>0.20692214208967399</v>
      </c>
      <c r="I9" s="45">
        <v>0.15867110332630099</v>
      </c>
      <c r="J9" s="45">
        <v>0.12374664603966901</v>
      </c>
      <c r="K9" s="45">
        <v>0.214995575568353</v>
      </c>
      <c r="L9" s="45">
        <v>0.14678628489759599</v>
      </c>
      <c r="M9" s="45">
        <v>7.7208838832653698E-2</v>
      </c>
      <c r="N9" s="45">
        <v>0.16623046909356401</v>
      </c>
      <c r="O9" s="45">
        <v>0.14458221259794099</v>
      </c>
      <c r="P9" s="45">
        <v>0.149723225499999</v>
      </c>
      <c r="Q9" s="45">
        <v>0.176192839740753</v>
      </c>
      <c r="R9" s="45">
        <v>0.147238527396237</v>
      </c>
      <c r="S9" s="45">
        <v>0.13750640945047901</v>
      </c>
      <c r="T9" s="45">
        <v>0.18348441705972199</v>
      </c>
      <c r="U9" s="45">
        <v>0.179959610781561</v>
      </c>
      <c r="V9" s="45">
        <v>0.20001909307313101</v>
      </c>
      <c r="W9" s="45">
        <v>0.16583939540277501</v>
      </c>
      <c r="X9" s="45">
        <v>0.172371289023488</v>
      </c>
      <c r="Y9" s="45">
        <v>0.14100693063856801</v>
      </c>
      <c r="Z9" s="45">
        <v>0.110783447096638</v>
      </c>
    </row>
    <row r="10" spans="1:26">
      <c r="A10" s="13" t="s">
        <v>72</v>
      </c>
      <c r="B10" s="45">
        <v>5.4025714150196698E-2</v>
      </c>
      <c r="C10" s="45">
        <v>6.22287435941467E-2</v>
      </c>
      <c r="D10" s="45">
        <v>4.6411134018452198E-2</v>
      </c>
      <c r="E10" s="45">
        <v>1.48994548564908E-2</v>
      </c>
      <c r="F10" s="45">
        <v>5.72666695731745E-2</v>
      </c>
      <c r="G10" s="45">
        <v>7.0732731056093401E-2</v>
      </c>
      <c r="H10" s="45">
        <v>6.0444723605880102E-2</v>
      </c>
      <c r="I10" s="45">
        <v>6.77124008729557E-2</v>
      </c>
      <c r="J10" s="45">
        <v>4.9934017956360398E-2</v>
      </c>
      <c r="K10" s="45">
        <v>7.7770416666722506E-2</v>
      </c>
      <c r="L10" s="45">
        <v>4.92252756453486E-2</v>
      </c>
      <c r="M10" s="45">
        <v>1.4354135200636799E-2</v>
      </c>
      <c r="N10" s="45">
        <v>1.07421245396739E-2</v>
      </c>
      <c r="O10" s="45">
        <v>5.7240221286361602E-2</v>
      </c>
      <c r="P10" s="45">
        <v>4.7918268111680901E-2</v>
      </c>
      <c r="Q10" s="45">
        <v>8.20821039820641E-2</v>
      </c>
      <c r="R10" s="45">
        <v>6.4286476928953507E-2</v>
      </c>
      <c r="S10" s="45">
        <v>3.3175579087595997E-2</v>
      </c>
      <c r="T10" s="45">
        <v>6.6965053835683797E-2</v>
      </c>
      <c r="U10" s="45">
        <v>4.4018527582315899E-2</v>
      </c>
      <c r="V10" s="45">
        <v>8.1566192793408904E-2</v>
      </c>
      <c r="W10" s="45">
        <v>5.6053653601372599E-2</v>
      </c>
      <c r="X10" s="45">
        <v>4.8601182911621701E-2</v>
      </c>
      <c r="Y10" s="45">
        <v>4.0923411188654703E-2</v>
      </c>
      <c r="Z10" s="45">
        <v>4.1750975406213198E-2</v>
      </c>
    </row>
    <row r="11" spans="1:26">
      <c r="A11" s="13" t="s">
        <v>73</v>
      </c>
      <c r="B11" s="45">
        <v>2.1459177029439402E-2</v>
      </c>
      <c r="C11" s="45">
        <v>2.7150374788248201E-2</v>
      </c>
      <c r="D11" s="45">
        <v>1.6562554494545599E-2</v>
      </c>
      <c r="E11" s="45">
        <v>9.3471660757252998E-3</v>
      </c>
      <c r="F11" s="45">
        <v>2.0274614176398802E-2</v>
      </c>
      <c r="G11" s="45">
        <v>2.38774574889455E-2</v>
      </c>
      <c r="H11" s="45">
        <v>3.1170941077196201E-2</v>
      </c>
      <c r="I11" s="45">
        <v>1.5554094584763801E-2</v>
      </c>
      <c r="J11" s="45">
        <v>2.4615371622764299E-2</v>
      </c>
      <c r="K11" s="45">
        <v>3.8484173635614398E-2</v>
      </c>
      <c r="L11" s="45">
        <v>1.4758581477801999E-2</v>
      </c>
      <c r="M11" s="45" t="s">
        <v>88</v>
      </c>
      <c r="N11" s="45">
        <v>1.05810614692256E-2</v>
      </c>
      <c r="O11" s="45">
        <v>2.2650901918551201E-2</v>
      </c>
      <c r="P11" s="45">
        <v>1.7415821242726101E-2</v>
      </c>
      <c r="Q11" s="45">
        <v>1.6608955227011599E-2</v>
      </c>
      <c r="R11" s="45">
        <v>2.77121891121298E-2</v>
      </c>
      <c r="S11" s="45">
        <v>2.3356733142122901E-2</v>
      </c>
      <c r="T11" s="45">
        <v>3.3130791733342803E-2</v>
      </c>
      <c r="U11" s="45">
        <v>2.0334346937214299E-2</v>
      </c>
      <c r="V11" s="45">
        <v>7.5143510928470901E-3</v>
      </c>
      <c r="W11" s="45">
        <v>2.14285460429543E-2</v>
      </c>
      <c r="X11" s="45">
        <v>2.3574033600854999E-2</v>
      </c>
      <c r="Y11" s="45">
        <v>2.2620317904279701E-2</v>
      </c>
      <c r="Z11" s="45">
        <v>1.53911108249147E-2</v>
      </c>
    </row>
    <row r="12" spans="1:26">
      <c r="A12" s="13" t="s">
        <v>171</v>
      </c>
      <c r="B12" s="45">
        <v>0.44506234473355699</v>
      </c>
      <c r="C12" s="45">
        <v>0.48706995396528302</v>
      </c>
      <c r="D12" s="45">
        <v>0.40675165605957397</v>
      </c>
      <c r="E12" s="45">
        <v>0.432365770788607</v>
      </c>
      <c r="F12" s="45">
        <v>0.45857675804827502</v>
      </c>
      <c r="G12" s="45">
        <v>0.499533178377014</v>
      </c>
      <c r="H12" s="45">
        <v>0.47194780415770698</v>
      </c>
      <c r="I12" s="45">
        <v>0.428850257775931</v>
      </c>
      <c r="J12" s="45">
        <v>0.40466539200324603</v>
      </c>
      <c r="K12" s="45">
        <v>0.51468729045350203</v>
      </c>
      <c r="L12" s="45">
        <v>0.440345108496702</v>
      </c>
      <c r="M12" s="45">
        <v>0.332922864757277</v>
      </c>
      <c r="N12" s="45">
        <v>0.42609732152373497</v>
      </c>
      <c r="O12" s="45">
        <v>0.42645324133771101</v>
      </c>
      <c r="P12" s="45">
        <v>0.43224535063804598</v>
      </c>
      <c r="Q12" s="45">
        <v>0.47052544267852298</v>
      </c>
      <c r="R12" s="45">
        <v>0.467545393433481</v>
      </c>
      <c r="S12" s="45">
        <v>0.38363142732587002</v>
      </c>
      <c r="T12" s="45">
        <v>0.48071953059148298</v>
      </c>
      <c r="U12" s="45">
        <v>0.45115749973173103</v>
      </c>
      <c r="V12" s="45">
        <v>0.50489840763108096</v>
      </c>
      <c r="W12" s="45">
        <v>0.45076241975672698</v>
      </c>
      <c r="X12" s="45">
        <v>0.43071820477799899</v>
      </c>
      <c r="Y12" s="45">
        <v>0.40947501680846199</v>
      </c>
      <c r="Z12" s="45">
        <v>0.40539787810314198</v>
      </c>
    </row>
    <row r="13" spans="1:26">
      <c r="A13" s="13" t="s">
        <v>172</v>
      </c>
      <c r="B13" s="45">
        <v>7.5484891179635999E-2</v>
      </c>
      <c r="C13" s="45">
        <v>8.9379118382394901E-2</v>
      </c>
      <c r="D13" s="45">
        <v>6.2973688512997797E-2</v>
      </c>
      <c r="E13" s="45">
        <v>2.4246620932216099E-2</v>
      </c>
      <c r="F13" s="45">
        <v>7.7541283749573406E-2</v>
      </c>
      <c r="G13" s="45">
        <v>9.4610188545038901E-2</v>
      </c>
      <c r="H13" s="45">
        <v>9.1615664683076303E-2</v>
      </c>
      <c r="I13" s="45">
        <v>8.3266495457719497E-2</v>
      </c>
      <c r="J13" s="45">
        <v>7.4549389579124603E-2</v>
      </c>
      <c r="K13" s="45">
        <v>0.11625459030233699</v>
      </c>
      <c r="L13" s="45">
        <v>6.3983857123150495E-2</v>
      </c>
      <c r="M13" s="45">
        <v>1.81181198591449E-2</v>
      </c>
      <c r="N13" s="45">
        <v>2.13231860088995E-2</v>
      </c>
      <c r="O13" s="45">
        <v>7.9891123204912803E-2</v>
      </c>
      <c r="P13" s="45">
        <v>6.5334089354407002E-2</v>
      </c>
      <c r="Q13" s="45">
        <v>9.8691059209075699E-2</v>
      </c>
      <c r="R13" s="45">
        <v>9.1998666041083296E-2</v>
      </c>
      <c r="S13" s="45">
        <v>5.6532312229718898E-2</v>
      </c>
      <c r="T13" s="45">
        <v>0.10009584556902699</v>
      </c>
      <c r="U13" s="45">
        <v>6.4352874519530201E-2</v>
      </c>
      <c r="V13" s="45">
        <v>8.9080543886255997E-2</v>
      </c>
      <c r="W13" s="45">
        <v>7.7482199644326899E-2</v>
      </c>
      <c r="X13" s="45">
        <v>7.21752165124767E-2</v>
      </c>
      <c r="Y13" s="45">
        <v>6.3543729092934501E-2</v>
      </c>
      <c r="Z13" s="45">
        <v>5.7142086231127903E-2</v>
      </c>
    </row>
    <row r="14" spans="1:26" s="33" customFormat="1">
      <c r="A14" s="31" t="s">
        <v>76</v>
      </c>
      <c r="B14" s="46">
        <v>0.52054723591319296</v>
      </c>
      <c r="C14" s="46">
        <v>0.57644907234767795</v>
      </c>
      <c r="D14" s="46">
        <v>0.46972534457257198</v>
      </c>
      <c r="E14" s="46">
        <v>0.45661239172082302</v>
      </c>
      <c r="F14" s="46">
        <v>0.53611804179784806</v>
      </c>
      <c r="G14" s="46">
        <v>0.59414336692205305</v>
      </c>
      <c r="H14" s="46">
        <v>0.56356346884078301</v>
      </c>
      <c r="I14" s="46">
        <v>0.51211675323365102</v>
      </c>
      <c r="J14" s="46">
        <v>0.47921478158237102</v>
      </c>
      <c r="K14" s="46">
        <v>0.63094188075583901</v>
      </c>
      <c r="L14" s="46">
        <v>0.50432896561985296</v>
      </c>
      <c r="M14" s="46">
        <v>0.35104098461642202</v>
      </c>
      <c r="N14" s="46">
        <v>0.44742050753263402</v>
      </c>
      <c r="O14" s="46">
        <v>0.50634436454262399</v>
      </c>
      <c r="P14" s="46">
        <v>0.49757943999245302</v>
      </c>
      <c r="Q14" s="46">
        <v>0.56921650188759898</v>
      </c>
      <c r="R14" s="46">
        <v>0.55954405947456498</v>
      </c>
      <c r="S14" s="46">
        <v>0.44016373955558902</v>
      </c>
      <c r="T14" s="46">
        <v>0.58081537616050904</v>
      </c>
      <c r="U14" s="46">
        <v>0.51551037425126101</v>
      </c>
      <c r="V14" s="46">
        <v>0.59397895151733704</v>
      </c>
      <c r="W14" s="46">
        <v>0.52824461940105405</v>
      </c>
      <c r="X14" s="46">
        <v>0.50289342129047598</v>
      </c>
      <c r="Y14" s="46">
        <v>0.47301874590139698</v>
      </c>
      <c r="Z14" s="46">
        <v>0.46253996433427003</v>
      </c>
    </row>
    <row r="15" spans="1:26">
      <c r="A15" s="5" t="s">
        <v>92</v>
      </c>
      <c r="B15" s="47">
        <v>3682</v>
      </c>
      <c r="C15" s="47">
        <v>1789</v>
      </c>
      <c r="D15" s="47">
        <v>1835</v>
      </c>
      <c r="E15" s="47">
        <v>204</v>
      </c>
      <c r="F15" s="47">
        <v>432</v>
      </c>
      <c r="G15" s="47">
        <v>562</v>
      </c>
      <c r="H15" s="47">
        <v>511</v>
      </c>
      <c r="I15" s="47">
        <v>714</v>
      </c>
      <c r="J15" s="47">
        <v>1186</v>
      </c>
      <c r="K15" s="47">
        <v>1672</v>
      </c>
      <c r="L15" s="47">
        <v>1335</v>
      </c>
      <c r="M15" s="47">
        <v>437</v>
      </c>
      <c r="N15" s="47">
        <v>252</v>
      </c>
      <c r="O15" s="47">
        <v>329</v>
      </c>
      <c r="P15" s="47">
        <v>288</v>
      </c>
      <c r="Q15" s="47">
        <v>255</v>
      </c>
      <c r="R15" s="47">
        <v>269</v>
      </c>
      <c r="S15" s="47">
        <v>347</v>
      </c>
      <c r="T15" s="47">
        <v>398</v>
      </c>
      <c r="U15" s="47">
        <v>461</v>
      </c>
      <c r="V15" s="47">
        <v>272</v>
      </c>
      <c r="W15" s="47">
        <v>2871</v>
      </c>
      <c r="X15" s="47">
        <v>196</v>
      </c>
      <c r="Y15" s="47">
        <v>376</v>
      </c>
      <c r="Z15" s="47">
        <v>239</v>
      </c>
    </row>
  </sheetData>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4116D-5A19-4D5F-AD53-A3F823E37CF9}">
  <dimension ref="A1:Z14"/>
  <sheetViews>
    <sheetView workbookViewId="0"/>
  </sheetViews>
  <sheetFormatPr defaultRowHeight="14.45"/>
  <cols>
    <col min="1" max="1" width="40" customWidth="1"/>
  </cols>
  <sheetData>
    <row r="1" spans="1:26" ht="21">
      <c r="A1" s="66" t="s">
        <v>40</v>
      </c>
    </row>
    <row r="2" spans="1:26">
      <c r="A2" s="65" t="s">
        <v>41</v>
      </c>
    </row>
    <row r="3" spans="1:26">
      <c r="A3" s="67" t="s">
        <v>42</v>
      </c>
    </row>
    <row r="5" spans="1:26" ht="101.45">
      <c r="A5" s="68" t="s">
        <v>43</v>
      </c>
      <c r="B5" s="69" t="s">
        <v>44</v>
      </c>
      <c r="C5" s="70" t="s">
        <v>45</v>
      </c>
      <c r="D5" s="70" t="s">
        <v>46</v>
      </c>
      <c r="E5" s="70" t="s">
        <v>47</v>
      </c>
      <c r="F5" s="70" t="s">
        <v>48</v>
      </c>
      <c r="G5" s="70" t="s">
        <v>49</v>
      </c>
      <c r="H5" s="70" t="s">
        <v>50</v>
      </c>
      <c r="I5" s="70" t="s">
        <v>51</v>
      </c>
      <c r="J5" s="70" t="s">
        <v>52</v>
      </c>
      <c r="K5" s="70" t="s">
        <v>53</v>
      </c>
      <c r="L5" s="70" t="s">
        <v>54</v>
      </c>
      <c r="M5" s="70" t="s">
        <v>55</v>
      </c>
      <c r="N5" s="70" t="s">
        <v>56</v>
      </c>
      <c r="O5" s="70" t="s">
        <v>57</v>
      </c>
      <c r="P5" s="70" t="s">
        <v>58</v>
      </c>
      <c r="Q5" s="70" t="s">
        <v>59</v>
      </c>
      <c r="R5" s="70" t="s">
        <v>60</v>
      </c>
      <c r="S5" s="70" t="s">
        <v>61</v>
      </c>
      <c r="T5" s="70" t="s">
        <v>62</v>
      </c>
      <c r="U5" s="70" t="s">
        <v>63</v>
      </c>
      <c r="V5" s="70" t="s">
        <v>64</v>
      </c>
      <c r="W5" s="70" t="s">
        <v>65</v>
      </c>
      <c r="X5" s="70" t="s">
        <v>66</v>
      </c>
      <c r="Y5" s="70" t="s">
        <v>67</v>
      </c>
      <c r="Z5" s="70" t="s">
        <v>68</v>
      </c>
    </row>
    <row r="6" spans="1:26">
      <c r="A6" s="71" t="s">
        <v>69</v>
      </c>
      <c r="B6" s="45">
        <v>0.10996564857949299</v>
      </c>
      <c r="C6" s="45">
        <v>6.1132872056223003E-2</v>
      </c>
      <c r="D6" s="45">
        <v>0.15382809489116001</v>
      </c>
      <c r="E6" s="45">
        <v>0.25513827818697499</v>
      </c>
      <c r="F6" s="45">
        <v>0.148772279004002</v>
      </c>
      <c r="G6" s="45">
        <v>0.108101781812304</v>
      </c>
      <c r="H6" s="45">
        <v>6.7819930382558402E-2</v>
      </c>
      <c r="I6" s="45">
        <v>5.2354047378139999E-2</v>
      </c>
      <c r="J6" s="45">
        <v>6.3533771942855505E-2</v>
      </c>
      <c r="K6" s="45">
        <v>4.3163811237211303E-2</v>
      </c>
      <c r="L6" s="45">
        <v>0.106657919063693</v>
      </c>
      <c r="M6" s="45">
        <v>0.22252745655126199</v>
      </c>
      <c r="N6" s="45">
        <v>0.13762415909978201</v>
      </c>
      <c r="O6" s="45">
        <v>0.14189707903295001</v>
      </c>
      <c r="P6" s="45">
        <v>0.14016204563472701</v>
      </c>
      <c r="Q6" s="45">
        <v>9.5817227763308796E-2</v>
      </c>
      <c r="R6" s="45">
        <v>9.02345743373376E-2</v>
      </c>
      <c r="S6" s="45">
        <v>0.146743100233691</v>
      </c>
      <c r="T6" s="45">
        <v>8.43465545730364E-2</v>
      </c>
      <c r="U6" s="45">
        <v>8.4269848884874293E-2</v>
      </c>
      <c r="V6" s="45">
        <v>9.4336737219724895E-2</v>
      </c>
      <c r="W6" s="45">
        <v>0.10940224921672199</v>
      </c>
      <c r="X6" s="45">
        <v>0.16182999492383199</v>
      </c>
      <c r="Y6" s="45">
        <v>8.3913760112617294E-2</v>
      </c>
      <c r="Z6" s="45">
        <v>0.11580018845713699</v>
      </c>
    </row>
    <row r="7" spans="1:26">
      <c r="A7" s="71" t="s">
        <v>70</v>
      </c>
      <c r="B7" s="45">
        <v>0.11268418817494</v>
      </c>
      <c r="C7" s="45">
        <v>6.6207649506652103E-2</v>
      </c>
      <c r="D7" s="45">
        <v>0.153076602156971</v>
      </c>
      <c r="E7" s="45">
        <v>9.7991630437002195E-2</v>
      </c>
      <c r="F7" s="45">
        <v>0.12178079067229999</v>
      </c>
      <c r="G7" s="45">
        <v>0.103350014166722</v>
      </c>
      <c r="H7" s="45">
        <v>0.118538434344303</v>
      </c>
      <c r="I7" s="45">
        <v>8.6738362947794898E-2</v>
      </c>
      <c r="J7" s="45">
        <v>0.13148430392518501</v>
      </c>
      <c r="K7" s="45">
        <v>5.6956530836240499E-2</v>
      </c>
      <c r="L7" s="45">
        <v>0.127625061828848</v>
      </c>
      <c r="M7" s="45">
        <v>0.19551812338369201</v>
      </c>
      <c r="N7" s="45">
        <v>0.17858601495509699</v>
      </c>
      <c r="O7" s="45">
        <v>0.121846639046972</v>
      </c>
      <c r="P7" s="45">
        <v>0.1173857874226</v>
      </c>
      <c r="Q7" s="45">
        <v>0.107968929520754</v>
      </c>
      <c r="R7" s="45">
        <v>9.9254630602496799E-2</v>
      </c>
      <c r="S7" s="45">
        <v>0.114967587705403</v>
      </c>
      <c r="T7" s="45">
        <v>0.11928525715292</v>
      </c>
      <c r="U7" s="45">
        <v>8.2004976636706903E-2</v>
      </c>
      <c r="V7" s="45">
        <v>0.11216558860644001</v>
      </c>
      <c r="W7" s="45">
        <v>0.111991800270538</v>
      </c>
      <c r="X7" s="45">
        <v>0.15340777420565199</v>
      </c>
      <c r="Y7" s="45">
        <v>9.9568450153641103E-2</v>
      </c>
      <c r="Z7" s="45">
        <v>0.102843497022637</v>
      </c>
    </row>
    <row r="8" spans="1:26">
      <c r="A8" s="71" t="s">
        <v>71</v>
      </c>
      <c r="B8" s="45">
        <v>0.27549971405125301</v>
      </c>
      <c r="C8" s="45">
        <v>0.26488243331914402</v>
      </c>
      <c r="D8" s="45">
        <v>0.290899875914928</v>
      </c>
      <c r="E8" s="45">
        <v>0.23664855111725</v>
      </c>
      <c r="F8" s="45">
        <v>0.28880348618683599</v>
      </c>
      <c r="G8" s="45">
        <v>0.309680799404777</v>
      </c>
      <c r="H8" s="45">
        <v>0.29422619853996901</v>
      </c>
      <c r="I8" s="45">
        <v>0.30112801767685299</v>
      </c>
      <c r="J8" s="45">
        <v>0.235295195347134</v>
      </c>
      <c r="K8" s="45">
        <v>0.22017361304439501</v>
      </c>
      <c r="L8" s="45">
        <v>0.305833148260785</v>
      </c>
      <c r="M8" s="45">
        <v>0.30578982136232402</v>
      </c>
      <c r="N8" s="45">
        <v>0.28366966392644299</v>
      </c>
      <c r="O8" s="45">
        <v>0.29436290103094798</v>
      </c>
      <c r="P8" s="45">
        <v>0.30152338446426002</v>
      </c>
      <c r="Q8" s="45">
        <v>0.265911631193541</v>
      </c>
      <c r="R8" s="45">
        <v>0.30063423727566702</v>
      </c>
      <c r="S8" s="45">
        <v>0.26333217149928001</v>
      </c>
      <c r="T8" s="45">
        <v>0.232905960616139</v>
      </c>
      <c r="U8" s="45">
        <v>0.28247945247739598</v>
      </c>
      <c r="V8" s="45">
        <v>0.24398137611326701</v>
      </c>
      <c r="W8" s="45">
        <v>0.27254915067551599</v>
      </c>
      <c r="X8" s="45">
        <v>0.23344178675875199</v>
      </c>
      <c r="Y8" s="45">
        <v>0.30678732927881902</v>
      </c>
      <c r="Z8" s="45">
        <v>0.34206773027439402</v>
      </c>
    </row>
    <row r="9" spans="1:26">
      <c r="A9" s="71" t="s">
        <v>72</v>
      </c>
      <c r="B9" s="45">
        <v>0.34920625665493499</v>
      </c>
      <c r="C9" s="45">
        <v>0.385806558265269</v>
      </c>
      <c r="D9" s="45">
        <v>0.32004400418520101</v>
      </c>
      <c r="E9" s="45">
        <v>0.23034241211286499</v>
      </c>
      <c r="F9" s="45">
        <v>0.29852563159780998</v>
      </c>
      <c r="G9" s="45">
        <v>0.32078196131442299</v>
      </c>
      <c r="H9" s="45">
        <v>0.40033708023570103</v>
      </c>
      <c r="I9" s="45">
        <v>0.39580748667809201</v>
      </c>
      <c r="J9" s="45">
        <v>0.416597569070144</v>
      </c>
      <c r="K9" s="45">
        <v>0.43777873929397099</v>
      </c>
      <c r="L9" s="45">
        <v>0.34219938271629902</v>
      </c>
      <c r="M9" s="45">
        <v>0.20970851029352799</v>
      </c>
      <c r="N9" s="45">
        <v>0.31945489599559701</v>
      </c>
      <c r="O9" s="45">
        <v>0.319507937466109</v>
      </c>
      <c r="P9" s="45">
        <v>0.30967415697607598</v>
      </c>
      <c r="Q9" s="45">
        <v>0.350941977973317</v>
      </c>
      <c r="R9" s="45">
        <v>0.37745865067843598</v>
      </c>
      <c r="S9" s="45">
        <v>0.34036142670690001</v>
      </c>
      <c r="T9" s="45">
        <v>0.363586143114348</v>
      </c>
      <c r="U9" s="45">
        <v>0.385364524836669</v>
      </c>
      <c r="V9" s="45">
        <v>0.37755894077851299</v>
      </c>
      <c r="W9" s="45">
        <v>0.35316454588172502</v>
      </c>
      <c r="X9" s="45">
        <v>0.30831380807949998</v>
      </c>
      <c r="Y9" s="45">
        <v>0.34793321587359399</v>
      </c>
      <c r="Z9" s="45">
        <v>0.30485373692280998</v>
      </c>
    </row>
    <row r="10" spans="1:26">
      <c r="A10" s="71" t="s">
        <v>73</v>
      </c>
      <c r="B10" s="45">
        <v>0.152644192539378</v>
      </c>
      <c r="C10" s="45">
        <v>0.22197048685271201</v>
      </c>
      <c r="D10" s="45">
        <v>8.2151422851739694E-2</v>
      </c>
      <c r="E10" s="45">
        <v>0.17987912814590701</v>
      </c>
      <c r="F10" s="45">
        <v>0.14211781253905101</v>
      </c>
      <c r="G10" s="45">
        <v>0.15808544330177299</v>
      </c>
      <c r="H10" s="45">
        <v>0.11907835649746901</v>
      </c>
      <c r="I10" s="45">
        <v>0.163972085319119</v>
      </c>
      <c r="J10" s="45">
        <v>0.15308915971468101</v>
      </c>
      <c r="K10" s="45">
        <v>0.24192730558818301</v>
      </c>
      <c r="L10" s="45">
        <v>0.11768448813037399</v>
      </c>
      <c r="M10" s="45">
        <v>6.6456088409193995E-2</v>
      </c>
      <c r="N10" s="45">
        <v>8.0665266023081106E-2</v>
      </c>
      <c r="O10" s="45">
        <v>0.122385443423021</v>
      </c>
      <c r="P10" s="45">
        <v>0.13125462550233599</v>
      </c>
      <c r="Q10" s="45">
        <v>0.17936023354907901</v>
      </c>
      <c r="R10" s="45">
        <v>0.13241790710606299</v>
      </c>
      <c r="S10" s="45">
        <v>0.13459571385472599</v>
      </c>
      <c r="T10" s="45">
        <v>0.19987608454355599</v>
      </c>
      <c r="U10" s="45">
        <v>0.16588119716435301</v>
      </c>
      <c r="V10" s="45">
        <v>0.171957357282055</v>
      </c>
      <c r="W10" s="45">
        <v>0.15289225395549899</v>
      </c>
      <c r="X10" s="45">
        <v>0.14300663603226399</v>
      </c>
      <c r="Y10" s="45">
        <v>0.16179724458132899</v>
      </c>
      <c r="Z10" s="45">
        <v>0.13443484732302299</v>
      </c>
    </row>
    <row r="11" spans="1:26">
      <c r="A11" s="71" t="s">
        <v>74</v>
      </c>
      <c r="B11" s="45">
        <v>0.38818390222619298</v>
      </c>
      <c r="C11" s="45">
        <v>0.33109008282579599</v>
      </c>
      <c r="D11" s="45">
        <v>0.44397647807189999</v>
      </c>
      <c r="E11" s="45">
        <v>0.33464018155425201</v>
      </c>
      <c r="F11" s="45">
        <v>0.41058427685913701</v>
      </c>
      <c r="G11" s="45">
        <v>0.41303081357149901</v>
      </c>
      <c r="H11" s="45">
        <v>0.41276463288427201</v>
      </c>
      <c r="I11" s="45">
        <v>0.38786638062464801</v>
      </c>
      <c r="J11" s="45">
        <v>0.36677949927231901</v>
      </c>
      <c r="K11" s="45">
        <v>0.277130143880636</v>
      </c>
      <c r="L11" s="45">
        <v>0.43345821008963298</v>
      </c>
      <c r="M11" s="45">
        <v>0.50130794474601603</v>
      </c>
      <c r="N11" s="45">
        <v>0.46225567888154001</v>
      </c>
      <c r="O11" s="45">
        <v>0.41620954007791999</v>
      </c>
      <c r="P11" s="45">
        <v>0.41890917188686</v>
      </c>
      <c r="Q11" s="45">
        <v>0.37388056071429498</v>
      </c>
      <c r="R11" s="45">
        <v>0.39988886787816402</v>
      </c>
      <c r="S11" s="45">
        <v>0.37829975920468301</v>
      </c>
      <c r="T11" s="45">
        <v>0.35219121776905998</v>
      </c>
      <c r="U11" s="45">
        <v>0.364484429114103</v>
      </c>
      <c r="V11" s="45">
        <v>0.35614696471970703</v>
      </c>
      <c r="W11" s="45">
        <v>0.38454095094605401</v>
      </c>
      <c r="X11" s="45">
        <v>0.38684956096440398</v>
      </c>
      <c r="Y11" s="45">
        <v>0.40635577943245998</v>
      </c>
      <c r="Z11" s="45">
        <v>0.44491122729702998</v>
      </c>
    </row>
    <row r="12" spans="1:26">
      <c r="A12" s="71" t="s">
        <v>75</v>
      </c>
      <c r="B12" s="45">
        <v>0.50185044919431299</v>
      </c>
      <c r="C12" s="45">
        <v>0.60777704511798103</v>
      </c>
      <c r="D12" s="45">
        <v>0.402195427036941</v>
      </c>
      <c r="E12" s="45">
        <v>0.410221540258773</v>
      </c>
      <c r="F12" s="45">
        <v>0.44064344413686102</v>
      </c>
      <c r="G12" s="45">
        <v>0.47886740461619598</v>
      </c>
      <c r="H12" s="45">
        <v>0.51941543673317003</v>
      </c>
      <c r="I12" s="45">
        <v>0.55977957199721196</v>
      </c>
      <c r="J12" s="45">
        <v>0.56968672878482496</v>
      </c>
      <c r="K12" s="45">
        <v>0.67970604488215303</v>
      </c>
      <c r="L12" s="45">
        <v>0.45988387084667398</v>
      </c>
      <c r="M12" s="45">
        <v>0.27616459870272198</v>
      </c>
      <c r="N12" s="45">
        <v>0.40012016201867801</v>
      </c>
      <c r="O12" s="45">
        <v>0.44189338088912999</v>
      </c>
      <c r="P12" s="45">
        <v>0.44092878247841299</v>
      </c>
      <c r="Q12" s="45">
        <v>0.53030221152239598</v>
      </c>
      <c r="R12" s="45">
        <v>0.50987655778449903</v>
      </c>
      <c r="S12" s="45">
        <v>0.47495714056162602</v>
      </c>
      <c r="T12" s="45">
        <v>0.56346222765790399</v>
      </c>
      <c r="U12" s="45">
        <v>0.55124572200102195</v>
      </c>
      <c r="V12" s="45">
        <v>0.54951629806056801</v>
      </c>
      <c r="W12" s="45">
        <v>0.50605679983722396</v>
      </c>
      <c r="X12" s="45">
        <v>0.45132044411176397</v>
      </c>
      <c r="Y12" s="45">
        <v>0.50973046045492298</v>
      </c>
      <c r="Z12" s="45">
        <v>0.439288584245833</v>
      </c>
    </row>
    <row r="13" spans="1:26">
      <c r="A13" s="72" t="s">
        <v>76</v>
      </c>
      <c r="B13" s="46">
        <v>0.89003435142050702</v>
      </c>
      <c r="C13" s="46">
        <v>0.93886712794377702</v>
      </c>
      <c r="D13" s="46">
        <v>0.84617190510883999</v>
      </c>
      <c r="E13" s="46">
        <v>0.74486172181302501</v>
      </c>
      <c r="F13" s="46">
        <v>0.85122772099599797</v>
      </c>
      <c r="G13" s="46">
        <v>0.89189821818769599</v>
      </c>
      <c r="H13" s="46">
        <v>0.93218006961744204</v>
      </c>
      <c r="I13" s="46">
        <v>0.94764595262186002</v>
      </c>
      <c r="J13" s="46">
        <v>0.93646622805714397</v>
      </c>
      <c r="K13" s="46">
        <v>0.95683618876278898</v>
      </c>
      <c r="L13" s="46">
        <v>0.89334208093630696</v>
      </c>
      <c r="M13" s="46">
        <v>0.77747254344873795</v>
      </c>
      <c r="N13" s="46">
        <v>0.86237584090021802</v>
      </c>
      <c r="O13" s="46">
        <v>0.85810292096704999</v>
      </c>
      <c r="P13" s="46">
        <v>0.85983795436527299</v>
      </c>
      <c r="Q13" s="46">
        <v>0.90418277223669097</v>
      </c>
      <c r="R13" s="46">
        <v>0.90976542566266205</v>
      </c>
      <c r="S13" s="46">
        <v>0.85325689976630903</v>
      </c>
      <c r="T13" s="46">
        <v>0.91565344542696403</v>
      </c>
      <c r="U13" s="46">
        <v>0.91573015111512601</v>
      </c>
      <c r="V13" s="46">
        <v>0.90566326278027498</v>
      </c>
      <c r="W13" s="46">
        <v>0.89059775078327796</v>
      </c>
      <c r="X13" s="46">
        <v>0.83817000507616801</v>
      </c>
      <c r="Y13" s="46">
        <v>0.91608623988738302</v>
      </c>
      <c r="Z13" s="46">
        <v>0.88419981154286298</v>
      </c>
    </row>
    <row r="14" spans="1:26">
      <c r="A14" s="72" t="s">
        <v>77</v>
      </c>
      <c r="B14" s="47">
        <v>3741</v>
      </c>
      <c r="C14" s="47">
        <v>1814</v>
      </c>
      <c r="D14" s="73">
        <v>1869</v>
      </c>
      <c r="E14" s="47">
        <v>205</v>
      </c>
      <c r="F14" s="47">
        <v>432</v>
      </c>
      <c r="G14" s="73">
        <v>563</v>
      </c>
      <c r="H14" s="47">
        <v>512</v>
      </c>
      <c r="I14" s="47">
        <v>720</v>
      </c>
      <c r="J14" s="73">
        <v>1236</v>
      </c>
      <c r="K14" s="47">
        <v>1693</v>
      </c>
      <c r="L14" s="47">
        <v>1346</v>
      </c>
      <c r="M14" s="73">
        <v>458</v>
      </c>
      <c r="N14" s="47">
        <v>256</v>
      </c>
      <c r="O14" s="47">
        <v>335</v>
      </c>
      <c r="P14" s="73">
        <v>291</v>
      </c>
      <c r="Q14" s="47">
        <v>262</v>
      </c>
      <c r="R14" s="47">
        <v>277</v>
      </c>
      <c r="S14" s="73">
        <v>349</v>
      </c>
      <c r="T14" s="47">
        <v>400</v>
      </c>
      <c r="U14" s="47">
        <v>466</v>
      </c>
      <c r="V14" s="73">
        <v>280</v>
      </c>
      <c r="W14" s="47">
        <v>2916</v>
      </c>
      <c r="X14" s="47">
        <v>201</v>
      </c>
      <c r="Y14" s="73">
        <v>383</v>
      </c>
      <c r="Z14" s="47">
        <v>241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A1A5E-7748-4398-BD00-99312F27BFE6}">
  <dimension ref="A1:Z14"/>
  <sheetViews>
    <sheetView topLeftCell="I5" workbookViewId="0">
      <selection activeCell="Z11" sqref="Z11"/>
    </sheetView>
  </sheetViews>
  <sheetFormatPr defaultRowHeight="14.45"/>
  <cols>
    <col min="1" max="1" width="31.5703125" customWidth="1"/>
  </cols>
  <sheetData>
    <row r="1" spans="1:26" ht="21">
      <c r="A1" s="3" t="s">
        <v>78</v>
      </c>
    </row>
    <row r="2" spans="1:26">
      <c r="A2" s="2" t="s">
        <v>79</v>
      </c>
    </row>
    <row r="3" spans="1:26">
      <c r="A3" s="1" t="s">
        <v>42</v>
      </c>
    </row>
    <row r="4" spans="1:26">
      <c r="A4" s="10" t="s">
        <v>4</v>
      </c>
    </row>
    <row r="5" spans="1:26" ht="15.75" customHeight="1">
      <c r="A5" s="10" t="s">
        <v>5</v>
      </c>
    </row>
    <row r="6" spans="1:26" ht="105" customHeight="1">
      <c r="A6" s="7" t="s">
        <v>43</v>
      </c>
      <c r="B6" s="7" t="s">
        <v>44</v>
      </c>
      <c r="C6" s="8" t="s">
        <v>45</v>
      </c>
      <c r="D6" s="8" t="s">
        <v>46</v>
      </c>
      <c r="E6" s="8" t="s">
        <v>47</v>
      </c>
      <c r="F6" s="8" t="s">
        <v>48</v>
      </c>
      <c r="G6" s="8" t="s">
        <v>49</v>
      </c>
      <c r="H6" s="8" t="s">
        <v>50</v>
      </c>
      <c r="I6" s="8" t="s">
        <v>51</v>
      </c>
      <c r="J6" s="8" t="s">
        <v>52</v>
      </c>
      <c r="K6" s="8" t="s">
        <v>80</v>
      </c>
      <c r="L6" s="35" t="s">
        <v>81</v>
      </c>
      <c r="M6" s="35" t="s">
        <v>82</v>
      </c>
      <c r="N6" s="64" t="s">
        <v>56</v>
      </c>
      <c r="O6" s="8" t="s">
        <v>57</v>
      </c>
      <c r="P6" s="8" t="s">
        <v>58</v>
      </c>
      <c r="Q6" s="8" t="s">
        <v>59</v>
      </c>
      <c r="R6" s="8" t="s">
        <v>60</v>
      </c>
      <c r="S6" s="8" t="s">
        <v>61</v>
      </c>
      <c r="T6" s="8" t="s">
        <v>62</v>
      </c>
      <c r="U6" s="8" t="s">
        <v>63</v>
      </c>
      <c r="V6" s="8" t="s">
        <v>64</v>
      </c>
      <c r="W6" s="8" t="s">
        <v>65</v>
      </c>
      <c r="X6" s="8" t="s">
        <v>66</v>
      </c>
      <c r="Y6" s="8" t="s">
        <v>67</v>
      </c>
      <c r="Z6" s="8" t="s">
        <v>68</v>
      </c>
    </row>
    <row r="7" spans="1:26">
      <c r="A7" s="4" t="s">
        <v>83</v>
      </c>
      <c r="B7" s="45">
        <v>0.37442739618550003</v>
      </c>
      <c r="C7" s="45">
        <v>0.34998264315043498</v>
      </c>
      <c r="D7" s="45">
        <v>0.39890040622517497</v>
      </c>
      <c r="E7" s="45">
        <v>0.29769636637407798</v>
      </c>
      <c r="F7" s="45">
        <v>0.35081171929842098</v>
      </c>
      <c r="G7" s="45">
        <v>0.34276950922649602</v>
      </c>
      <c r="H7" s="45">
        <v>0.40367692113741599</v>
      </c>
      <c r="I7" s="45">
        <v>0.37619255492822001</v>
      </c>
      <c r="J7" s="45">
        <v>0.44303643156128197</v>
      </c>
      <c r="K7" s="45">
        <v>0.511011276925466</v>
      </c>
      <c r="L7" s="45">
        <v>0.31263452392329699</v>
      </c>
      <c r="M7" s="49">
        <v>0.271950418066848</v>
      </c>
      <c r="N7" s="45">
        <v>0.31368971732308898</v>
      </c>
      <c r="O7" s="45">
        <v>0.38545742915089898</v>
      </c>
      <c r="P7" s="45">
        <v>0.34982409933664499</v>
      </c>
      <c r="Q7" s="45">
        <v>0.35961524548680301</v>
      </c>
      <c r="R7" s="45">
        <v>0.362013668242675</v>
      </c>
      <c r="S7" s="45">
        <v>0.38742702180546301</v>
      </c>
      <c r="T7" s="45">
        <v>0.42178568085042201</v>
      </c>
      <c r="U7" s="45">
        <v>0.35693680638332298</v>
      </c>
      <c r="V7" s="45">
        <v>0.38139600515726702</v>
      </c>
      <c r="W7" s="45">
        <v>0.37472706649622001</v>
      </c>
      <c r="X7" s="45">
        <v>0.43556696113999499</v>
      </c>
      <c r="Y7" s="45">
        <v>0.35161247229549802</v>
      </c>
      <c r="Z7" s="45">
        <v>0.32904775855857299</v>
      </c>
    </row>
    <row r="8" spans="1:26">
      <c r="A8" s="4" t="s">
        <v>84</v>
      </c>
      <c r="B8" s="45">
        <v>0.42741026989581199</v>
      </c>
      <c r="C8" s="45">
        <v>0.40817537418016497</v>
      </c>
      <c r="D8" s="45">
        <v>0.45173185005403299</v>
      </c>
      <c r="E8" s="45">
        <v>0.42345715790857003</v>
      </c>
      <c r="F8" s="45">
        <v>0.46848912461604297</v>
      </c>
      <c r="G8" s="45">
        <v>0.461478751385</v>
      </c>
      <c r="H8" s="45">
        <v>0.42718482570574101</v>
      </c>
      <c r="I8" s="45">
        <v>0.435992738754024</v>
      </c>
      <c r="J8" s="45">
        <v>0.38148292578347798</v>
      </c>
      <c r="K8" s="45">
        <v>0.37737592655882701</v>
      </c>
      <c r="L8" s="45">
        <v>0.48693789274046101</v>
      </c>
      <c r="M8" s="45">
        <v>0.39792346598429201</v>
      </c>
      <c r="N8" s="45">
        <v>0.442532949316644</v>
      </c>
      <c r="O8" s="45">
        <v>0.375969135636333</v>
      </c>
      <c r="P8" s="45">
        <v>0.42225582646223098</v>
      </c>
      <c r="Q8" s="45">
        <v>0.46567765359951702</v>
      </c>
      <c r="R8" s="45">
        <v>0.47027231364741101</v>
      </c>
      <c r="S8" s="45">
        <v>0.436997035154637</v>
      </c>
      <c r="T8" s="45">
        <v>0.41593057599758698</v>
      </c>
      <c r="U8" s="45">
        <v>0.431330946274883</v>
      </c>
      <c r="V8" s="45">
        <v>0.41752922216824501</v>
      </c>
      <c r="W8" s="45">
        <v>0.42764415145337198</v>
      </c>
      <c r="X8" s="45">
        <v>0.38748220180355197</v>
      </c>
      <c r="Y8" s="45">
        <v>0.43850700601764803</v>
      </c>
      <c r="Z8" s="45">
        <v>0.45558478109880901</v>
      </c>
    </row>
    <row r="9" spans="1:26">
      <c r="A9" s="4" t="s">
        <v>85</v>
      </c>
      <c r="B9" s="45">
        <v>0.133982217282095</v>
      </c>
      <c r="C9" s="45">
        <v>0.16219297002713501</v>
      </c>
      <c r="D9" s="45">
        <v>0.106589933267232</v>
      </c>
      <c r="E9" s="45">
        <v>0.20358040625824</v>
      </c>
      <c r="F9" s="45">
        <v>0.132598436499858</v>
      </c>
      <c r="G9" s="45">
        <v>0.12130694155154</v>
      </c>
      <c r="H9" s="45">
        <v>0.13294724772943201</v>
      </c>
      <c r="I9" s="45">
        <v>0.11644626335082101</v>
      </c>
      <c r="J9" s="45">
        <v>0.114495962222239</v>
      </c>
      <c r="K9" s="45">
        <v>8.0610811106952604E-2</v>
      </c>
      <c r="L9" s="45">
        <v>0.14351159207403699</v>
      </c>
      <c r="M9" s="45">
        <v>0.19358671099463601</v>
      </c>
      <c r="N9" s="45">
        <v>0.15992958199157301</v>
      </c>
      <c r="O9" s="45">
        <v>0.16524719814503999</v>
      </c>
      <c r="P9" s="45">
        <v>0.16924129769541399</v>
      </c>
      <c r="Q9" s="45">
        <v>0.120678925835534</v>
      </c>
      <c r="R9" s="45">
        <v>0.12388894966841001</v>
      </c>
      <c r="S9" s="45">
        <v>0.121288934473875</v>
      </c>
      <c r="T9" s="45">
        <v>9.13348370711696E-2</v>
      </c>
      <c r="U9" s="45">
        <v>0.15543027109355401</v>
      </c>
      <c r="V9" s="45">
        <v>0.121773051011083</v>
      </c>
      <c r="W9" s="45">
        <v>0.13464103047262499</v>
      </c>
      <c r="X9" s="45">
        <v>0.119771932782304</v>
      </c>
      <c r="Y9" s="45">
        <v>0.12002779400673</v>
      </c>
      <c r="Z9" s="45">
        <v>0.180224191869016</v>
      </c>
    </row>
    <row r="10" spans="1:26">
      <c r="A10" s="4" t="s">
        <v>86</v>
      </c>
      <c r="B10" s="45">
        <v>4.7274650648078398E-2</v>
      </c>
      <c r="C10" s="45">
        <v>6.6200991846087007E-2</v>
      </c>
      <c r="D10" s="45">
        <v>2.8848389194274501E-2</v>
      </c>
      <c r="E10" s="45">
        <v>7.0742132031430802E-2</v>
      </c>
      <c r="F10" s="45">
        <v>3.7927761360215001E-2</v>
      </c>
      <c r="G10" s="45">
        <v>4.8290775515332701E-2</v>
      </c>
      <c r="H10" s="45">
        <v>2.45931789288612E-2</v>
      </c>
      <c r="I10" s="45">
        <v>6.2194076855961497E-2</v>
      </c>
      <c r="J10" s="45">
        <v>4.2294435810854E-2</v>
      </c>
      <c r="K10" s="45">
        <v>2.73398669049724E-2</v>
      </c>
      <c r="L10" s="45">
        <v>5.0643387174277299E-2</v>
      </c>
      <c r="M10" s="45">
        <v>7.6416811711968E-2</v>
      </c>
      <c r="N10" s="45">
        <v>5.4524374115771101E-2</v>
      </c>
      <c r="O10" s="45">
        <v>5.7977092029711498E-2</v>
      </c>
      <c r="P10" s="45">
        <v>3.5464719745455002E-2</v>
      </c>
      <c r="Q10" s="45">
        <v>2.5668017512846902E-2</v>
      </c>
      <c r="R10" s="45">
        <v>1.43616831739036E-2</v>
      </c>
      <c r="S10" s="45">
        <v>3.90182194920108E-2</v>
      </c>
      <c r="T10" s="45">
        <v>5.6134348951748E-2</v>
      </c>
      <c r="U10" s="45">
        <v>4.7374221198461602E-2</v>
      </c>
      <c r="V10" s="45">
        <v>6.3007889737101197E-2</v>
      </c>
      <c r="W10" s="45">
        <v>4.4628566959322401E-2</v>
      </c>
      <c r="X10" s="45">
        <v>4.7324846441624199E-2</v>
      </c>
      <c r="Y10" s="45">
        <v>7.9037349894751405E-2</v>
      </c>
      <c r="Z10" s="45">
        <v>3.1339293686268303E-2</v>
      </c>
    </row>
    <row r="11" spans="1:26">
      <c r="A11" s="4" t="s">
        <v>87</v>
      </c>
      <c r="B11" s="45">
        <v>1.6905465988514098E-2</v>
      </c>
      <c r="C11" s="45">
        <v>1.3448020796177801E-2</v>
      </c>
      <c r="D11" s="45">
        <v>1.39294212592852E-2</v>
      </c>
      <c r="E11" s="50" t="s">
        <v>88</v>
      </c>
      <c r="F11" s="45">
        <v>1.0172958225462801E-2</v>
      </c>
      <c r="G11" s="45">
        <v>2.61540223216318E-2</v>
      </c>
      <c r="H11" s="45">
        <v>1.15978264985494E-2</v>
      </c>
      <c r="I11" s="45">
        <v>9.1743661109735895E-3</v>
      </c>
      <c r="J11" s="45">
        <v>1.8690244622147498E-2</v>
      </c>
      <c r="K11" s="45">
        <v>3.6621185037824101E-3</v>
      </c>
      <c r="L11" s="45">
        <v>6.2726040879280999E-3</v>
      </c>
      <c r="M11" s="45">
        <v>6.0122593242255502E-2</v>
      </c>
      <c r="N11" s="45">
        <v>2.9323377252922601E-2</v>
      </c>
      <c r="O11" s="45">
        <v>1.53491450380158E-2</v>
      </c>
      <c r="P11" s="45">
        <v>2.3214056760256101E-2</v>
      </c>
      <c r="Q11" s="45">
        <v>2.8360157565300002E-2</v>
      </c>
      <c r="R11" s="45">
        <v>2.9463385267600901E-2</v>
      </c>
      <c r="S11" s="45">
        <v>1.5268789074013999E-2</v>
      </c>
      <c r="T11" s="45">
        <v>1.48145571290734E-2</v>
      </c>
      <c r="U11" s="45">
        <v>8.9277550497770808E-3</v>
      </c>
      <c r="V11" s="45">
        <v>1.6293831926304299E-2</v>
      </c>
      <c r="W11" s="45">
        <v>1.8359184618460801E-2</v>
      </c>
      <c r="X11" s="45">
        <v>9.8540578325238895E-3</v>
      </c>
      <c r="Y11" s="45">
        <v>1.08153777853721E-2</v>
      </c>
      <c r="Z11" s="45" t="s">
        <v>89</v>
      </c>
    </row>
    <row r="12" spans="1:26" s="33" customFormat="1">
      <c r="A12" s="5" t="s">
        <v>90</v>
      </c>
      <c r="B12" s="46">
        <v>0.80183766608131302</v>
      </c>
      <c r="C12" s="46">
        <v>0.75815801733059995</v>
      </c>
      <c r="D12" s="46">
        <v>0.85063225627920802</v>
      </c>
      <c r="E12" s="46">
        <v>0.72115352428264801</v>
      </c>
      <c r="F12" s="46">
        <v>0.81930084391446401</v>
      </c>
      <c r="G12" s="46">
        <v>0.80424826061149601</v>
      </c>
      <c r="H12" s="46">
        <v>0.83086174684315806</v>
      </c>
      <c r="I12" s="46">
        <v>0.81218529368224301</v>
      </c>
      <c r="J12" s="46">
        <v>0.82451935734475901</v>
      </c>
      <c r="K12" s="46">
        <v>0.88838720348429301</v>
      </c>
      <c r="L12" s="46">
        <v>0.799572416663758</v>
      </c>
      <c r="M12" s="46">
        <v>0.66987388405114101</v>
      </c>
      <c r="N12" s="46">
        <v>0.75622266663973303</v>
      </c>
      <c r="O12" s="46">
        <v>0.76142656478723203</v>
      </c>
      <c r="P12" s="46">
        <v>0.77207992579887497</v>
      </c>
      <c r="Q12" s="46">
        <v>0.82529289908631898</v>
      </c>
      <c r="R12" s="46">
        <v>0.83228598189008596</v>
      </c>
      <c r="S12" s="46">
        <v>0.82442405696010002</v>
      </c>
      <c r="T12" s="46">
        <v>0.83771625684800899</v>
      </c>
      <c r="U12" s="46">
        <v>0.78826775265820703</v>
      </c>
      <c r="V12" s="46">
        <v>0.79892522732551197</v>
      </c>
      <c r="W12" s="46">
        <v>0.80237121794959199</v>
      </c>
      <c r="X12" s="46">
        <v>0.82304916294354802</v>
      </c>
      <c r="Y12" s="46">
        <v>0.790119478313146</v>
      </c>
      <c r="Z12" s="46">
        <v>0.784632539657382</v>
      </c>
    </row>
    <row r="13" spans="1:26" s="33" customFormat="1">
      <c r="A13" s="5" t="s">
        <v>91</v>
      </c>
      <c r="B13" s="46">
        <v>0.18125686793017301</v>
      </c>
      <c r="C13" s="46">
        <v>0.228393961873222</v>
      </c>
      <c r="D13" s="46">
        <v>0.135438322461507</v>
      </c>
      <c r="E13" s="46">
        <v>0.27432253828967001</v>
      </c>
      <c r="F13" s="46">
        <v>0.170526197860073</v>
      </c>
      <c r="G13" s="46">
        <v>0.16959771706687299</v>
      </c>
      <c r="H13" s="46">
        <v>0.15754042665829299</v>
      </c>
      <c r="I13" s="46">
        <v>0.17864034020678299</v>
      </c>
      <c r="J13" s="46">
        <v>0.156790398033093</v>
      </c>
      <c r="K13" s="46">
        <v>0.107950678011925</v>
      </c>
      <c r="L13" s="46">
        <v>0.19415497924831401</v>
      </c>
      <c r="M13" s="46">
        <v>0.27000352270660399</v>
      </c>
      <c r="N13" s="46">
        <v>0.214453956107344</v>
      </c>
      <c r="O13" s="46">
        <v>0.22322429017475201</v>
      </c>
      <c r="P13" s="46">
        <v>0.204706017440869</v>
      </c>
      <c r="Q13" s="46">
        <v>0.146346943348381</v>
      </c>
      <c r="R13" s="46">
        <v>0.13825063284231301</v>
      </c>
      <c r="S13" s="46">
        <v>0.16030715396588599</v>
      </c>
      <c r="T13" s="46">
        <v>0.147469186022918</v>
      </c>
      <c r="U13" s="46">
        <v>0.202804492292016</v>
      </c>
      <c r="V13" s="46">
        <v>0.18478094074818399</v>
      </c>
      <c r="W13" s="46">
        <v>0.17926959743194701</v>
      </c>
      <c r="X13" s="46">
        <v>0.16709677922392799</v>
      </c>
      <c r="Y13" s="46">
        <v>0.199065143901482</v>
      </c>
      <c r="Z13" s="46">
        <v>0.21156348555528401</v>
      </c>
    </row>
    <row r="14" spans="1:26" s="33" customFormat="1">
      <c r="A14" s="5" t="s">
        <v>92</v>
      </c>
      <c r="B14" s="47">
        <v>3739</v>
      </c>
      <c r="C14" s="47">
        <v>1814</v>
      </c>
      <c r="D14" s="47">
        <v>1867</v>
      </c>
      <c r="E14" s="47">
        <v>205</v>
      </c>
      <c r="F14" s="47">
        <v>432</v>
      </c>
      <c r="G14" s="47">
        <v>563</v>
      </c>
      <c r="H14" s="47">
        <v>511</v>
      </c>
      <c r="I14" s="47">
        <v>719</v>
      </c>
      <c r="J14" s="47">
        <v>1236</v>
      </c>
      <c r="K14" s="47">
        <v>1693</v>
      </c>
      <c r="L14" s="47">
        <v>1345</v>
      </c>
      <c r="M14" s="47">
        <v>458</v>
      </c>
      <c r="N14" s="47">
        <v>255</v>
      </c>
      <c r="O14" s="47">
        <v>334</v>
      </c>
      <c r="P14" s="47">
        <v>291</v>
      </c>
      <c r="Q14" s="47">
        <v>263</v>
      </c>
      <c r="R14" s="47">
        <v>277</v>
      </c>
      <c r="S14" s="47">
        <v>348</v>
      </c>
      <c r="T14" s="47">
        <v>399</v>
      </c>
      <c r="U14" s="47">
        <v>467</v>
      </c>
      <c r="V14" s="47">
        <v>280</v>
      </c>
      <c r="W14" s="47">
        <v>2914</v>
      </c>
      <c r="X14" s="47">
        <v>201</v>
      </c>
      <c r="Y14" s="47">
        <v>383</v>
      </c>
      <c r="Z14" s="47">
        <v>241</v>
      </c>
    </row>
  </sheetData>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583F7-FA2A-491B-9616-F7DD191A259D}">
  <dimension ref="A1:Z14"/>
  <sheetViews>
    <sheetView topLeftCell="J5" workbookViewId="0">
      <selection activeCell="N13" sqref="N13"/>
    </sheetView>
  </sheetViews>
  <sheetFormatPr defaultRowHeight="14.45"/>
  <cols>
    <col min="1" max="1" width="32.85546875" bestFit="1" customWidth="1"/>
  </cols>
  <sheetData>
    <row r="1" spans="1:26" ht="21">
      <c r="A1" s="3" t="s">
        <v>93</v>
      </c>
    </row>
    <row r="2" spans="1:26">
      <c r="A2" s="2" t="s">
        <v>94</v>
      </c>
    </row>
    <row r="3" spans="1:26">
      <c r="A3" s="1" t="s">
        <v>42</v>
      </c>
    </row>
    <row r="4" spans="1:26">
      <c r="A4" s="10"/>
    </row>
    <row r="5" spans="1:26" ht="116.1">
      <c r="A5" s="6" t="s">
        <v>43</v>
      </c>
      <c r="B5" s="7" t="s">
        <v>44</v>
      </c>
      <c r="C5" s="8" t="s">
        <v>45</v>
      </c>
      <c r="D5" s="8" t="s">
        <v>46</v>
      </c>
      <c r="E5" s="8" t="s">
        <v>47</v>
      </c>
      <c r="F5" s="8" t="s">
        <v>48</v>
      </c>
      <c r="G5" s="8" t="s">
        <v>49</v>
      </c>
      <c r="H5" s="8" t="s">
        <v>50</v>
      </c>
      <c r="I5" s="8" t="s">
        <v>51</v>
      </c>
      <c r="J5" s="8" t="s">
        <v>52</v>
      </c>
      <c r="K5" s="8" t="s">
        <v>80</v>
      </c>
      <c r="L5" s="8" t="s">
        <v>81</v>
      </c>
      <c r="M5" s="8" t="s">
        <v>82</v>
      </c>
      <c r="N5" s="8" t="s">
        <v>56</v>
      </c>
      <c r="O5" s="8" t="s">
        <v>57</v>
      </c>
      <c r="P5" s="8" t="s">
        <v>58</v>
      </c>
      <c r="Q5" s="8" t="s">
        <v>59</v>
      </c>
      <c r="R5" s="8" t="s">
        <v>60</v>
      </c>
      <c r="S5" s="8" t="s">
        <v>61</v>
      </c>
      <c r="T5" s="8" t="s">
        <v>62</v>
      </c>
      <c r="U5" s="8" t="s">
        <v>63</v>
      </c>
      <c r="V5" s="8" t="s">
        <v>64</v>
      </c>
      <c r="W5" s="8" t="s">
        <v>65</v>
      </c>
      <c r="X5" s="8" t="s">
        <v>66</v>
      </c>
      <c r="Y5" s="8" t="s">
        <v>67</v>
      </c>
      <c r="Z5" s="8" t="s">
        <v>68</v>
      </c>
    </row>
    <row r="6" spans="1:26">
      <c r="A6" s="4" t="s">
        <v>69</v>
      </c>
      <c r="B6" s="45">
        <v>0.12672219146232899</v>
      </c>
      <c r="C6" s="45">
        <v>7.5106141365523904E-2</v>
      </c>
      <c r="D6" s="45">
        <v>0.17374672512921299</v>
      </c>
      <c r="E6" s="45">
        <v>0.23059719801289799</v>
      </c>
      <c r="F6" s="45">
        <v>0.20540114880407601</v>
      </c>
      <c r="G6" s="45">
        <v>0.115667935441955</v>
      </c>
      <c r="H6" s="45">
        <v>9.4794605579392704E-2</v>
      </c>
      <c r="I6" s="45">
        <v>7.5977807874299197E-2</v>
      </c>
      <c r="J6" s="45">
        <v>7.0870810678303101E-2</v>
      </c>
      <c r="K6" s="45">
        <v>6.9383098292991705E-2</v>
      </c>
      <c r="L6" s="45">
        <v>0.119869402187142</v>
      </c>
      <c r="M6" s="45">
        <v>0.24331585468196601</v>
      </c>
      <c r="N6" s="45">
        <v>0.19674801344529699</v>
      </c>
      <c r="O6" s="45">
        <v>0.13124359732934099</v>
      </c>
      <c r="P6" s="45">
        <v>0.189248108355837</v>
      </c>
      <c r="Q6" s="45">
        <v>0.10039394710072801</v>
      </c>
      <c r="R6" s="45">
        <v>0.112325152828376</v>
      </c>
      <c r="S6" s="45">
        <v>0.14857343947146001</v>
      </c>
      <c r="T6" s="45">
        <v>0.12143477458974899</v>
      </c>
      <c r="U6" s="45">
        <v>0.113783656512425</v>
      </c>
      <c r="V6" s="45">
        <v>0.106727691639819</v>
      </c>
      <c r="W6" s="45">
        <v>0.130516889347393</v>
      </c>
      <c r="X6" s="45">
        <v>9.8752885847744706E-2</v>
      </c>
      <c r="Y6" s="45">
        <v>0.114127882253799</v>
      </c>
      <c r="Z6" s="45">
        <v>9.8859458647737999E-2</v>
      </c>
    </row>
    <row r="7" spans="1:26">
      <c r="A7" s="4" t="s">
        <v>70</v>
      </c>
      <c r="B7" s="45">
        <v>0.203947867844956</v>
      </c>
      <c r="C7" s="45">
        <v>0.15793421578979899</v>
      </c>
      <c r="D7" s="45">
        <v>0.24655217625211401</v>
      </c>
      <c r="E7" s="45">
        <v>0.27170819385072498</v>
      </c>
      <c r="F7" s="45">
        <v>0.223999262310143</v>
      </c>
      <c r="G7" s="45">
        <v>0.185885055760242</v>
      </c>
      <c r="H7" s="45">
        <v>0.182624968460531</v>
      </c>
      <c r="I7" s="45">
        <v>0.14424811192970699</v>
      </c>
      <c r="J7" s="45">
        <v>0.21889690839397799</v>
      </c>
      <c r="K7" s="45">
        <v>0.120579496058174</v>
      </c>
      <c r="L7" s="45">
        <v>0.224747410847838</v>
      </c>
      <c r="M7" s="45">
        <v>0.334909819259186</v>
      </c>
      <c r="N7" s="45">
        <v>0.18604997875401</v>
      </c>
      <c r="O7" s="45">
        <v>0.23011777431920599</v>
      </c>
      <c r="P7" s="45">
        <v>0.237047628365015</v>
      </c>
      <c r="Q7" s="45">
        <v>0.20082327335651101</v>
      </c>
      <c r="R7" s="45">
        <v>0.217736711380765</v>
      </c>
      <c r="S7" s="45">
        <v>0.19043835846697699</v>
      </c>
      <c r="T7" s="45">
        <v>0.192489325959808</v>
      </c>
      <c r="U7" s="45">
        <v>0.187102900905843</v>
      </c>
      <c r="V7" s="45">
        <v>0.154316344966239</v>
      </c>
      <c r="W7" s="45">
        <v>0.19983807555939601</v>
      </c>
      <c r="X7" s="45">
        <v>0.29577271691505602</v>
      </c>
      <c r="Y7" s="45">
        <v>0.190447741379596</v>
      </c>
      <c r="Z7" s="45">
        <v>0.209888219435172</v>
      </c>
    </row>
    <row r="8" spans="1:26">
      <c r="A8" s="4" t="s">
        <v>71</v>
      </c>
      <c r="B8" s="45">
        <v>0.35572248990564698</v>
      </c>
      <c r="C8" s="45">
        <v>0.359944313835867</v>
      </c>
      <c r="D8" s="45">
        <v>0.35705132990982102</v>
      </c>
      <c r="E8" s="45">
        <v>0.310268774346809</v>
      </c>
      <c r="F8" s="45">
        <v>0.31235718509341798</v>
      </c>
      <c r="G8" s="45">
        <v>0.41242176878564202</v>
      </c>
      <c r="H8" s="45">
        <v>0.40948257739376998</v>
      </c>
      <c r="I8" s="45">
        <v>0.377776814699404</v>
      </c>
      <c r="J8" s="45">
        <v>0.32091588736835902</v>
      </c>
      <c r="K8" s="45">
        <v>0.36148923582730402</v>
      </c>
      <c r="L8" s="45">
        <v>0.37089304519049399</v>
      </c>
      <c r="M8" s="45">
        <v>0.30065656664080398</v>
      </c>
      <c r="N8" s="45">
        <v>0.37108655514941802</v>
      </c>
      <c r="O8" s="45">
        <v>0.33480353472149199</v>
      </c>
      <c r="P8" s="45">
        <v>0.31567916575516602</v>
      </c>
      <c r="Q8" s="45">
        <v>0.365653675628141</v>
      </c>
      <c r="R8" s="45">
        <v>0.39576587113496697</v>
      </c>
      <c r="S8" s="45">
        <v>0.32622971754212399</v>
      </c>
      <c r="T8" s="45">
        <v>0.35681391524163197</v>
      </c>
      <c r="U8" s="45">
        <v>0.34698059261152098</v>
      </c>
      <c r="V8" s="45">
        <v>0.37536232763319399</v>
      </c>
      <c r="W8" s="45">
        <v>0.352345065855596</v>
      </c>
      <c r="X8" s="45">
        <v>0.36980353853689801</v>
      </c>
      <c r="Y8" s="45">
        <v>0.36762248708626999</v>
      </c>
      <c r="Z8" s="45">
        <v>0.39693525612542802</v>
      </c>
    </row>
    <row r="9" spans="1:26">
      <c r="A9" s="4" t="s">
        <v>72</v>
      </c>
      <c r="B9" s="45">
        <v>0.22896341518360699</v>
      </c>
      <c r="C9" s="45">
        <v>0.27542052363839298</v>
      </c>
      <c r="D9" s="45">
        <v>0.18516920573021201</v>
      </c>
      <c r="E9" s="45">
        <v>0.125085423775946</v>
      </c>
      <c r="F9" s="45">
        <v>0.186026594603377</v>
      </c>
      <c r="G9" s="45">
        <v>0.20270445043657201</v>
      </c>
      <c r="H9" s="45">
        <v>0.22787292337645901</v>
      </c>
      <c r="I9" s="45">
        <v>0.30695706646647303</v>
      </c>
      <c r="J9" s="45">
        <v>0.29596819855802903</v>
      </c>
      <c r="K9" s="45">
        <v>0.30664187881107102</v>
      </c>
      <c r="L9" s="45">
        <v>0.22360091752521299</v>
      </c>
      <c r="M9" s="45">
        <v>9.4800255082925305E-2</v>
      </c>
      <c r="N9" s="45">
        <v>0.19412519703577699</v>
      </c>
      <c r="O9" s="45">
        <v>0.24137826038151</v>
      </c>
      <c r="P9" s="45">
        <v>0.16526442567308799</v>
      </c>
      <c r="Q9" s="45">
        <v>0.219881325582993</v>
      </c>
      <c r="R9" s="45">
        <v>0.182315841701296</v>
      </c>
      <c r="S9" s="45">
        <v>0.290264106856572</v>
      </c>
      <c r="T9" s="45">
        <v>0.216248415474879</v>
      </c>
      <c r="U9" s="45">
        <v>0.27064818831663301</v>
      </c>
      <c r="V9" s="45">
        <v>0.26943120499297402</v>
      </c>
      <c r="W9" s="45">
        <v>0.23260557863626699</v>
      </c>
      <c r="X9" s="45">
        <v>0.172593319394411</v>
      </c>
      <c r="Y9" s="45">
        <v>0.22483137442895401</v>
      </c>
      <c r="Z9" s="45">
        <v>0.22894921981267499</v>
      </c>
    </row>
    <row r="10" spans="1:26">
      <c r="A10" s="4" t="s">
        <v>73</v>
      </c>
      <c r="B10" s="45">
        <v>8.4644035603460205E-2</v>
      </c>
      <c r="C10" s="45">
        <v>0.13159480537041601</v>
      </c>
      <c r="D10" s="45">
        <v>3.7480562978638901E-2</v>
      </c>
      <c r="E10" s="45">
        <v>6.2340410013622498E-2</v>
      </c>
      <c r="F10" s="45">
        <v>7.2215809188985305E-2</v>
      </c>
      <c r="G10" s="45">
        <v>8.3320789575588194E-2</v>
      </c>
      <c r="H10" s="45">
        <v>8.5224925189847298E-2</v>
      </c>
      <c r="I10" s="45">
        <v>9.5040199030116596E-2</v>
      </c>
      <c r="J10" s="45">
        <v>9.3348195001330903E-2</v>
      </c>
      <c r="K10" s="45">
        <v>0.14190629101045901</v>
      </c>
      <c r="L10" s="45">
        <v>6.0889224249313298E-2</v>
      </c>
      <c r="M10" s="45">
        <v>2.6317504335119001E-2</v>
      </c>
      <c r="N10" s="45">
        <v>5.19902556154987E-2</v>
      </c>
      <c r="O10" s="45">
        <v>6.24568332484517E-2</v>
      </c>
      <c r="P10" s="45">
        <v>9.2760671850894594E-2</v>
      </c>
      <c r="Q10" s="45">
        <v>0.113247778331626</v>
      </c>
      <c r="R10" s="45">
        <v>9.1856422954596298E-2</v>
      </c>
      <c r="S10" s="45">
        <v>4.4494377662867103E-2</v>
      </c>
      <c r="T10" s="45">
        <v>0.11301356873393099</v>
      </c>
      <c r="U10" s="45">
        <v>8.1484661653578205E-2</v>
      </c>
      <c r="V10" s="45">
        <v>9.4162430767774599E-2</v>
      </c>
      <c r="W10" s="45">
        <v>8.4694390601347994E-2</v>
      </c>
      <c r="X10" s="45">
        <v>6.3077539305890398E-2</v>
      </c>
      <c r="Y10" s="45">
        <v>0.10297051485138101</v>
      </c>
      <c r="Z10" s="45">
        <v>6.5367845978986996E-2</v>
      </c>
    </row>
    <row r="11" spans="1:26">
      <c r="A11" s="4" t="s">
        <v>74</v>
      </c>
      <c r="B11" s="45">
        <v>0.55967035775060403</v>
      </c>
      <c r="C11" s="45">
        <v>0.51787852962566605</v>
      </c>
      <c r="D11" s="45">
        <v>0.60360350616193603</v>
      </c>
      <c r="E11" s="45">
        <v>0.58197696819753397</v>
      </c>
      <c r="F11" s="45">
        <v>0.53635644740356203</v>
      </c>
      <c r="G11" s="45">
        <v>0.59830682454588502</v>
      </c>
      <c r="H11" s="45">
        <v>0.59210754585430103</v>
      </c>
      <c r="I11" s="45">
        <v>0.52202492662911104</v>
      </c>
      <c r="J11" s="45">
        <v>0.53981279576233698</v>
      </c>
      <c r="K11" s="45">
        <v>0.482068731885478</v>
      </c>
      <c r="L11" s="45">
        <v>0.59564045603833204</v>
      </c>
      <c r="M11" s="45">
        <v>0.63556638589999004</v>
      </c>
      <c r="N11" s="45">
        <v>0.55713653390342799</v>
      </c>
      <c r="O11" s="45">
        <v>0.56492130904069804</v>
      </c>
      <c r="P11" s="45">
        <v>0.552726794120181</v>
      </c>
      <c r="Q11" s="45">
        <v>0.56647694898465195</v>
      </c>
      <c r="R11" s="45">
        <v>0.61350258251573198</v>
      </c>
      <c r="S11" s="45">
        <v>0.51666807600910003</v>
      </c>
      <c r="T11" s="45">
        <v>0.54930324120144003</v>
      </c>
      <c r="U11" s="45">
        <v>0.53408349351736395</v>
      </c>
      <c r="V11" s="45">
        <v>0.52967867259943302</v>
      </c>
      <c r="W11" s="45">
        <v>0.55218314141499203</v>
      </c>
      <c r="X11" s="45">
        <v>0.66557625545195398</v>
      </c>
      <c r="Y11" s="45">
        <v>0.55807022846586596</v>
      </c>
      <c r="Z11" s="45">
        <v>0.60682347556060001</v>
      </c>
    </row>
    <row r="12" spans="1:26">
      <c r="A12" s="4" t="s">
        <v>75</v>
      </c>
      <c r="B12" s="45">
        <v>0.31360745078706798</v>
      </c>
      <c r="C12" s="45">
        <v>0.40701532900880999</v>
      </c>
      <c r="D12" s="45">
        <v>0.222649768708851</v>
      </c>
      <c r="E12" s="45">
        <v>0.18742583378956901</v>
      </c>
      <c r="F12" s="45">
        <v>0.25824240379236202</v>
      </c>
      <c r="G12" s="45">
        <v>0.28602524001216001</v>
      </c>
      <c r="H12" s="45">
        <v>0.31309784856630601</v>
      </c>
      <c r="I12" s="45">
        <v>0.40199726549658998</v>
      </c>
      <c r="J12" s="45">
        <v>0.38931639355935999</v>
      </c>
      <c r="K12" s="45">
        <v>0.44854816982153101</v>
      </c>
      <c r="L12" s="45">
        <v>0.28449014177452597</v>
      </c>
      <c r="M12" s="45">
        <v>0.12111775941804399</v>
      </c>
      <c r="N12" s="45">
        <v>0.24611545265127499</v>
      </c>
      <c r="O12" s="45">
        <v>0.30383509362996097</v>
      </c>
      <c r="P12" s="45">
        <v>0.258025097523983</v>
      </c>
      <c r="Q12" s="45">
        <v>0.33312910391461997</v>
      </c>
      <c r="R12" s="45">
        <v>0.27417226465589301</v>
      </c>
      <c r="S12" s="45">
        <v>0.33475848451943901</v>
      </c>
      <c r="T12" s="45">
        <v>0.32926198420880998</v>
      </c>
      <c r="U12" s="45">
        <v>0.35213284997021099</v>
      </c>
      <c r="V12" s="45">
        <v>0.36359363576074799</v>
      </c>
      <c r="W12" s="45">
        <v>0.317299969237615</v>
      </c>
      <c r="X12" s="45">
        <v>0.23567085870030099</v>
      </c>
      <c r="Y12" s="45">
        <v>0.32780188928033499</v>
      </c>
      <c r="Z12" s="45">
        <v>0.294317065791662</v>
      </c>
    </row>
    <row r="13" spans="1:26" s="33" customFormat="1">
      <c r="A13" s="5" t="s">
        <v>76</v>
      </c>
      <c r="B13" s="46">
        <v>0.87327780853767101</v>
      </c>
      <c r="C13" s="46">
        <v>0.92489385863447604</v>
      </c>
      <c r="D13" s="46">
        <v>0.82625327487078604</v>
      </c>
      <c r="E13" s="46">
        <v>0.76940280198710198</v>
      </c>
      <c r="F13" s="46">
        <v>0.79459885119592399</v>
      </c>
      <c r="G13" s="46">
        <v>0.88433206455804503</v>
      </c>
      <c r="H13" s="46">
        <v>0.90520539442060699</v>
      </c>
      <c r="I13" s="46">
        <v>0.92402219212570103</v>
      </c>
      <c r="J13" s="46">
        <v>0.92912918932169697</v>
      </c>
      <c r="K13" s="46">
        <v>0.93061690170700795</v>
      </c>
      <c r="L13" s="46">
        <v>0.88013059781285796</v>
      </c>
      <c r="M13" s="46">
        <v>0.75668414531803396</v>
      </c>
      <c r="N13" s="46">
        <v>0.80325198655470298</v>
      </c>
      <c r="O13" s="46">
        <v>0.86875640267065901</v>
      </c>
      <c r="P13" s="46">
        <v>0.81075189164416295</v>
      </c>
      <c r="Q13" s="46">
        <v>0.89960605289927198</v>
      </c>
      <c r="R13" s="46">
        <v>0.88767484717162404</v>
      </c>
      <c r="S13" s="46">
        <v>0.85142656052854004</v>
      </c>
      <c r="T13" s="46">
        <v>0.87856522541025095</v>
      </c>
      <c r="U13" s="46">
        <v>0.88621634348757505</v>
      </c>
      <c r="V13" s="46">
        <v>0.89327230836018101</v>
      </c>
      <c r="W13" s="46">
        <v>0.86948311065260697</v>
      </c>
      <c r="X13" s="46">
        <v>0.901247114152255</v>
      </c>
      <c r="Y13" s="46">
        <v>0.885872117746201</v>
      </c>
      <c r="Z13" s="46">
        <v>0.90114054135226196</v>
      </c>
    </row>
    <row r="14" spans="1:26" s="33" customFormat="1">
      <c r="A14" s="5" t="s">
        <v>92</v>
      </c>
      <c r="B14" s="47">
        <v>3743</v>
      </c>
      <c r="C14" s="47">
        <v>1815</v>
      </c>
      <c r="D14" s="47">
        <v>1870</v>
      </c>
      <c r="E14" s="47">
        <v>205</v>
      </c>
      <c r="F14" s="47">
        <v>432</v>
      </c>
      <c r="G14" s="47">
        <v>563</v>
      </c>
      <c r="H14" s="47">
        <v>512</v>
      </c>
      <c r="I14" s="47">
        <v>720</v>
      </c>
      <c r="J14" s="47">
        <v>1238</v>
      </c>
      <c r="K14" s="47">
        <v>1694</v>
      </c>
      <c r="L14" s="47">
        <v>1346</v>
      </c>
      <c r="M14" s="47">
        <v>459</v>
      </c>
      <c r="N14" s="47">
        <v>256</v>
      </c>
      <c r="O14" s="47">
        <v>335</v>
      </c>
      <c r="P14" s="47">
        <v>291</v>
      </c>
      <c r="Q14" s="47">
        <v>263</v>
      </c>
      <c r="R14" s="47">
        <v>277</v>
      </c>
      <c r="S14" s="47">
        <v>349</v>
      </c>
      <c r="T14" s="47">
        <v>400</v>
      </c>
      <c r="U14" s="47">
        <v>467</v>
      </c>
      <c r="V14" s="47">
        <v>280</v>
      </c>
      <c r="W14" s="47">
        <v>2918</v>
      </c>
      <c r="X14" s="47">
        <v>201</v>
      </c>
      <c r="Y14" s="47">
        <v>383</v>
      </c>
      <c r="Z14" s="47">
        <v>241</v>
      </c>
    </row>
  </sheetData>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B11D8-2A02-4AE1-B492-E40273F6FF88}">
  <dimension ref="A1:Z16"/>
  <sheetViews>
    <sheetView workbookViewId="0">
      <selection activeCell="A3" sqref="A3:A5"/>
    </sheetView>
  </sheetViews>
  <sheetFormatPr defaultRowHeight="14.45"/>
  <cols>
    <col min="1" max="1" width="31.42578125" customWidth="1"/>
    <col min="6" max="6" width="11.28515625" customWidth="1"/>
  </cols>
  <sheetData>
    <row r="1" spans="1:26" ht="21">
      <c r="A1" s="3" t="s">
        <v>16</v>
      </c>
    </row>
    <row r="2" spans="1:26">
      <c r="A2" s="2" t="s">
        <v>95</v>
      </c>
    </row>
    <row r="3" spans="1:26">
      <c r="A3" s="1" t="s">
        <v>42</v>
      </c>
    </row>
    <row r="4" spans="1:26">
      <c r="A4" s="10" t="s">
        <v>4</v>
      </c>
    </row>
    <row r="5" spans="1:26">
      <c r="A5" s="10" t="s">
        <v>5</v>
      </c>
    </row>
    <row r="7" spans="1:26" ht="105" customHeight="1">
      <c r="A7" s="6" t="s">
        <v>43</v>
      </c>
      <c r="B7" s="7" t="s">
        <v>44</v>
      </c>
      <c r="C7" s="8" t="s">
        <v>45</v>
      </c>
      <c r="D7" s="8" t="s">
        <v>46</v>
      </c>
      <c r="E7" s="8" t="s">
        <v>47</v>
      </c>
      <c r="F7" s="8" t="s">
        <v>48</v>
      </c>
      <c r="G7" s="8" t="s">
        <v>49</v>
      </c>
      <c r="H7" s="8" t="s">
        <v>50</v>
      </c>
      <c r="I7" s="8" t="s">
        <v>51</v>
      </c>
      <c r="J7" s="8" t="s">
        <v>52</v>
      </c>
      <c r="K7" s="8" t="s">
        <v>80</v>
      </c>
      <c r="L7" s="8" t="s">
        <v>81</v>
      </c>
      <c r="M7" s="8" t="s">
        <v>82</v>
      </c>
      <c r="N7" s="8" t="s">
        <v>56</v>
      </c>
      <c r="O7" s="8" t="s">
        <v>57</v>
      </c>
      <c r="P7" s="8" t="s">
        <v>58</v>
      </c>
      <c r="Q7" s="8" t="s">
        <v>59</v>
      </c>
      <c r="R7" s="8" t="s">
        <v>60</v>
      </c>
      <c r="S7" s="8" t="s">
        <v>61</v>
      </c>
      <c r="T7" s="8" t="s">
        <v>62</v>
      </c>
      <c r="U7" s="8" t="s">
        <v>63</v>
      </c>
      <c r="V7" s="8" t="s">
        <v>64</v>
      </c>
      <c r="W7" s="8" t="s">
        <v>65</v>
      </c>
      <c r="X7" s="8" t="s">
        <v>66</v>
      </c>
      <c r="Y7" s="8" t="s">
        <v>67</v>
      </c>
      <c r="Z7" s="8" t="s">
        <v>68</v>
      </c>
    </row>
    <row r="8" spans="1:26">
      <c r="A8" s="4" t="s">
        <v>96</v>
      </c>
      <c r="B8" s="45">
        <v>0.47612507906773499</v>
      </c>
      <c r="C8" s="45">
        <v>0.52021406631675704</v>
      </c>
      <c r="D8" s="45">
        <v>0.43618708702973202</v>
      </c>
      <c r="E8" s="45">
        <v>0.46168333807499701</v>
      </c>
      <c r="F8" s="45">
        <v>0.52792568234147497</v>
      </c>
      <c r="G8" s="45">
        <v>0.53538608489094097</v>
      </c>
      <c r="H8" s="45">
        <v>0.46171382271695599</v>
      </c>
      <c r="I8" s="45">
        <v>0.45443560185683202</v>
      </c>
      <c r="J8" s="45">
        <v>0.444161908406773</v>
      </c>
      <c r="K8" s="45">
        <v>0.65195019015709499</v>
      </c>
      <c r="L8" s="45">
        <v>0.42741954826443002</v>
      </c>
      <c r="M8" s="45">
        <v>0.30990088937222399</v>
      </c>
      <c r="N8" s="45">
        <v>0.42229907630574198</v>
      </c>
      <c r="O8" s="45">
        <v>0.51348224395791198</v>
      </c>
      <c r="P8" s="45">
        <v>0.43616689535912201</v>
      </c>
      <c r="Q8" s="45">
        <v>0.54194300584075095</v>
      </c>
      <c r="R8" s="45">
        <v>0.42673750596916799</v>
      </c>
      <c r="S8" s="45">
        <v>0.48589780103817198</v>
      </c>
      <c r="T8" s="45">
        <v>0.52075406763686705</v>
      </c>
      <c r="U8" s="45">
        <v>0.458987134590502</v>
      </c>
      <c r="V8" s="45">
        <v>0.47446877160851297</v>
      </c>
      <c r="W8" s="45">
        <v>0.48019166929695101</v>
      </c>
      <c r="X8" s="45">
        <v>0.43441598559486</v>
      </c>
      <c r="Y8" s="45">
        <v>0.47505095324468899</v>
      </c>
      <c r="Z8" s="45">
        <v>0.429477266160394</v>
      </c>
    </row>
    <row r="9" spans="1:26">
      <c r="A9" s="4" t="s">
        <v>97</v>
      </c>
      <c r="B9" s="45">
        <v>0.34600225942530499</v>
      </c>
      <c r="C9" s="45">
        <v>0.31758462483775202</v>
      </c>
      <c r="D9" s="45">
        <v>0.380104711835345</v>
      </c>
      <c r="E9" s="45">
        <v>0.32182967222223902</v>
      </c>
      <c r="F9" s="45">
        <v>0.30132312326306498</v>
      </c>
      <c r="G9" s="45">
        <v>0.32807336248496699</v>
      </c>
      <c r="H9" s="45">
        <v>0.38027956272265001</v>
      </c>
      <c r="I9" s="45">
        <v>0.35260289556090302</v>
      </c>
      <c r="J9" s="45">
        <v>0.38474141750393598</v>
      </c>
      <c r="K9" s="45">
        <v>0.26757052821552801</v>
      </c>
      <c r="L9" s="45">
        <v>0.39255995103314301</v>
      </c>
      <c r="M9" s="45">
        <v>0.39545780949271903</v>
      </c>
      <c r="N9" s="45">
        <v>0.336277657387621</v>
      </c>
      <c r="O9" s="45">
        <v>0.29570490333264099</v>
      </c>
      <c r="P9" s="45">
        <v>0.352438777618513</v>
      </c>
      <c r="Q9" s="45">
        <v>0.31530349868905899</v>
      </c>
      <c r="R9" s="45">
        <v>0.41342188791037199</v>
      </c>
      <c r="S9" s="45">
        <v>0.34879221019470402</v>
      </c>
      <c r="T9" s="45">
        <v>0.29958662713064999</v>
      </c>
      <c r="U9" s="45">
        <v>0.35596660843372901</v>
      </c>
      <c r="V9" s="45">
        <v>0.355685041871597</v>
      </c>
      <c r="W9" s="45">
        <v>0.33958316917944098</v>
      </c>
      <c r="X9" s="45">
        <v>0.42763616113090402</v>
      </c>
      <c r="Y9" s="45">
        <v>0.34002533494674803</v>
      </c>
      <c r="Z9" s="45">
        <v>0.41526629085118</v>
      </c>
    </row>
    <row r="10" spans="1:26">
      <c r="A10" s="4" t="s">
        <v>98</v>
      </c>
      <c r="B10" s="45">
        <v>0.138009437801204</v>
      </c>
      <c r="C10" s="45">
        <v>0.125769716380532</v>
      </c>
      <c r="D10" s="45">
        <v>0.145671125177046</v>
      </c>
      <c r="E10" s="45">
        <v>0.166800729986601</v>
      </c>
      <c r="F10" s="45">
        <v>0.13209307770305601</v>
      </c>
      <c r="G10" s="45">
        <v>0.103771469067962</v>
      </c>
      <c r="H10" s="45">
        <v>0.124277068997412</v>
      </c>
      <c r="I10" s="45">
        <v>0.14637749256649901</v>
      </c>
      <c r="J10" s="45">
        <v>0.14288506275919799</v>
      </c>
      <c r="K10" s="45">
        <v>6.2631052142863297E-2</v>
      </c>
      <c r="L10" s="45">
        <v>0.146883097873727</v>
      </c>
      <c r="M10" s="45">
        <v>0.21906232252357699</v>
      </c>
      <c r="N10" s="45">
        <v>0.202812259638397</v>
      </c>
      <c r="O10" s="45">
        <v>0.16155030427265801</v>
      </c>
      <c r="P10" s="45">
        <v>0.168929468891927</v>
      </c>
      <c r="Q10" s="45">
        <v>0.111114766190063</v>
      </c>
      <c r="R10" s="45">
        <v>0.11846156002387701</v>
      </c>
      <c r="S10" s="45">
        <v>0.12138797010164901</v>
      </c>
      <c r="T10" s="45">
        <v>0.11976800240772099</v>
      </c>
      <c r="U10" s="45">
        <v>0.146279250346809</v>
      </c>
      <c r="V10" s="45">
        <v>0.13753175851374499</v>
      </c>
      <c r="W10" s="45">
        <v>0.13940746896839601</v>
      </c>
      <c r="X10" s="45">
        <v>0.10169423898055401</v>
      </c>
      <c r="Y10" s="45">
        <v>0.14110214636965801</v>
      </c>
      <c r="Z10" s="45">
        <v>0.149262363066651</v>
      </c>
    </row>
    <row r="11" spans="1:26">
      <c r="A11" s="4" t="s">
        <v>99</v>
      </c>
      <c r="B11" s="45">
        <v>8.8920437674385004E-3</v>
      </c>
      <c r="C11" s="45">
        <v>1.46265794367252E-2</v>
      </c>
      <c r="D11" s="45">
        <v>3.2671270216555201E-3</v>
      </c>
      <c r="E11" s="45">
        <v>1.60173375541636E-2</v>
      </c>
      <c r="F11" s="51" t="s">
        <v>88</v>
      </c>
      <c r="G11" s="45">
        <v>9.7180769476790402E-3</v>
      </c>
      <c r="H11" s="45">
        <v>7.6090530261163601E-3</v>
      </c>
      <c r="I11" s="45">
        <v>6.8977695240607902E-3</v>
      </c>
      <c r="J11" s="45">
        <v>1.1136834905784E-2</v>
      </c>
      <c r="K11" s="45">
        <v>7.4995710945859597E-3</v>
      </c>
      <c r="L11" s="45">
        <v>8.3584559998241704E-3</v>
      </c>
      <c r="M11" s="45">
        <v>7.7763795046092302E-3</v>
      </c>
      <c r="N11" s="51" t="s">
        <v>88</v>
      </c>
      <c r="O11" s="51" t="s">
        <v>88</v>
      </c>
      <c r="P11" s="51" t="s">
        <v>88</v>
      </c>
      <c r="Q11" s="51" t="s">
        <v>88</v>
      </c>
      <c r="R11" s="51" t="s">
        <v>88</v>
      </c>
      <c r="S11" s="45">
        <v>1.9917390798053099E-2</v>
      </c>
      <c r="T11" s="45">
        <v>1.9235804303698902E-2</v>
      </c>
      <c r="U11" s="45">
        <v>1.0494601474802001E-2</v>
      </c>
      <c r="V11" s="51" t="s">
        <v>88</v>
      </c>
      <c r="W11" s="45">
        <v>9.1760052181519801E-3</v>
      </c>
      <c r="X11" s="51" t="s">
        <v>88</v>
      </c>
      <c r="Y11" s="45">
        <v>9.4398786497799699E-3</v>
      </c>
      <c r="Z11" s="51" t="s">
        <v>88</v>
      </c>
    </row>
    <row r="12" spans="1:26">
      <c r="A12" s="4" t="s">
        <v>100</v>
      </c>
      <c r="B12" s="45">
        <v>9.6903716610421808E-3</v>
      </c>
      <c r="C12" s="45">
        <v>1.1914369006242801E-2</v>
      </c>
      <c r="D12" s="45">
        <v>7.1324322496973003E-3</v>
      </c>
      <c r="E12" s="45">
        <v>9.7219577315996106E-3</v>
      </c>
      <c r="F12" s="45" t="s">
        <v>88</v>
      </c>
      <c r="G12" s="45" t="s">
        <v>88</v>
      </c>
      <c r="H12" s="45" t="s">
        <v>88</v>
      </c>
      <c r="I12" s="45">
        <v>2.4863980748733101E-2</v>
      </c>
      <c r="J12" s="45">
        <v>9.3066478116365595E-3</v>
      </c>
      <c r="K12" s="45">
        <v>5.8002977409620802E-3</v>
      </c>
      <c r="L12" s="45">
        <v>1.04396014200679E-2</v>
      </c>
      <c r="M12" s="45">
        <v>2.0598745667784201E-2</v>
      </c>
      <c r="N12" s="51" t="s">
        <v>88</v>
      </c>
      <c r="O12" s="45">
        <v>1.00296476786539E-2</v>
      </c>
      <c r="P12" s="45">
        <v>9.9733123112493993E-3</v>
      </c>
      <c r="Q12" s="51" t="s">
        <v>88</v>
      </c>
      <c r="R12" s="51" t="s">
        <v>88</v>
      </c>
      <c r="S12" s="51" t="s">
        <v>88</v>
      </c>
      <c r="T12" s="45">
        <v>2.18067565696447E-2</v>
      </c>
      <c r="U12" s="45">
        <v>5.9268389128675899E-3</v>
      </c>
      <c r="V12" s="45">
        <v>2.4629899398409701E-2</v>
      </c>
      <c r="W12" s="45">
        <v>9.6205035481585592E-3</v>
      </c>
      <c r="X12" s="51" t="s">
        <v>88</v>
      </c>
      <c r="Y12" s="45">
        <v>1.5725513919209101E-2</v>
      </c>
      <c r="Z12" s="51" t="s">
        <v>88</v>
      </c>
    </row>
    <row r="13" spans="1:26">
      <c r="A13" s="4" t="s">
        <v>87</v>
      </c>
      <c r="B13" s="45">
        <v>2.12808082772761E-2</v>
      </c>
      <c r="C13" s="45">
        <v>9.8906440219912201E-3</v>
      </c>
      <c r="D13" s="45">
        <v>2.7637516686524099E-2</v>
      </c>
      <c r="E13" s="45">
        <v>2.39469644304004E-2</v>
      </c>
      <c r="F13" s="45">
        <v>3.1047208085158401E-2</v>
      </c>
      <c r="G13" s="45">
        <v>1.97086779745702E-2</v>
      </c>
      <c r="H13" s="45">
        <v>2.1236879180480402E-2</v>
      </c>
      <c r="I13" s="45">
        <v>1.4822259742973199E-2</v>
      </c>
      <c r="J13" s="45">
        <v>7.7681286126728803E-3</v>
      </c>
      <c r="K13" s="45">
        <v>4.5483606489654599E-3</v>
      </c>
      <c r="L13" s="45">
        <v>1.43393454088072E-2</v>
      </c>
      <c r="M13" s="45">
        <v>4.7203853439086702E-2</v>
      </c>
      <c r="N13" s="45">
        <v>3.6764339948025797E-2</v>
      </c>
      <c r="O13" s="45">
        <v>1.46323179184624E-2</v>
      </c>
      <c r="P13" s="45">
        <v>2.7801934008629701E-2</v>
      </c>
      <c r="Q13" s="45">
        <v>2.84927529389799E-2</v>
      </c>
      <c r="R13" s="45">
        <v>3.31844256677623E-2</v>
      </c>
      <c r="S13" s="45">
        <v>2.3061109163628801E-2</v>
      </c>
      <c r="T13" s="45">
        <v>1.8848741951419001E-2</v>
      </c>
      <c r="U13" s="45">
        <v>2.2345566241289999E-2</v>
      </c>
      <c r="V13" s="51" t="s">
        <v>88</v>
      </c>
      <c r="W13" s="45">
        <v>2.2021183788901999E-2</v>
      </c>
      <c r="X13" s="45">
        <v>2.3991990829514399E-2</v>
      </c>
      <c r="Y13" s="45">
        <v>1.86561728699156E-2</v>
      </c>
      <c r="Z13" s="51" t="s">
        <v>88</v>
      </c>
    </row>
    <row r="14" spans="1:26" s="33" customFormat="1">
      <c r="A14" s="5" t="s">
        <v>101</v>
      </c>
      <c r="B14" s="46">
        <v>0.82212733849303898</v>
      </c>
      <c r="C14" s="46">
        <v>0.837798691154509</v>
      </c>
      <c r="D14" s="46">
        <v>0.81629179886507697</v>
      </c>
      <c r="E14" s="46">
        <v>0.78351301029723597</v>
      </c>
      <c r="F14" s="46">
        <v>0.82924880560453995</v>
      </c>
      <c r="G14" s="46">
        <v>0.86345944737590796</v>
      </c>
      <c r="H14" s="46">
        <v>0.841993385439606</v>
      </c>
      <c r="I14" s="46">
        <v>0.80703849741773404</v>
      </c>
      <c r="J14" s="46">
        <v>0.82890332591070903</v>
      </c>
      <c r="K14" s="46">
        <v>0.91952071837262295</v>
      </c>
      <c r="L14" s="46">
        <v>0.81997949929757397</v>
      </c>
      <c r="M14" s="46">
        <v>0.70535869886494296</v>
      </c>
      <c r="N14" s="46">
        <v>0.75857673369336298</v>
      </c>
      <c r="O14" s="46">
        <v>0.80918714729055297</v>
      </c>
      <c r="P14" s="46">
        <v>0.78860567297763495</v>
      </c>
      <c r="Q14" s="46">
        <v>0.85724650452980999</v>
      </c>
      <c r="R14" s="46">
        <v>0.84015939387953897</v>
      </c>
      <c r="S14" s="46">
        <v>0.83469001123287601</v>
      </c>
      <c r="T14" s="46">
        <v>0.82034069476751603</v>
      </c>
      <c r="U14" s="46">
        <v>0.81495374302423196</v>
      </c>
      <c r="V14" s="46">
        <v>0.83015381348010997</v>
      </c>
      <c r="W14" s="46">
        <v>0.81977483847639099</v>
      </c>
      <c r="X14" s="46">
        <v>0.86205214672576402</v>
      </c>
      <c r="Y14" s="46">
        <v>0.81507628819143696</v>
      </c>
      <c r="Z14" s="46">
        <v>0.844743557011574</v>
      </c>
    </row>
    <row r="15" spans="1:26" s="33" customFormat="1">
      <c r="A15" s="5" t="s">
        <v>102</v>
      </c>
      <c r="B15" s="46">
        <v>1.8582415428480679E-2</v>
      </c>
      <c r="C15" s="46">
        <v>2.6540948442968001E-2</v>
      </c>
      <c r="D15" s="46">
        <v>1.0399559271352821E-2</v>
      </c>
      <c r="E15" s="46">
        <v>2.5739295285763211E-2</v>
      </c>
      <c r="F15" s="46">
        <v>7.6109086072459406E-3</v>
      </c>
      <c r="G15" s="46">
        <v>1.306040558155987E-2</v>
      </c>
      <c r="H15" s="46">
        <v>1.2492666382501821E-2</v>
      </c>
      <c r="I15" s="46">
        <v>3.176175027279389E-2</v>
      </c>
      <c r="J15" s="46">
        <v>2.0443482717420559E-2</v>
      </c>
      <c r="K15" s="46">
        <v>1.329986883554804E-2</v>
      </c>
      <c r="L15" s="46">
        <v>1.8798057419892072E-2</v>
      </c>
      <c r="M15" s="46">
        <v>2.837512517239343E-2</v>
      </c>
      <c r="N15" s="46" t="s">
        <v>88</v>
      </c>
      <c r="O15" s="46">
        <v>1.463023051832635E-2</v>
      </c>
      <c r="P15" s="46">
        <v>1.46629241218083E-2</v>
      </c>
      <c r="Q15" s="46" t="s">
        <v>88</v>
      </c>
      <c r="R15" s="46">
        <v>8.1946204288210894E-3</v>
      </c>
      <c r="S15" s="46">
        <v>2.0860909501846235E-2</v>
      </c>
      <c r="T15" s="46">
        <v>4.1042560873343598E-2</v>
      </c>
      <c r="U15" s="46">
        <v>1.642144038766959E-2</v>
      </c>
      <c r="V15" s="46">
        <v>2.730364408356422E-2</v>
      </c>
      <c r="W15" s="46">
        <v>1.8796508766310539E-2</v>
      </c>
      <c r="X15" s="46">
        <v>1.2261623464168009E-2</v>
      </c>
      <c r="Y15" s="46">
        <v>2.5165392568989073E-2</v>
      </c>
      <c r="Z15" s="46" t="s">
        <v>88</v>
      </c>
    </row>
    <row r="16" spans="1:26" s="33" customFormat="1">
      <c r="A16" s="5" t="s">
        <v>92</v>
      </c>
      <c r="B16" s="47">
        <v>3724</v>
      </c>
      <c r="C16" s="47">
        <v>1811</v>
      </c>
      <c r="D16" s="47">
        <v>1856</v>
      </c>
      <c r="E16" s="47">
        <v>205</v>
      </c>
      <c r="F16" s="47">
        <v>431</v>
      </c>
      <c r="G16" s="47">
        <v>561</v>
      </c>
      <c r="H16" s="47">
        <v>511</v>
      </c>
      <c r="I16" s="47">
        <v>718</v>
      </c>
      <c r="J16" s="47">
        <v>1226</v>
      </c>
      <c r="K16" s="47">
        <v>1694</v>
      </c>
      <c r="L16" s="47">
        <v>1342</v>
      </c>
      <c r="M16" s="47">
        <v>448</v>
      </c>
      <c r="N16" s="47">
        <v>255</v>
      </c>
      <c r="O16" s="47">
        <v>334</v>
      </c>
      <c r="P16" s="47">
        <v>288</v>
      </c>
      <c r="Q16" s="47">
        <v>262</v>
      </c>
      <c r="R16" s="47">
        <v>277</v>
      </c>
      <c r="S16" s="47">
        <v>348</v>
      </c>
      <c r="T16" s="47">
        <v>399</v>
      </c>
      <c r="U16" s="47">
        <v>465</v>
      </c>
      <c r="V16" s="47">
        <v>278</v>
      </c>
      <c r="W16" s="47">
        <v>2906</v>
      </c>
      <c r="X16" s="47">
        <v>200</v>
      </c>
      <c r="Y16" s="47">
        <v>378</v>
      </c>
      <c r="Z16" s="47">
        <v>240</v>
      </c>
    </row>
  </sheetData>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E3455-5D49-4990-9F6F-D98B16B55EE7}">
  <dimension ref="A1:BE14"/>
  <sheetViews>
    <sheetView topLeftCell="H5" workbookViewId="0">
      <selection activeCell="J14" sqref="J14"/>
    </sheetView>
  </sheetViews>
  <sheetFormatPr defaultRowHeight="14.45"/>
  <cols>
    <col min="1" max="1" width="33.5703125" customWidth="1"/>
  </cols>
  <sheetData>
    <row r="1" spans="1:57" ht="21">
      <c r="A1" s="3" t="s">
        <v>103</v>
      </c>
    </row>
    <row r="2" spans="1:57">
      <c r="A2" s="2" t="s">
        <v>104</v>
      </c>
    </row>
    <row r="3" spans="1:57">
      <c r="A3" s="1" t="s">
        <v>42</v>
      </c>
    </row>
    <row r="5" spans="1:57" ht="105" customHeight="1">
      <c r="A5" s="7" t="s">
        <v>43</v>
      </c>
      <c r="B5" s="7" t="s">
        <v>44</v>
      </c>
      <c r="C5" s="8" t="s">
        <v>45</v>
      </c>
      <c r="D5" s="8" t="s">
        <v>46</v>
      </c>
      <c r="E5" s="8" t="s">
        <v>47</v>
      </c>
      <c r="F5" s="8" t="s">
        <v>48</v>
      </c>
      <c r="G5" s="8" t="s">
        <v>49</v>
      </c>
      <c r="H5" s="8" t="s">
        <v>50</v>
      </c>
      <c r="I5" s="8" t="s">
        <v>51</v>
      </c>
      <c r="J5" s="8" t="s">
        <v>52</v>
      </c>
      <c r="K5" s="8" t="s">
        <v>80</v>
      </c>
      <c r="L5" s="8" t="s">
        <v>81</v>
      </c>
      <c r="M5" s="8" t="s">
        <v>82</v>
      </c>
      <c r="N5" s="8" t="s">
        <v>56</v>
      </c>
      <c r="O5" s="8" t="s">
        <v>57</v>
      </c>
      <c r="P5" s="8" t="s">
        <v>58</v>
      </c>
      <c r="Q5" s="8" t="s">
        <v>59</v>
      </c>
      <c r="R5" s="8" t="s">
        <v>60</v>
      </c>
      <c r="S5" s="8" t="s">
        <v>61</v>
      </c>
      <c r="T5" s="8" t="s">
        <v>62</v>
      </c>
      <c r="U5" s="8" t="s">
        <v>63</v>
      </c>
      <c r="V5" s="8" t="s">
        <v>64</v>
      </c>
      <c r="W5" s="8" t="s">
        <v>65</v>
      </c>
      <c r="X5" s="8" t="s">
        <v>66</v>
      </c>
      <c r="Y5" s="8" t="s">
        <v>67</v>
      </c>
      <c r="Z5" s="8" t="s">
        <v>68</v>
      </c>
    </row>
    <row r="6" spans="1:57">
      <c r="A6" s="4" t="s">
        <v>69</v>
      </c>
      <c r="B6" s="45">
        <v>0.12009502881474</v>
      </c>
      <c r="C6" s="45">
        <v>7.5132008443520096E-2</v>
      </c>
      <c r="D6" s="45">
        <v>0.159050287071199</v>
      </c>
      <c r="E6" s="45">
        <v>0.21706949308172199</v>
      </c>
      <c r="F6" s="45">
        <v>0.19252181770226501</v>
      </c>
      <c r="G6" s="45">
        <v>0.114589603426549</v>
      </c>
      <c r="H6" s="45">
        <v>9.9740114335669094E-2</v>
      </c>
      <c r="I6" s="45">
        <v>6.9713497009172204E-2</v>
      </c>
      <c r="J6" s="45">
        <v>5.6094035483042301E-2</v>
      </c>
      <c r="K6" s="45">
        <v>7.3299489097983797E-2</v>
      </c>
      <c r="L6" s="45">
        <v>0.108941299247292</v>
      </c>
      <c r="M6" s="45">
        <v>0.200680372566718</v>
      </c>
      <c r="N6" s="45">
        <v>0.161161154897145</v>
      </c>
      <c r="O6" s="45">
        <v>0.14233860201919399</v>
      </c>
      <c r="P6" s="45">
        <v>0.121048278239747</v>
      </c>
      <c r="Q6" s="45">
        <v>8.2187659167159394E-2</v>
      </c>
      <c r="R6" s="45">
        <v>8.8578114428907298E-2</v>
      </c>
      <c r="S6" s="45">
        <v>0.16702322244634199</v>
      </c>
      <c r="T6" s="45">
        <v>0.11562101572809701</v>
      </c>
      <c r="U6" s="45">
        <v>0.107297360716347</v>
      </c>
      <c r="V6" s="45">
        <v>0.12811048630166499</v>
      </c>
      <c r="W6" s="45">
        <v>0.121722593942181</v>
      </c>
      <c r="X6" s="45">
        <v>0.111479738208707</v>
      </c>
      <c r="Y6" s="45">
        <v>0.124194197758005</v>
      </c>
      <c r="Z6" s="45">
        <v>7.4026908717966702E-2</v>
      </c>
    </row>
    <row r="7" spans="1:57">
      <c r="A7" s="4" t="s">
        <v>70</v>
      </c>
      <c r="B7" s="45">
        <v>0.16238118199740501</v>
      </c>
      <c r="C7" s="45">
        <v>0.123834270591234</v>
      </c>
      <c r="D7" s="45">
        <v>0.199237568853704</v>
      </c>
      <c r="E7" s="45">
        <v>0.18434653730304101</v>
      </c>
      <c r="F7" s="45">
        <v>0.21094529837777301</v>
      </c>
      <c r="G7" s="45">
        <v>0.1268844133756</v>
      </c>
      <c r="H7" s="45">
        <v>0.16182668156857999</v>
      </c>
      <c r="I7" s="45">
        <v>0.13899971623287699</v>
      </c>
      <c r="J7" s="45">
        <v>0.15379756888218299</v>
      </c>
      <c r="K7" s="45">
        <v>9.3485718563961095E-2</v>
      </c>
      <c r="L7" s="45">
        <v>0.17139801506379401</v>
      </c>
      <c r="M7" s="45">
        <v>0.27958937267401401</v>
      </c>
      <c r="N7" s="45">
        <v>0.18534040009733299</v>
      </c>
      <c r="O7" s="45">
        <v>0.16650617634824</v>
      </c>
      <c r="P7" s="45">
        <v>0.20915195342314499</v>
      </c>
      <c r="Q7" s="45">
        <v>0.15095101964066099</v>
      </c>
      <c r="R7" s="45">
        <v>0.166937419997089</v>
      </c>
      <c r="S7" s="45">
        <v>0.17332258784340901</v>
      </c>
      <c r="T7" s="45">
        <v>0.17699496293792399</v>
      </c>
      <c r="U7" s="45">
        <v>0.113769646020253</v>
      </c>
      <c r="V7" s="45">
        <v>0.124707169551314</v>
      </c>
      <c r="W7" s="45">
        <v>0.15995009696551399</v>
      </c>
      <c r="X7" s="45">
        <v>0.20384188414750101</v>
      </c>
      <c r="Y7" s="45">
        <v>0.14814705625511199</v>
      </c>
      <c r="Z7" s="45">
        <v>0.206634994811562</v>
      </c>
    </row>
    <row r="8" spans="1:57">
      <c r="A8" s="4" t="s">
        <v>71</v>
      </c>
      <c r="B8" s="45">
        <v>0.31248366870935801</v>
      </c>
      <c r="C8" s="45">
        <v>0.30797283038706602</v>
      </c>
      <c r="D8" s="45">
        <v>0.32080539746997899</v>
      </c>
      <c r="E8" s="45">
        <v>0.313275496723665</v>
      </c>
      <c r="F8" s="45">
        <v>0.28619884758761299</v>
      </c>
      <c r="G8" s="45">
        <v>0.34668308011125198</v>
      </c>
      <c r="H8" s="45">
        <v>0.36070877807263202</v>
      </c>
      <c r="I8" s="45">
        <v>0.32515682080408798</v>
      </c>
      <c r="J8" s="45">
        <v>0.26902612802596898</v>
      </c>
      <c r="K8" s="45">
        <v>0.28635472970509301</v>
      </c>
      <c r="L8" s="45">
        <v>0.34704997154262401</v>
      </c>
      <c r="M8" s="45">
        <v>0.29804240516407898</v>
      </c>
      <c r="N8" s="45">
        <v>0.344971344205663</v>
      </c>
      <c r="O8" s="45">
        <v>0.30477639340655599</v>
      </c>
      <c r="P8" s="45">
        <v>0.31382283406846601</v>
      </c>
      <c r="Q8" s="45">
        <v>0.31841383094835002</v>
      </c>
      <c r="R8" s="45">
        <v>0.36797219918192398</v>
      </c>
      <c r="S8" s="45">
        <v>0.2676540173709</v>
      </c>
      <c r="T8" s="45">
        <v>0.288878749208686</v>
      </c>
      <c r="U8" s="45">
        <v>0.33508640114010801</v>
      </c>
      <c r="V8" s="45">
        <v>0.29182691036635999</v>
      </c>
      <c r="W8" s="45">
        <v>0.31237726395496002</v>
      </c>
      <c r="X8" s="45">
        <v>0.34107240392090399</v>
      </c>
      <c r="Y8" s="45">
        <v>0.28543640938373099</v>
      </c>
      <c r="Z8" s="45">
        <v>0.347538998815143</v>
      </c>
    </row>
    <row r="9" spans="1:57">
      <c r="A9" s="4" t="s">
        <v>72</v>
      </c>
      <c r="B9" s="45">
        <v>0.28474384514265699</v>
      </c>
      <c r="C9" s="45">
        <v>0.32292315029941099</v>
      </c>
      <c r="D9" s="45">
        <v>0.25241221005452202</v>
      </c>
      <c r="E9" s="45">
        <v>0.185273248564783</v>
      </c>
      <c r="F9" s="45">
        <v>0.21936757456029399</v>
      </c>
      <c r="G9" s="45">
        <v>0.29475627338645699</v>
      </c>
      <c r="H9" s="45">
        <v>0.27227498670861799</v>
      </c>
      <c r="I9" s="45">
        <v>0.33544589782142997</v>
      </c>
      <c r="J9" s="45">
        <v>0.36618546403201302</v>
      </c>
      <c r="K9" s="45">
        <v>0.36060833664255498</v>
      </c>
      <c r="L9" s="45">
        <v>0.28091249642039601</v>
      </c>
      <c r="M9" s="45">
        <v>0.167909095818534</v>
      </c>
      <c r="N9" s="45">
        <v>0.246172854625542</v>
      </c>
      <c r="O9" s="45">
        <v>0.28380100093444399</v>
      </c>
      <c r="P9" s="45">
        <v>0.234759595015235</v>
      </c>
      <c r="Q9" s="45">
        <v>0.29608232081212099</v>
      </c>
      <c r="R9" s="45">
        <v>0.27275900339105702</v>
      </c>
      <c r="S9" s="45">
        <v>0.28837987606319998</v>
      </c>
      <c r="T9" s="45">
        <v>0.29084421650444098</v>
      </c>
      <c r="U9" s="45">
        <v>0.30013576624399302</v>
      </c>
      <c r="V9" s="45">
        <v>0.31295805891659001</v>
      </c>
      <c r="W9" s="45">
        <v>0.28429076466367398</v>
      </c>
      <c r="X9" s="45">
        <v>0.25013022559134901</v>
      </c>
      <c r="Y9" s="45">
        <v>0.31762378598291102</v>
      </c>
      <c r="Z9" s="45">
        <v>0.259258445427691</v>
      </c>
    </row>
    <row r="10" spans="1:57">
      <c r="A10" s="4" t="s">
        <v>73</v>
      </c>
      <c r="B10" s="45">
        <v>0.120296275335841</v>
      </c>
      <c r="C10" s="45">
        <v>0.17013774027876899</v>
      </c>
      <c r="D10" s="45">
        <v>6.8494536550594898E-2</v>
      </c>
      <c r="E10" s="45">
        <v>0.100035224326789</v>
      </c>
      <c r="F10" s="45">
        <v>9.0966461772055002E-2</v>
      </c>
      <c r="G10" s="45">
        <v>0.117086629700141</v>
      </c>
      <c r="H10" s="45">
        <v>0.1054494393145</v>
      </c>
      <c r="I10" s="45">
        <v>0.130684068132433</v>
      </c>
      <c r="J10" s="45">
        <v>0.154896803576792</v>
      </c>
      <c r="K10" s="45">
        <v>0.18625172599040701</v>
      </c>
      <c r="L10" s="45">
        <v>9.1698217725894801E-2</v>
      </c>
      <c r="M10" s="45">
        <v>5.3778753776656002E-2</v>
      </c>
      <c r="N10" s="45">
        <v>6.2354246174317098E-2</v>
      </c>
      <c r="O10" s="45">
        <v>0.102577827291566</v>
      </c>
      <c r="P10" s="45">
        <v>0.121217339253407</v>
      </c>
      <c r="Q10" s="45">
        <v>0.152365169431709</v>
      </c>
      <c r="R10" s="45">
        <v>0.103753263001022</v>
      </c>
      <c r="S10" s="45">
        <v>0.10362029627615001</v>
      </c>
      <c r="T10" s="45">
        <v>0.127661055620851</v>
      </c>
      <c r="U10" s="45">
        <v>0.14371082587929901</v>
      </c>
      <c r="V10" s="45">
        <v>0.142397374864072</v>
      </c>
      <c r="W10" s="45">
        <v>0.121659280473672</v>
      </c>
      <c r="X10" s="45">
        <v>9.3475748131538902E-2</v>
      </c>
      <c r="Y10" s="45">
        <v>0.124598550620241</v>
      </c>
      <c r="Z10" s="45">
        <v>0.112540652227637</v>
      </c>
    </row>
    <row r="11" spans="1:57">
      <c r="A11" s="4" t="s">
        <v>74</v>
      </c>
      <c r="B11" s="45">
        <v>0.47486485070676299</v>
      </c>
      <c r="C11" s="45">
        <v>0.4318071009783</v>
      </c>
      <c r="D11" s="45">
        <v>0.52004296632368396</v>
      </c>
      <c r="E11" s="45">
        <v>0.49762203402670602</v>
      </c>
      <c r="F11" s="45">
        <v>0.49714414596538598</v>
      </c>
      <c r="G11" s="45">
        <v>0.47356749348685301</v>
      </c>
      <c r="H11" s="45">
        <v>0.52253545964121195</v>
      </c>
      <c r="I11" s="45">
        <v>0.46415653703696502</v>
      </c>
      <c r="J11" s="45">
        <v>0.42282369690815302</v>
      </c>
      <c r="K11" s="45">
        <v>0.379840448269054</v>
      </c>
      <c r="L11" s="45">
        <v>0.518447986606418</v>
      </c>
      <c r="M11" s="45">
        <v>0.57763177783809205</v>
      </c>
      <c r="N11" s="45">
        <v>0.53031174430299599</v>
      </c>
      <c r="O11" s="45">
        <v>0.47128256975479499</v>
      </c>
      <c r="P11" s="45">
        <v>0.52297478749161097</v>
      </c>
      <c r="Q11" s="45">
        <v>0.46936485058901101</v>
      </c>
      <c r="R11" s="45">
        <v>0.53490961917901303</v>
      </c>
      <c r="S11" s="45">
        <v>0.44097660521430798</v>
      </c>
      <c r="T11" s="45">
        <v>0.465873712146611</v>
      </c>
      <c r="U11" s="45">
        <v>0.44885604716036098</v>
      </c>
      <c r="V11" s="45">
        <v>0.41653407991767399</v>
      </c>
      <c r="W11" s="45">
        <v>0.47232736092047301</v>
      </c>
      <c r="X11" s="45">
        <v>0.54491428806840503</v>
      </c>
      <c r="Y11" s="45">
        <v>0.43358346563884298</v>
      </c>
      <c r="Z11" s="45">
        <v>0.55417399362670505</v>
      </c>
    </row>
    <row r="12" spans="1:57">
      <c r="A12" s="4" t="s">
        <v>75</v>
      </c>
      <c r="B12" s="45">
        <v>0.40504012047849802</v>
      </c>
      <c r="C12" s="45">
        <v>0.49306089057817998</v>
      </c>
      <c r="D12" s="45">
        <v>0.32090674660511698</v>
      </c>
      <c r="E12" s="45">
        <v>0.28530847289157202</v>
      </c>
      <c r="F12" s="45">
        <v>0.31033403633234902</v>
      </c>
      <c r="G12" s="45">
        <v>0.41184290308659899</v>
      </c>
      <c r="H12" s="45">
        <v>0.37772442602311901</v>
      </c>
      <c r="I12" s="45">
        <v>0.46612996595386302</v>
      </c>
      <c r="J12" s="45">
        <v>0.52108226760880505</v>
      </c>
      <c r="K12" s="45">
        <v>0.54686006263296205</v>
      </c>
      <c r="L12" s="45">
        <v>0.37261071414628999</v>
      </c>
      <c r="M12" s="45">
        <v>0.22168784959519</v>
      </c>
      <c r="N12" s="45">
        <v>0.30852710079985901</v>
      </c>
      <c r="O12" s="45">
        <v>0.38637882822601</v>
      </c>
      <c r="P12" s="45">
        <v>0.35597693426864202</v>
      </c>
      <c r="Q12" s="45">
        <v>0.44844749024383002</v>
      </c>
      <c r="R12" s="45">
        <v>0.37651226639207902</v>
      </c>
      <c r="S12" s="45">
        <v>0.39200017233934997</v>
      </c>
      <c r="T12" s="45">
        <v>0.41850527212529198</v>
      </c>
      <c r="U12" s="45">
        <v>0.44384659212329203</v>
      </c>
      <c r="V12" s="45">
        <v>0.45535543378066201</v>
      </c>
      <c r="W12" s="45">
        <v>0.40595004513734601</v>
      </c>
      <c r="X12" s="45">
        <v>0.34360597372288798</v>
      </c>
      <c r="Y12" s="45">
        <v>0.44222233660315202</v>
      </c>
      <c r="Z12" s="45">
        <v>0.37179909765532798</v>
      </c>
    </row>
    <row r="13" spans="1:57" s="33" customFormat="1">
      <c r="A13" s="5" t="s">
        <v>76</v>
      </c>
      <c r="B13" s="46">
        <v>0.87990497118526001</v>
      </c>
      <c r="C13" s="46">
        <v>0.92486799155648003</v>
      </c>
      <c r="D13" s="46">
        <v>0.84094971292880005</v>
      </c>
      <c r="E13" s="46">
        <v>0.78293050691827804</v>
      </c>
      <c r="F13" s="46">
        <v>0.80747818229773505</v>
      </c>
      <c r="G13" s="46">
        <v>0.885410396573451</v>
      </c>
      <c r="H13" s="46">
        <v>0.90025988566433102</v>
      </c>
      <c r="I13" s="46">
        <v>0.93028650299082805</v>
      </c>
      <c r="J13" s="46">
        <v>0.94390596451695796</v>
      </c>
      <c r="K13" s="46">
        <v>0.92670051090201599</v>
      </c>
      <c r="L13" s="46">
        <v>0.89105870075270799</v>
      </c>
      <c r="M13" s="46">
        <v>0.799319627433282</v>
      </c>
      <c r="N13" s="46">
        <v>0.838838845102855</v>
      </c>
      <c r="O13" s="46">
        <v>0.85766139798080598</v>
      </c>
      <c r="P13" s="46">
        <v>0.87895172176025305</v>
      </c>
      <c r="Q13" s="46">
        <v>0.91781234083284102</v>
      </c>
      <c r="R13" s="46">
        <v>0.91142188557109305</v>
      </c>
      <c r="S13" s="46">
        <v>0.83297677755365795</v>
      </c>
      <c r="T13" s="46">
        <v>0.88437898427190298</v>
      </c>
      <c r="U13" s="46">
        <v>0.89270263928365301</v>
      </c>
      <c r="V13" s="46">
        <v>0.87188951369833501</v>
      </c>
      <c r="W13" s="46">
        <v>0.87827740605781901</v>
      </c>
      <c r="X13" s="46">
        <v>0.88852026179129295</v>
      </c>
      <c r="Y13" s="46">
        <v>0.875805802241995</v>
      </c>
      <c r="Z13" s="46">
        <v>0.92597309128203298</v>
      </c>
      <c r="AA13"/>
      <c r="AB13"/>
      <c r="AC13"/>
      <c r="AD13"/>
      <c r="AE13"/>
      <c r="AF13"/>
      <c r="AG13"/>
      <c r="AH13"/>
      <c r="AI13"/>
      <c r="AJ13"/>
      <c r="AK13"/>
      <c r="AL13"/>
      <c r="AM13"/>
      <c r="AN13"/>
      <c r="AO13"/>
      <c r="AP13"/>
      <c r="AQ13"/>
      <c r="AR13"/>
      <c r="AS13"/>
      <c r="AT13"/>
      <c r="AU13"/>
      <c r="AV13"/>
      <c r="AW13"/>
      <c r="AX13"/>
      <c r="AY13"/>
      <c r="AZ13"/>
      <c r="BA13"/>
      <c r="BB13"/>
      <c r="BC13"/>
      <c r="BD13"/>
      <c r="BE13"/>
    </row>
    <row r="14" spans="1:57" s="33" customFormat="1">
      <c r="A14" s="5" t="s">
        <v>92</v>
      </c>
      <c r="B14" s="47">
        <v>3741</v>
      </c>
      <c r="C14" s="47">
        <v>1814</v>
      </c>
      <c r="D14" s="47">
        <v>1869</v>
      </c>
      <c r="E14" s="47">
        <v>205</v>
      </c>
      <c r="F14" s="47">
        <v>432</v>
      </c>
      <c r="G14" s="47">
        <v>563</v>
      </c>
      <c r="H14" s="47">
        <v>512</v>
      </c>
      <c r="I14" s="47">
        <v>719</v>
      </c>
      <c r="J14" s="47">
        <v>1237</v>
      </c>
      <c r="K14" s="47">
        <v>1693</v>
      </c>
      <c r="L14" s="47">
        <v>1346</v>
      </c>
      <c r="M14" s="47">
        <v>458</v>
      </c>
      <c r="N14" s="47">
        <v>256</v>
      </c>
      <c r="O14" s="47">
        <v>335</v>
      </c>
      <c r="P14" s="47">
        <v>291</v>
      </c>
      <c r="Q14" s="47">
        <v>263</v>
      </c>
      <c r="R14" s="47">
        <v>277</v>
      </c>
      <c r="S14" s="47">
        <v>349</v>
      </c>
      <c r="T14" s="47">
        <v>400</v>
      </c>
      <c r="U14" s="47">
        <v>466</v>
      </c>
      <c r="V14" s="47">
        <v>280</v>
      </c>
      <c r="W14" s="47">
        <v>2917</v>
      </c>
      <c r="X14" s="47">
        <v>200</v>
      </c>
      <c r="Y14" s="47">
        <v>139</v>
      </c>
      <c r="Z14" s="47">
        <v>241</v>
      </c>
      <c r="AA14"/>
      <c r="AB14"/>
      <c r="AC14"/>
      <c r="AD14"/>
      <c r="AE14"/>
      <c r="AF14"/>
      <c r="AG14"/>
      <c r="AH14"/>
      <c r="AI14"/>
      <c r="AJ14"/>
      <c r="AK14"/>
      <c r="AL14"/>
      <c r="AM14"/>
      <c r="AN14"/>
      <c r="AO14"/>
      <c r="AP14"/>
      <c r="AQ14"/>
      <c r="AR14"/>
      <c r="AS14"/>
      <c r="AT14"/>
      <c r="AU14"/>
      <c r="AV14"/>
      <c r="AW14"/>
      <c r="AX14"/>
      <c r="AY14"/>
      <c r="AZ14"/>
      <c r="BA14"/>
      <c r="BB14"/>
      <c r="BC14"/>
      <c r="BD14"/>
      <c r="BE14"/>
    </row>
  </sheetData>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ECFA9-F675-4393-A8D1-04191F4A4AEC}">
  <dimension ref="A1:AW63"/>
  <sheetViews>
    <sheetView zoomScale="70" zoomScaleNormal="70" workbookViewId="0">
      <selection activeCell="A6" sqref="A6"/>
    </sheetView>
  </sheetViews>
  <sheetFormatPr defaultColWidth="9.140625" defaultRowHeight="14.45"/>
  <cols>
    <col min="1" max="1" width="25" customWidth="1"/>
    <col min="23" max="23" width="10.28515625" bestFit="1" customWidth="1"/>
  </cols>
  <sheetData>
    <row r="1" spans="1:49" ht="21">
      <c r="A1" s="3" t="s">
        <v>105</v>
      </c>
    </row>
    <row r="2" spans="1:49" ht="15" customHeight="1">
      <c r="A2" s="2" t="s">
        <v>106</v>
      </c>
    </row>
    <row r="3" spans="1:49" ht="15" customHeight="1">
      <c r="A3" s="1" t="s">
        <v>107</v>
      </c>
    </row>
    <row r="4" spans="1:49" ht="15" customHeight="1">
      <c r="A4" s="10" t="s">
        <v>4</v>
      </c>
    </row>
    <row r="5" spans="1:49">
      <c r="A5" s="10" t="s">
        <v>5</v>
      </c>
    </row>
    <row r="6" spans="1:49">
      <c r="A6" t="s">
        <v>108</v>
      </c>
    </row>
    <row r="7" spans="1:49" ht="23.25" customHeight="1">
      <c r="A7" s="33" t="s">
        <v>109</v>
      </c>
    </row>
    <row r="8" spans="1:49" ht="101.45">
      <c r="A8" s="6" t="s">
        <v>43</v>
      </c>
      <c r="B8" s="7" t="s">
        <v>44</v>
      </c>
      <c r="C8" s="8" t="s">
        <v>45</v>
      </c>
      <c r="D8" s="8" t="s">
        <v>46</v>
      </c>
      <c r="E8" s="8" t="s">
        <v>47</v>
      </c>
      <c r="F8" s="8" t="s">
        <v>48</v>
      </c>
      <c r="G8" s="8" t="s">
        <v>49</v>
      </c>
      <c r="H8" s="8" t="s">
        <v>50</v>
      </c>
      <c r="I8" s="8" t="s">
        <v>51</v>
      </c>
      <c r="J8" s="8" t="s">
        <v>52</v>
      </c>
      <c r="K8" s="8" t="s">
        <v>53</v>
      </c>
      <c r="L8" s="8" t="s">
        <v>54</v>
      </c>
      <c r="M8" s="8" t="s">
        <v>55</v>
      </c>
      <c r="N8" s="8" t="s">
        <v>56</v>
      </c>
      <c r="O8" s="8" t="s">
        <v>57</v>
      </c>
      <c r="P8" s="8" t="s">
        <v>58</v>
      </c>
      <c r="Q8" s="8" t="s">
        <v>59</v>
      </c>
      <c r="R8" s="8" t="s">
        <v>60</v>
      </c>
      <c r="S8" s="8" t="s">
        <v>61</v>
      </c>
      <c r="T8" s="8" t="s">
        <v>62</v>
      </c>
      <c r="U8" s="8" t="s">
        <v>63</v>
      </c>
      <c r="V8" s="8" t="s">
        <v>64</v>
      </c>
      <c r="W8" s="8" t="s">
        <v>65</v>
      </c>
      <c r="X8" s="8" t="s">
        <v>66</v>
      </c>
      <c r="Y8" s="8" t="s">
        <v>67</v>
      </c>
      <c r="Z8" s="8" t="s">
        <v>68</v>
      </c>
    </row>
    <row r="9" spans="1:49">
      <c r="A9" s="4" t="s">
        <v>110</v>
      </c>
      <c r="B9" s="45">
        <v>0.05</v>
      </c>
      <c r="C9" s="45">
        <v>5.5280528052805283E-2</v>
      </c>
      <c r="D9" s="45">
        <v>4.2060085836909872E-2</v>
      </c>
      <c r="E9" s="45">
        <v>1.1627906976744186E-2</v>
      </c>
      <c r="F9" s="45">
        <v>5.4545454545454543E-2</v>
      </c>
      <c r="G9" s="45">
        <v>6.0109289617486336E-2</v>
      </c>
      <c r="H9" s="45">
        <v>3.9603960396039604E-2</v>
      </c>
      <c r="I9" s="45">
        <v>5.1948051948051945E-2</v>
      </c>
      <c r="J9" s="45">
        <v>5.5643879173290937E-2</v>
      </c>
      <c r="K9" s="45">
        <v>7.1503680336487907E-2</v>
      </c>
      <c r="L9" s="45">
        <v>3.4050179211469536E-2</v>
      </c>
      <c r="M9" s="45">
        <v>3.6734693877551024E-2</v>
      </c>
      <c r="N9" s="45">
        <v>3.8095238095238099E-2</v>
      </c>
      <c r="O9" s="45">
        <v>3.515625E-2</v>
      </c>
      <c r="P9" s="45">
        <v>4.3243243243243246E-2</v>
      </c>
      <c r="Q9" s="45">
        <v>8.4210526315789472E-2</v>
      </c>
      <c r="R9" s="45">
        <v>5.6872037914691947E-2</v>
      </c>
      <c r="S9" s="45">
        <v>3.6885245901639344E-2</v>
      </c>
      <c r="T9" s="45">
        <v>0.05</v>
      </c>
      <c r="U9" s="45">
        <v>5.4755043227665709E-2</v>
      </c>
      <c r="V9" s="45">
        <v>5.0458715596330278E-2</v>
      </c>
      <c r="W9" s="45">
        <v>0.05</v>
      </c>
      <c r="X9" s="45">
        <v>3.5398230088495575E-2</v>
      </c>
      <c r="Y9" s="45">
        <v>3.6842105263157891E-2</v>
      </c>
      <c r="Z9" s="45">
        <v>0.09</v>
      </c>
    </row>
    <row r="10" spans="1:49">
      <c r="A10" s="4" t="s">
        <v>111</v>
      </c>
      <c r="B10" s="45">
        <v>0.16</v>
      </c>
      <c r="C10" s="45">
        <v>0.18646864686468645</v>
      </c>
      <c r="D10" s="45">
        <v>0.12875536480686695</v>
      </c>
      <c r="E10" s="45">
        <v>6.9767441860465115E-2</v>
      </c>
      <c r="F10" s="45">
        <v>0.19393939393939394</v>
      </c>
      <c r="G10" s="45">
        <v>0.20218579234972681</v>
      </c>
      <c r="H10" s="45">
        <v>0.20792079207920794</v>
      </c>
      <c r="I10" s="45">
        <v>0.16450216450216451</v>
      </c>
      <c r="J10" s="45">
        <v>0.10174880763116058</v>
      </c>
      <c r="K10" s="45">
        <v>0.19558359621451105</v>
      </c>
      <c r="L10" s="45">
        <v>0.14695340501792115</v>
      </c>
      <c r="M10" s="45">
        <v>0.10612244897959183</v>
      </c>
      <c r="N10" s="45">
        <v>9.5238095238095233E-2</v>
      </c>
      <c r="O10" s="45">
        <v>0.14453125</v>
      </c>
      <c r="P10" s="45">
        <v>0.15135135135135136</v>
      </c>
      <c r="Q10" s="45">
        <v>0.17894736842105263</v>
      </c>
      <c r="R10" s="45">
        <v>0.14691943127962084</v>
      </c>
      <c r="S10" s="45">
        <v>0.1598360655737705</v>
      </c>
      <c r="T10" s="45">
        <v>0.18928571428571428</v>
      </c>
      <c r="U10" s="45">
        <v>0.16138328530259366</v>
      </c>
      <c r="V10" s="45">
        <v>0.15596330275229359</v>
      </c>
      <c r="W10" s="45">
        <v>0.16</v>
      </c>
      <c r="X10" s="45">
        <v>0.16814159292035399</v>
      </c>
      <c r="Y10" s="45">
        <v>0.14736842105263157</v>
      </c>
      <c r="Z10" s="45">
        <v>0.16</v>
      </c>
    </row>
    <row r="11" spans="1:49">
      <c r="A11" s="4" t="s">
        <v>112</v>
      </c>
      <c r="B11" s="45">
        <v>0.22</v>
      </c>
      <c r="C11" s="45">
        <v>0.23762376237623761</v>
      </c>
      <c r="D11" s="45">
        <v>0.19742489270386265</v>
      </c>
      <c r="E11" s="45">
        <v>0.11046511627906977</v>
      </c>
      <c r="F11" s="45">
        <v>0.16060606060606061</v>
      </c>
      <c r="G11" s="45">
        <v>0.19398907103825136</v>
      </c>
      <c r="H11" s="45">
        <v>0.22772277227722776</v>
      </c>
      <c r="I11" s="45">
        <v>0.22727272727272727</v>
      </c>
      <c r="J11" s="45">
        <v>0.27821939586645467</v>
      </c>
      <c r="K11" s="45">
        <v>0.21871713985278654</v>
      </c>
      <c r="L11" s="45">
        <v>0.20340501792114696</v>
      </c>
      <c r="M11" s="45">
        <v>0.28163265306122448</v>
      </c>
      <c r="N11" s="45">
        <v>0.27619047619047621</v>
      </c>
      <c r="O11" s="45">
        <v>0.19140625</v>
      </c>
      <c r="P11" s="45">
        <v>0.22162162162162166</v>
      </c>
      <c r="Q11" s="45">
        <v>0.21052631578947367</v>
      </c>
      <c r="R11" s="45">
        <v>0.2132701421800948</v>
      </c>
      <c r="S11" s="45">
        <v>0.25</v>
      </c>
      <c r="T11" s="45">
        <v>0.19642857142857142</v>
      </c>
      <c r="U11" s="45">
        <v>0.20172910662824209</v>
      </c>
      <c r="V11" s="45">
        <v>0.2155963302752294</v>
      </c>
      <c r="W11" s="45">
        <v>0.21</v>
      </c>
      <c r="X11" s="45">
        <v>0.24778761061946902</v>
      </c>
      <c r="Y11" s="45">
        <v>0.2</v>
      </c>
      <c r="Z11" s="45">
        <v>0.22</v>
      </c>
    </row>
    <row r="12" spans="1:49">
      <c r="A12" s="4" t="s">
        <v>113</v>
      </c>
      <c r="B12" s="45">
        <v>0.18</v>
      </c>
      <c r="C12" s="45">
        <v>0.20132013201320131</v>
      </c>
      <c r="D12" s="45">
        <v>0.15708154506437769</v>
      </c>
      <c r="E12" s="45">
        <v>5.8139534883720929E-3</v>
      </c>
      <c r="F12" s="45">
        <v>0.10303030303030303</v>
      </c>
      <c r="G12" s="45">
        <v>0.11475409836065573</v>
      </c>
      <c r="H12" s="45">
        <v>0.16831683168316833</v>
      </c>
      <c r="I12" s="45">
        <v>0.23376623376623373</v>
      </c>
      <c r="J12" s="45">
        <v>0.2686804451510334</v>
      </c>
      <c r="K12" s="45">
        <v>0.15772870662460567</v>
      </c>
      <c r="L12" s="45">
        <v>0.1917562724014337</v>
      </c>
      <c r="M12" s="45">
        <v>0.21632653061224491</v>
      </c>
      <c r="N12" s="45">
        <v>0.13333333333333333</v>
      </c>
      <c r="O12" s="45">
        <v>0.16796875</v>
      </c>
      <c r="P12" s="45">
        <v>0.18378378378378379</v>
      </c>
      <c r="Q12" s="45">
        <v>0.15263157894736842</v>
      </c>
      <c r="R12" s="45">
        <v>0.18009478672985782</v>
      </c>
      <c r="S12" s="45">
        <v>0.16803278688524589</v>
      </c>
      <c r="T12" s="45">
        <v>0.13928571428571429</v>
      </c>
      <c r="U12" s="45">
        <v>0.21613832853025935</v>
      </c>
      <c r="V12" s="45">
        <v>0.19724770642201836</v>
      </c>
      <c r="W12" s="45">
        <v>0.18</v>
      </c>
      <c r="X12" s="45">
        <v>0.21238938053097345</v>
      </c>
      <c r="Y12" s="45">
        <v>0.24210526315789471</v>
      </c>
      <c r="Z12" s="45">
        <v>0.18</v>
      </c>
    </row>
    <row r="13" spans="1:49">
      <c r="A13" s="4" t="s">
        <v>114</v>
      </c>
      <c r="B13" s="45">
        <v>0.01</v>
      </c>
      <c r="C13" s="45">
        <v>1.4026402640264026E-2</v>
      </c>
      <c r="D13" s="45">
        <v>1.0300429184549355E-2</v>
      </c>
      <c r="E13" s="45" t="s">
        <v>89</v>
      </c>
      <c r="F13" s="45">
        <v>6.0606060606060606E-3</v>
      </c>
      <c r="G13" s="45">
        <v>2.1857923497267763E-2</v>
      </c>
      <c r="H13" s="45">
        <v>1.7326732673267328E-2</v>
      </c>
      <c r="I13" s="45">
        <v>6.4935064935064896E-3</v>
      </c>
      <c r="J13" s="45">
        <v>1.4308426073131956E-2</v>
      </c>
      <c r="K13" s="45">
        <v>1.7875920084121977E-2</v>
      </c>
      <c r="L13" s="45">
        <v>8.9605734767025085E-3</v>
      </c>
      <c r="M13" s="45" t="s">
        <v>88</v>
      </c>
      <c r="N13" s="45">
        <v>9.5238095238095247E-3</v>
      </c>
      <c r="O13" s="45">
        <v>1.5625E-2</v>
      </c>
      <c r="P13" s="45">
        <v>2.1621621621621623E-2</v>
      </c>
      <c r="Q13" s="45">
        <v>5.263157894736842E-3</v>
      </c>
      <c r="R13" s="45" t="s">
        <v>89</v>
      </c>
      <c r="S13" s="45">
        <v>1.6393442622950821E-2</v>
      </c>
      <c r="T13" s="45">
        <v>7.1428571428571426E-3</v>
      </c>
      <c r="U13" s="45">
        <v>1.4409221902017291E-2</v>
      </c>
      <c r="V13" s="45">
        <v>1.3761467889908259E-2</v>
      </c>
      <c r="W13" s="45">
        <v>0.01</v>
      </c>
      <c r="X13" s="45" t="s">
        <v>89</v>
      </c>
      <c r="Y13" s="45">
        <v>2.1052631578947368E-2</v>
      </c>
      <c r="Z13" s="45">
        <v>0.12</v>
      </c>
    </row>
    <row r="14" spans="1:49">
      <c r="A14" s="4" t="s">
        <v>115</v>
      </c>
      <c r="B14" s="45">
        <v>0.09</v>
      </c>
      <c r="C14" s="45">
        <v>7.590759075907591E-2</v>
      </c>
      <c r="D14" s="45">
        <v>9.6137339055793997E-2</v>
      </c>
      <c r="E14" s="45">
        <v>0.68604651162790697</v>
      </c>
      <c r="F14" s="45">
        <v>6.9696969696969702E-2</v>
      </c>
      <c r="G14" s="45">
        <v>4.0983606557377046E-2</v>
      </c>
      <c r="H14" s="45">
        <v>2.9702970297029702E-2</v>
      </c>
      <c r="I14" s="45">
        <v>2.813852813852814E-2</v>
      </c>
      <c r="J14" s="45">
        <v>3.3386327503974564E-2</v>
      </c>
      <c r="K14" s="45">
        <v>4.9421661409043111E-2</v>
      </c>
      <c r="L14" s="45">
        <v>0.11559139784946236</v>
      </c>
      <c r="M14" s="45">
        <v>8.5714285714285715E-2</v>
      </c>
      <c r="N14" s="45">
        <v>0.10476190476190476</v>
      </c>
      <c r="O14" s="45">
        <v>0.109375</v>
      </c>
      <c r="P14" s="45">
        <v>5.405405405405405E-2</v>
      </c>
      <c r="Q14" s="45">
        <v>4.7368421052631587E-2</v>
      </c>
      <c r="R14" s="45">
        <v>9.4786729857819912E-2</v>
      </c>
      <c r="S14" s="45">
        <v>7.7868852459016397E-2</v>
      </c>
      <c r="T14" s="45">
        <v>0.14285714285714285</v>
      </c>
      <c r="U14" s="45">
        <v>8.9337175792507204E-2</v>
      </c>
      <c r="V14" s="45">
        <v>6.4220183486238536E-2</v>
      </c>
      <c r="W14" s="45">
        <v>0.09</v>
      </c>
      <c r="X14" s="45">
        <v>5.3097345132743362E-2</v>
      </c>
      <c r="Y14" s="45">
        <v>8.9473684210526316E-2</v>
      </c>
      <c r="Z14" s="45">
        <v>0.09</v>
      </c>
    </row>
    <row r="15" spans="1:49">
      <c r="A15" s="4" t="s">
        <v>116</v>
      </c>
      <c r="B15" s="45">
        <v>0.3</v>
      </c>
      <c r="C15" s="45">
        <v>0.22937293729372935</v>
      </c>
      <c r="D15" s="45">
        <v>0.3682403433476395</v>
      </c>
      <c r="E15" s="45">
        <v>0.11627906976744186</v>
      </c>
      <c r="F15" s="45">
        <v>0.41212121212121211</v>
      </c>
      <c r="G15" s="45">
        <v>0.36612021857923499</v>
      </c>
      <c r="H15" s="45">
        <v>0.3094059405940594</v>
      </c>
      <c r="I15" s="45">
        <v>0.2878787878787879</v>
      </c>
      <c r="J15" s="45">
        <v>0.24801271860095389</v>
      </c>
      <c r="K15" s="45">
        <v>0.28916929547844372</v>
      </c>
      <c r="L15" s="45">
        <v>0.29928315412186379</v>
      </c>
      <c r="M15" s="45">
        <v>0.26938775510204083</v>
      </c>
      <c r="N15" s="45">
        <v>0.34285714285714286</v>
      </c>
      <c r="O15" s="45">
        <v>0.3359375</v>
      </c>
      <c r="P15" s="45">
        <v>0.32432432432432434</v>
      </c>
      <c r="Q15" s="45">
        <v>0.32105263157894742</v>
      </c>
      <c r="R15" s="45">
        <v>0.30805687203791471</v>
      </c>
      <c r="S15" s="45">
        <v>0.29098360655737704</v>
      </c>
      <c r="T15" s="45">
        <v>0.27500000000000002</v>
      </c>
      <c r="U15" s="45">
        <v>0.26224783861671469</v>
      </c>
      <c r="V15" s="45">
        <v>0.30275229357798167</v>
      </c>
      <c r="W15" s="45">
        <v>0.3</v>
      </c>
      <c r="X15" s="45">
        <v>0.2831858407079646</v>
      </c>
      <c r="Y15" s="45">
        <v>0.26315789473684209</v>
      </c>
      <c r="Z15" s="45">
        <v>0.3</v>
      </c>
    </row>
    <row r="16" spans="1:49" s="33" customFormat="1">
      <c r="A16" s="5" t="s">
        <v>117</v>
      </c>
      <c r="B16" s="46">
        <f>B9+B10</f>
        <v>0.21000000000000002</v>
      </c>
      <c r="C16" s="46">
        <f t="shared" ref="C16:Z16" si="0">C9+C10</f>
        <v>0.24174917491749173</v>
      </c>
      <c r="D16" s="46">
        <f t="shared" si="0"/>
        <v>0.17081545064377682</v>
      </c>
      <c r="E16" s="46">
        <f t="shared" si="0"/>
        <v>8.1395348837209308E-2</v>
      </c>
      <c r="F16" s="46">
        <f t="shared" si="0"/>
        <v>0.24848484848484848</v>
      </c>
      <c r="G16" s="46">
        <f t="shared" si="0"/>
        <v>0.26229508196721313</v>
      </c>
      <c r="H16" s="46">
        <f t="shared" si="0"/>
        <v>0.24752475247524755</v>
      </c>
      <c r="I16" s="46">
        <f t="shared" si="0"/>
        <v>0.21645021645021645</v>
      </c>
      <c r="J16" s="46">
        <f t="shared" si="0"/>
        <v>0.15739268680445151</v>
      </c>
      <c r="K16" s="46">
        <f t="shared" si="0"/>
        <v>0.26708727655099895</v>
      </c>
      <c r="L16" s="46">
        <f t="shared" si="0"/>
        <v>0.18100358422939067</v>
      </c>
      <c r="M16" s="46">
        <f t="shared" si="0"/>
        <v>0.14285714285714285</v>
      </c>
      <c r="N16" s="46">
        <f t="shared" si="0"/>
        <v>0.13333333333333333</v>
      </c>
      <c r="O16" s="46">
        <f t="shared" si="0"/>
        <v>0.1796875</v>
      </c>
      <c r="P16" s="46">
        <f t="shared" si="0"/>
        <v>0.19459459459459461</v>
      </c>
      <c r="Q16" s="46">
        <f t="shared" si="0"/>
        <v>0.26315789473684209</v>
      </c>
      <c r="R16" s="75">
        <f t="shared" si="0"/>
        <v>0.20379146919431279</v>
      </c>
      <c r="S16" s="46">
        <f t="shared" si="0"/>
        <v>0.19672131147540983</v>
      </c>
      <c r="T16" s="46">
        <f t="shared" si="0"/>
        <v>0.23928571428571427</v>
      </c>
      <c r="U16" s="46">
        <f t="shared" si="0"/>
        <v>0.21613832853025938</v>
      </c>
      <c r="V16" s="46">
        <f t="shared" si="0"/>
        <v>0.20642201834862386</v>
      </c>
      <c r="W16" s="46">
        <f t="shared" si="0"/>
        <v>0.21000000000000002</v>
      </c>
      <c r="X16" s="46">
        <f t="shared" si="0"/>
        <v>0.20353982300884957</v>
      </c>
      <c r="Y16" s="46">
        <f t="shared" si="0"/>
        <v>0.18421052631578946</v>
      </c>
      <c r="Z16" s="46">
        <f t="shared" si="0"/>
        <v>0.25</v>
      </c>
      <c r="AT16" s="34"/>
      <c r="AU16" s="34"/>
      <c r="AV16" s="34"/>
      <c r="AW16" s="34"/>
    </row>
    <row r="17" spans="1:49" s="33" customFormat="1">
      <c r="A17" s="5" t="s">
        <v>118</v>
      </c>
      <c r="B17" s="46">
        <f>B12+B11</f>
        <v>0.4</v>
      </c>
      <c r="C17" s="46">
        <f t="shared" ref="C17:Z17" si="1">C12+C11</f>
        <v>0.43894389438943893</v>
      </c>
      <c r="D17" s="46">
        <f t="shared" si="1"/>
        <v>0.35450643776824031</v>
      </c>
      <c r="E17" s="46">
        <f t="shared" si="1"/>
        <v>0.11627906976744186</v>
      </c>
      <c r="F17" s="46">
        <f t="shared" si="1"/>
        <v>0.26363636363636367</v>
      </c>
      <c r="G17" s="46">
        <f t="shared" si="1"/>
        <v>0.30874316939890711</v>
      </c>
      <c r="H17" s="46">
        <f t="shared" si="1"/>
        <v>0.39603960396039606</v>
      </c>
      <c r="I17" s="46">
        <f t="shared" si="1"/>
        <v>0.46103896103896103</v>
      </c>
      <c r="J17" s="46">
        <f t="shared" si="1"/>
        <v>0.54689984101748812</v>
      </c>
      <c r="K17" s="46">
        <f t="shared" si="1"/>
        <v>0.37644584647739221</v>
      </c>
      <c r="L17" s="46">
        <f t="shared" si="1"/>
        <v>0.39516129032258063</v>
      </c>
      <c r="M17" s="46">
        <f t="shared" si="1"/>
        <v>0.49795918367346936</v>
      </c>
      <c r="N17" s="46">
        <f t="shared" si="1"/>
        <v>0.40952380952380951</v>
      </c>
      <c r="O17" s="46">
        <f t="shared" si="1"/>
        <v>0.359375</v>
      </c>
      <c r="P17" s="46">
        <f t="shared" si="1"/>
        <v>0.40540540540540548</v>
      </c>
      <c r="Q17" s="46">
        <f t="shared" si="1"/>
        <v>0.36315789473684212</v>
      </c>
      <c r="R17" s="75">
        <f t="shared" si="1"/>
        <v>0.39336492890995262</v>
      </c>
      <c r="S17" s="46">
        <f t="shared" si="1"/>
        <v>0.41803278688524592</v>
      </c>
      <c r="T17" s="46">
        <f t="shared" si="1"/>
        <v>0.33571428571428574</v>
      </c>
      <c r="U17" s="46">
        <f t="shared" si="1"/>
        <v>0.41786743515850144</v>
      </c>
      <c r="V17" s="46">
        <f t="shared" si="1"/>
        <v>0.41284403669724778</v>
      </c>
      <c r="W17" s="46">
        <f t="shared" si="1"/>
        <v>0.39</v>
      </c>
      <c r="X17" s="46">
        <f t="shared" si="1"/>
        <v>0.46017699115044247</v>
      </c>
      <c r="Y17" s="46">
        <f t="shared" si="1"/>
        <v>0.44210526315789472</v>
      </c>
      <c r="Z17" s="46">
        <f t="shared" si="1"/>
        <v>0.4</v>
      </c>
      <c r="AT17" s="34"/>
      <c r="AU17" s="34"/>
      <c r="AV17" s="34"/>
      <c r="AW17" s="34"/>
    </row>
    <row r="18" spans="1:49">
      <c r="A18" s="5" t="s">
        <v>77</v>
      </c>
      <c r="B18" s="47">
        <v>2681</v>
      </c>
      <c r="C18" s="47">
        <v>1367</v>
      </c>
      <c r="D18" s="48">
        <v>1280</v>
      </c>
      <c r="E18" s="47">
        <v>74</v>
      </c>
      <c r="F18" s="47">
        <v>247</v>
      </c>
      <c r="G18" s="48">
        <v>362</v>
      </c>
      <c r="H18" s="47">
        <v>370</v>
      </c>
      <c r="I18" s="47">
        <v>595</v>
      </c>
      <c r="J18" s="48">
        <v>980</v>
      </c>
      <c r="K18" s="47">
        <v>1308</v>
      </c>
      <c r="L18" s="47">
        <v>1000</v>
      </c>
      <c r="M18" s="48">
        <v>262</v>
      </c>
      <c r="N18" s="47">
        <v>178</v>
      </c>
      <c r="O18" s="47">
        <v>236</v>
      </c>
      <c r="P18" s="48">
        <v>198</v>
      </c>
      <c r="Q18" s="47">
        <v>195</v>
      </c>
      <c r="R18" s="48">
        <v>206</v>
      </c>
      <c r="S18" s="47">
        <v>269</v>
      </c>
      <c r="T18" s="47">
        <v>265</v>
      </c>
      <c r="U18" s="48">
        <v>344</v>
      </c>
      <c r="V18" s="47">
        <v>204</v>
      </c>
      <c r="W18" s="47">
        <v>2095</v>
      </c>
      <c r="X18" s="48">
        <v>141</v>
      </c>
      <c r="Y18" s="47">
        <v>258</v>
      </c>
      <c r="Z18" s="47">
        <v>187</v>
      </c>
    </row>
    <row r="20" spans="1:49">
      <c r="A20" s="33" t="s">
        <v>119</v>
      </c>
    </row>
    <row r="21" spans="1:49" ht="101.45">
      <c r="A21" s="6" t="s">
        <v>43</v>
      </c>
      <c r="B21" s="7" t="s">
        <v>44</v>
      </c>
      <c r="C21" s="8" t="s">
        <v>45</v>
      </c>
      <c r="D21" s="8" t="s">
        <v>46</v>
      </c>
      <c r="E21" s="8" t="s">
        <v>47</v>
      </c>
      <c r="F21" s="8" t="s">
        <v>48</v>
      </c>
      <c r="G21" s="8" t="s">
        <v>49</v>
      </c>
      <c r="H21" s="8" t="s">
        <v>50</v>
      </c>
      <c r="I21" s="8" t="s">
        <v>51</v>
      </c>
      <c r="J21" s="8" t="s">
        <v>52</v>
      </c>
      <c r="K21" s="8" t="s">
        <v>53</v>
      </c>
      <c r="L21" s="8" t="s">
        <v>54</v>
      </c>
      <c r="M21" s="8" t="s">
        <v>55</v>
      </c>
      <c r="N21" s="8" t="s">
        <v>56</v>
      </c>
      <c r="O21" s="8" t="s">
        <v>57</v>
      </c>
      <c r="P21" s="8" t="s">
        <v>58</v>
      </c>
      <c r="Q21" s="8" t="s">
        <v>59</v>
      </c>
      <c r="R21" s="8" t="s">
        <v>60</v>
      </c>
      <c r="S21" s="8" t="s">
        <v>61</v>
      </c>
      <c r="T21" s="8" t="s">
        <v>62</v>
      </c>
      <c r="U21" s="8" t="s">
        <v>63</v>
      </c>
      <c r="V21" s="8" t="s">
        <v>64</v>
      </c>
      <c r="W21" s="8" t="s">
        <v>65</v>
      </c>
      <c r="X21" s="8" t="s">
        <v>66</v>
      </c>
      <c r="Y21" s="8" t="s">
        <v>67</v>
      </c>
      <c r="Z21" s="8" t="s">
        <v>68</v>
      </c>
    </row>
    <row r="22" spans="1:49">
      <c r="A22" s="4" t="s">
        <v>110</v>
      </c>
      <c r="B22" s="45">
        <v>0.03</v>
      </c>
      <c r="C22" s="45">
        <v>2.5020850708924104E-2</v>
      </c>
      <c r="D22" s="45">
        <v>2.3539668700959023E-2</v>
      </c>
      <c r="E22" s="45">
        <v>2.3121387283236993E-2</v>
      </c>
      <c r="F22" s="45">
        <v>3.3333333333333333E-2</v>
      </c>
      <c r="G22" s="45">
        <v>2.7322404371584699E-2</v>
      </c>
      <c r="H22" s="45">
        <v>2.2277227722772276E-2</v>
      </c>
      <c r="I22" s="45">
        <v>2.6086956521739132E-2</v>
      </c>
      <c r="J22" s="45">
        <v>2.0066889632107024E-2</v>
      </c>
      <c r="K22" s="45">
        <v>2.8481012658227847E-2</v>
      </c>
      <c r="L22" s="45">
        <v>1.8181818181818181E-2</v>
      </c>
      <c r="M22" s="45">
        <v>3.0303030303030304E-2</v>
      </c>
      <c r="N22" s="45">
        <v>1.0101010101010102E-2</v>
      </c>
      <c r="O22" s="45">
        <v>1.1952191235059761E-2</v>
      </c>
      <c r="P22" s="45">
        <v>1.6483516483516484E-2</v>
      </c>
      <c r="Q22" s="45">
        <v>4.3478260869565216E-2</v>
      </c>
      <c r="R22" s="45">
        <v>2.3923444976076555E-2</v>
      </c>
      <c r="S22" s="45">
        <v>5.7851239669421489E-2</v>
      </c>
      <c r="T22" s="45">
        <v>1.7921146953405017E-2</v>
      </c>
      <c r="U22" s="45">
        <v>8.6455331412103754E-3</v>
      </c>
      <c r="V22" s="45">
        <v>2.8169014084507046E-2</v>
      </c>
      <c r="W22" s="45">
        <v>0.02</v>
      </c>
      <c r="X22" s="45">
        <v>3.669724770642202E-2</v>
      </c>
      <c r="Y22" s="45">
        <v>2.1276595744680851E-2</v>
      </c>
      <c r="Z22" s="45">
        <v>5.405405405405405E-2</v>
      </c>
    </row>
    <row r="23" spans="1:49">
      <c r="A23" s="4" t="s">
        <v>111</v>
      </c>
      <c r="B23" s="45">
        <v>0.12</v>
      </c>
      <c r="C23" s="45">
        <v>0.14095079232693911</v>
      </c>
      <c r="D23" s="45">
        <v>9.6774193548387094E-2</v>
      </c>
      <c r="E23" s="45">
        <v>4.0462427745664747E-2</v>
      </c>
      <c r="F23" s="45">
        <v>0.1787878787878788</v>
      </c>
      <c r="G23" s="45">
        <v>0.15846994535519127</v>
      </c>
      <c r="H23" s="45">
        <v>0.15841584158415842</v>
      </c>
      <c r="I23" s="45">
        <v>0.10869565217391304</v>
      </c>
      <c r="J23" s="45">
        <v>7.5250836120401343E-2</v>
      </c>
      <c r="K23" s="45">
        <v>0.1339662447257384</v>
      </c>
      <c r="L23" s="45">
        <v>0.12090909090909091</v>
      </c>
      <c r="M23" s="45">
        <v>9.0909090909090912E-2</v>
      </c>
      <c r="N23" s="45">
        <v>9.0909090909090912E-2</v>
      </c>
      <c r="O23" s="45">
        <v>0.13147410358565736</v>
      </c>
      <c r="P23" s="45">
        <v>0.1043956043956044</v>
      </c>
      <c r="Q23" s="45">
        <v>0.1358695652173913</v>
      </c>
      <c r="R23" s="45">
        <v>0.11004784688995216</v>
      </c>
      <c r="S23" s="45">
        <v>0.10743801652892562</v>
      </c>
      <c r="T23" s="45">
        <v>0.1075268817204301</v>
      </c>
      <c r="U23" s="45">
        <v>0.11815561959654179</v>
      </c>
      <c r="V23" s="45">
        <v>0.11737089201877934</v>
      </c>
      <c r="W23" s="45">
        <v>0.12</v>
      </c>
      <c r="X23" s="45">
        <v>0.13761467889908258</v>
      </c>
      <c r="Y23" s="45">
        <v>0.1276595744680851</v>
      </c>
      <c r="Z23" s="45">
        <v>0.20270270270270271</v>
      </c>
    </row>
    <row r="24" spans="1:49">
      <c r="A24" s="4" t="s">
        <v>112</v>
      </c>
      <c r="B24" s="45">
        <v>0.25</v>
      </c>
      <c r="C24" s="45">
        <v>0.28523769808173477</v>
      </c>
      <c r="D24" s="45">
        <v>0.21360069747166521</v>
      </c>
      <c r="E24" s="45">
        <v>8.0924855491329495E-2</v>
      </c>
      <c r="F24" s="45">
        <v>0.16969696969696973</v>
      </c>
      <c r="G24" s="45">
        <v>0.20218579234972681</v>
      </c>
      <c r="H24" s="45">
        <v>0.28465346534653463</v>
      </c>
      <c r="I24" s="45">
        <v>0.3</v>
      </c>
      <c r="J24" s="45">
        <v>0.30936454849498329</v>
      </c>
      <c r="K24" s="45">
        <v>0.2679324894514768</v>
      </c>
      <c r="L24" s="45">
        <v>0.23727272727272727</v>
      </c>
      <c r="M24" s="45">
        <v>0.26406926406926406</v>
      </c>
      <c r="N24" s="45">
        <v>0.27272727272727271</v>
      </c>
      <c r="O24" s="45">
        <v>0.21513944223107567</v>
      </c>
      <c r="P24" s="45">
        <v>0.26373626373626374</v>
      </c>
      <c r="Q24" s="45">
        <v>0.27173913043478259</v>
      </c>
      <c r="R24" s="45">
        <v>0.24401913875598086</v>
      </c>
      <c r="S24" s="45">
        <v>0.26033057851239672</v>
      </c>
      <c r="T24" s="45">
        <v>0.25448028673835127</v>
      </c>
      <c r="U24" s="45">
        <v>0.2680115273775216</v>
      </c>
      <c r="V24" s="45">
        <v>0.23943661971830985</v>
      </c>
      <c r="W24" s="45">
        <v>0.25</v>
      </c>
      <c r="X24" s="45">
        <v>0.23853211009174313</v>
      </c>
      <c r="Y24" s="45">
        <v>0.20744680851063829</v>
      </c>
      <c r="Z24" s="45">
        <v>0.24324324324324326</v>
      </c>
    </row>
    <row r="25" spans="1:49">
      <c r="A25" s="4" t="s">
        <v>113</v>
      </c>
      <c r="B25" s="45">
        <v>0.21</v>
      </c>
      <c r="C25" s="45">
        <v>0.23269391159299416</v>
      </c>
      <c r="D25" s="45">
        <v>0.17611159546643418</v>
      </c>
      <c r="E25" s="45">
        <v>3.4682080924855488E-2</v>
      </c>
      <c r="F25" s="45">
        <v>0.10606060606060605</v>
      </c>
      <c r="G25" s="45">
        <v>0.1830601092896175</v>
      </c>
      <c r="H25" s="45">
        <v>0.1707920792079208</v>
      </c>
      <c r="I25" s="45">
        <v>0.24565217391304348</v>
      </c>
      <c r="J25" s="45">
        <v>0.30769230769230771</v>
      </c>
      <c r="K25" s="45">
        <v>0.20991561181434598</v>
      </c>
      <c r="L25" s="45">
        <v>0.19272727272727275</v>
      </c>
      <c r="M25" s="45">
        <v>0.26406926406926406</v>
      </c>
      <c r="N25" s="45">
        <v>0.14141414141414141</v>
      </c>
      <c r="O25" s="45">
        <v>0.17928286852589642</v>
      </c>
      <c r="P25" s="45">
        <v>0.21978021978021978</v>
      </c>
      <c r="Q25" s="45">
        <v>0.15760869565217392</v>
      </c>
      <c r="R25" s="45">
        <v>0.21531100478468901</v>
      </c>
      <c r="S25" s="45">
        <v>0.18181818181818182</v>
      </c>
      <c r="T25" s="45">
        <v>0.1863799283154122</v>
      </c>
      <c r="U25" s="45">
        <v>0.23054755043227665</v>
      </c>
      <c r="V25" s="45">
        <v>0.24413145539906103</v>
      </c>
      <c r="W25" s="45">
        <v>0.2</v>
      </c>
      <c r="X25" s="45">
        <v>0.22935779816513763</v>
      </c>
      <c r="Y25" s="45">
        <v>0.25531914893617019</v>
      </c>
      <c r="Z25" s="45">
        <v>0.1891891891891892</v>
      </c>
    </row>
    <row r="26" spans="1:49">
      <c r="A26" s="4" t="s">
        <v>114</v>
      </c>
      <c r="B26" s="45">
        <v>0.01</v>
      </c>
      <c r="C26" s="45" t="s">
        <v>88</v>
      </c>
      <c r="D26" s="45">
        <v>9.5902353966870104E-3</v>
      </c>
      <c r="E26" s="45">
        <v>2.8901734104046242E-2</v>
      </c>
      <c r="F26" s="45">
        <v>6.0606060606060606E-3</v>
      </c>
      <c r="G26" s="45">
        <v>8.1967213114754103E-3</v>
      </c>
      <c r="H26" s="45" t="s">
        <v>88</v>
      </c>
      <c r="I26" s="45" t="s">
        <v>88</v>
      </c>
      <c r="J26" s="45">
        <v>6.688963210702341E-3</v>
      </c>
      <c r="K26" s="45">
        <v>5.2742616033755272E-3</v>
      </c>
      <c r="L26" s="45">
        <v>9.0909090909090905E-3</v>
      </c>
      <c r="M26" s="45" t="s">
        <v>88</v>
      </c>
      <c r="N26" s="45" t="s">
        <v>89</v>
      </c>
      <c r="O26" s="45">
        <v>1.1952191235059761E-2</v>
      </c>
      <c r="P26" s="45">
        <v>1.098901098901099E-2</v>
      </c>
      <c r="Q26" s="45" t="s">
        <v>89</v>
      </c>
      <c r="R26" s="45" t="s">
        <v>89</v>
      </c>
      <c r="S26" s="45" t="s">
        <v>89</v>
      </c>
      <c r="T26" s="45" t="s">
        <v>89</v>
      </c>
      <c r="U26" s="45" t="s">
        <v>88</v>
      </c>
      <c r="V26" s="45" t="s">
        <v>88</v>
      </c>
      <c r="W26" s="45">
        <v>0.3</v>
      </c>
      <c r="X26" s="45">
        <v>9.1743119266055051E-3</v>
      </c>
      <c r="Y26" s="45">
        <v>4.7872340425531922E-2</v>
      </c>
      <c r="Z26" s="45" t="s">
        <v>89</v>
      </c>
    </row>
    <row r="27" spans="1:49">
      <c r="A27" s="4" t="s">
        <v>115</v>
      </c>
      <c r="B27" s="45">
        <v>0.09</v>
      </c>
      <c r="C27" s="45">
        <v>7.6730608840700584E-2</v>
      </c>
      <c r="D27" s="45">
        <v>9.1543156059285091E-2</v>
      </c>
      <c r="E27" s="45">
        <v>0.65895953757225423</v>
      </c>
      <c r="F27" s="45">
        <v>7.2727272727272724E-2</v>
      </c>
      <c r="G27" s="45">
        <v>3.2786885245901641E-2</v>
      </c>
      <c r="H27" s="45">
        <v>3.7128712871287127E-2</v>
      </c>
      <c r="I27" s="45">
        <v>2.391304347826087E-2</v>
      </c>
      <c r="J27" s="45">
        <v>3.3444816053511704E-2</v>
      </c>
      <c r="K27" s="45">
        <v>4.9578059071729956E-2</v>
      </c>
      <c r="L27" s="45">
        <v>0.10909090909090909</v>
      </c>
      <c r="M27" s="45">
        <v>9.0909090909090912E-2</v>
      </c>
      <c r="N27" s="45">
        <v>0.1111111111111111</v>
      </c>
      <c r="O27" s="45">
        <v>0.11155378486055775</v>
      </c>
      <c r="P27" s="45">
        <v>5.4945054945054944E-2</v>
      </c>
      <c r="Q27" s="45">
        <v>4.8913043478260872E-2</v>
      </c>
      <c r="R27" s="45">
        <v>9.0909090909090912E-2</v>
      </c>
      <c r="S27" s="45">
        <v>8.2644628099173556E-2</v>
      </c>
      <c r="T27" s="45">
        <v>0.14336917562724014</v>
      </c>
      <c r="U27" s="45">
        <v>8.645533141210375E-2</v>
      </c>
      <c r="V27" s="45">
        <v>5.1643192488262907E-2</v>
      </c>
      <c r="W27" s="45">
        <v>0.09</v>
      </c>
      <c r="X27" s="45">
        <v>7.3394495412844041E-2</v>
      </c>
      <c r="Y27" s="45">
        <v>5.8510638297872342E-2</v>
      </c>
      <c r="Z27" s="45">
        <v>6.7567567567567571E-2</v>
      </c>
    </row>
    <row r="28" spans="1:49">
      <c r="A28" s="4" t="s">
        <v>116</v>
      </c>
      <c r="B28" s="45">
        <v>0.31</v>
      </c>
      <c r="C28" s="45">
        <v>0.23519599666388658</v>
      </c>
      <c r="D28" s="45">
        <v>0.38884045335658241</v>
      </c>
      <c r="E28" s="45">
        <v>0.13294797687861271</v>
      </c>
      <c r="F28" s="45">
        <v>0.43333333333333335</v>
      </c>
      <c r="G28" s="45">
        <v>0.38797814207650272</v>
      </c>
      <c r="H28" s="45">
        <v>0.32178217821782179</v>
      </c>
      <c r="I28" s="45">
        <v>0.29347826086956524</v>
      </c>
      <c r="J28" s="45">
        <v>0.24749163879598662</v>
      </c>
      <c r="K28" s="45">
        <v>0.30485232067510548</v>
      </c>
      <c r="L28" s="45">
        <v>0.31272727272727274</v>
      </c>
      <c r="M28" s="45">
        <v>0.25541125541125542</v>
      </c>
      <c r="N28" s="45">
        <v>0.37373737373737376</v>
      </c>
      <c r="O28" s="45">
        <v>0.33864541832669315</v>
      </c>
      <c r="P28" s="45">
        <v>0.32967032967032961</v>
      </c>
      <c r="Q28" s="45">
        <v>0.34239130434782611</v>
      </c>
      <c r="R28" s="45">
        <v>0.31578947368421051</v>
      </c>
      <c r="S28" s="45">
        <v>0.30991735537190085</v>
      </c>
      <c r="T28" s="45">
        <v>0.29032258064516131</v>
      </c>
      <c r="U28" s="45">
        <v>0.28530259365994237</v>
      </c>
      <c r="V28" s="45">
        <v>0.31455399061032863</v>
      </c>
      <c r="W28" s="45">
        <v>0.315</v>
      </c>
      <c r="X28" s="45">
        <v>0.27522935779816515</v>
      </c>
      <c r="Y28" s="45">
        <v>0.28191489361702127</v>
      </c>
      <c r="Z28" s="45">
        <v>0.24324324324324326</v>
      </c>
    </row>
    <row r="29" spans="1:49" s="33" customFormat="1">
      <c r="A29" s="5" t="s">
        <v>117</v>
      </c>
      <c r="B29" s="46">
        <f>B22+B23</f>
        <v>0.15</v>
      </c>
      <c r="C29" s="46">
        <f t="shared" ref="C29:Z29" si="2">C22+C23</f>
        <v>0.1659716430358632</v>
      </c>
      <c r="D29" s="46">
        <f t="shared" si="2"/>
        <v>0.12031386224934612</v>
      </c>
      <c r="E29" s="46">
        <f t="shared" si="2"/>
        <v>6.3583815028901744E-2</v>
      </c>
      <c r="F29" s="46">
        <f t="shared" si="2"/>
        <v>0.21212121212121213</v>
      </c>
      <c r="G29" s="46">
        <f t="shared" si="2"/>
        <v>0.18579234972677597</v>
      </c>
      <c r="H29" s="46">
        <f t="shared" si="2"/>
        <v>0.18069306930693069</v>
      </c>
      <c r="I29" s="46">
        <f t="shared" si="2"/>
        <v>0.13478260869565217</v>
      </c>
      <c r="J29" s="46">
        <f t="shared" si="2"/>
        <v>9.5317725752508367E-2</v>
      </c>
      <c r="K29" s="46">
        <f t="shared" si="2"/>
        <v>0.16244725738396626</v>
      </c>
      <c r="L29" s="46">
        <f t="shared" si="2"/>
        <v>0.1390909090909091</v>
      </c>
      <c r="M29" s="46">
        <f t="shared" si="2"/>
        <v>0.12121212121212122</v>
      </c>
      <c r="N29" s="46">
        <f t="shared" si="2"/>
        <v>0.10101010101010101</v>
      </c>
      <c r="O29" s="46">
        <f t="shared" si="2"/>
        <v>0.14342629482071712</v>
      </c>
      <c r="P29" s="46">
        <f t="shared" si="2"/>
        <v>0.12087912087912088</v>
      </c>
      <c r="Q29" s="46">
        <f t="shared" si="2"/>
        <v>0.17934782608695651</v>
      </c>
      <c r="R29" s="75">
        <f t="shared" si="2"/>
        <v>0.13397129186602871</v>
      </c>
      <c r="S29" s="46">
        <f t="shared" si="2"/>
        <v>0.16528925619834711</v>
      </c>
      <c r="T29" s="46">
        <f t="shared" si="2"/>
        <v>0.12544802867383512</v>
      </c>
      <c r="U29" s="46">
        <f t="shared" si="2"/>
        <v>0.12680115273775217</v>
      </c>
      <c r="V29" s="46">
        <f t="shared" si="2"/>
        <v>0.14553990610328638</v>
      </c>
      <c r="W29" s="46">
        <f t="shared" si="2"/>
        <v>0.13999999999999999</v>
      </c>
      <c r="X29" s="46">
        <f t="shared" si="2"/>
        <v>0.1743119266055046</v>
      </c>
      <c r="Y29" s="46">
        <f t="shared" si="2"/>
        <v>0.14893617021276595</v>
      </c>
      <c r="Z29" s="46">
        <f t="shared" si="2"/>
        <v>0.25675675675675674</v>
      </c>
      <c r="AT29" s="34"/>
      <c r="AU29" s="34"/>
      <c r="AV29" s="34"/>
      <c r="AW29" s="34"/>
    </row>
    <row r="30" spans="1:49">
      <c r="A30" s="5" t="s">
        <v>118</v>
      </c>
      <c r="B30" s="46">
        <f>B25+B24</f>
        <v>0.45999999999999996</v>
      </c>
      <c r="C30" s="46">
        <f t="shared" ref="C30:Z30" si="3">C25+C24</f>
        <v>0.51793160967472895</v>
      </c>
      <c r="D30" s="46">
        <f t="shared" si="3"/>
        <v>0.38971229293809939</v>
      </c>
      <c r="E30" s="46">
        <f t="shared" si="3"/>
        <v>0.11560693641618498</v>
      </c>
      <c r="F30" s="46">
        <f t="shared" si="3"/>
        <v>0.27575757575757576</v>
      </c>
      <c r="G30" s="46">
        <f t="shared" si="3"/>
        <v>0.3852459016393443</v>
      </c>
      <c r="H30" s="46">
        <f t="shared" si="3"/>
        <v>0.45544554455445541</v>
      </c>
      <c r="I30" s="46">
        <f t="shared" si="3"/>
        <v>0.54565217391304344</v>
      </c>
      <c r="J30" s="46">
        <f t="shared" si="3"/>
        <v>0.617056856187291</v>
      </c>
      <c r="K30" s="46">
        <f t="shared" si="3"/>
        <v>0.47784810126582278</v>
      </c>
      <c r="L30" s="46">
        <f t="shared" si="3"/>
        <v>0.43000000000000005</v>
      </c>
      <c r="M30" s="46">
        <f t="shared" si="3"/>
        <v>0.52813852813852813</v>
      </c>
      <c r="N30" s="46">
        <f t="shared" si="3"/>
        <v>0.41414141414141414</v>
      </c>
      <c r="O30" s="46">
        <f t="shared" si="3"/>
        <v>0.39442231075697209</v>
      </c>
      <c r="P30" s="46">
        <f t="shared" si="3"/>
        <v>0.48351648351648352</v>
      </c>
      <c r="Q30" s="46">
        <f t="shared" si="3"/>
        <v>0.42934782608695654</v>
      </c>
      <c r="R30" s="75">
        <f t="shared" si="3"/>
        <v>0.45933014354066987</v>
      </c>
      <c r="S30" s="46">
        <f t="shared" si="3"/>
        <v>0.44214876033057854</v>
      </c>
      <c r="T30" s="46">
        <f t="shared" si="3"/>
        <v>0.44086021505376349</v>
      </c>
      <c r="U30" s="46">
        <f t="shared" si="3"/>
        <v>0.49855907780979825</v>
      </c>
      <c r="V30" s="46">
        <f t="shared" si="3"/>
        <v>0.48356807511737088</v>
      </c>
      <c r="W30" s="46">
        <f t="shared" si="3"/>
        <v>0.45</v>
      </c>
      <c r="X30" s="46">
        <f t="shared" si="3"/>
        <v>0.46788990825688076</v>
      </c>
      <c r="Y30" s="46">
        <f t="shared" si="3"/>
        <v>0.46276595744680848</v>
      </c>
      <c r="Z30" s="46">
        <f t="shared" si="3"/>
        <v>0.43243243243243246</v>
      </c>
    </row>
    <row r="31" spans="1:49">
      <c r="A31" s="5" t="s">
        <v>77</v>
      </c>
      <c r="B31" s="47">
        <v>2634</v>
      </c>
      <c r="C31" s="47">
        <v>1347</v>
      </c>
      <c r="D31" s="48">
        <v>1255</v>
      </c>
      <c r="E31" s="47">
        <v>74</v>
      </c>
      <c r="F31" s="47">
        <v>247</v>
      </c>
      <c r="G31" s="48">
        <v>362</v>
      </c>
      <c r="H31" s="47">
        <v>369</v>
      </c>
      <c r="I31" s="47">
        <v>591</v>
      </c>
      <c r="J31" s="48">
        <v>940</v>
      </c>
      <c r="K31" s="47">
        <v>1303</v>
      </c>
      <c r="L31" s="47">
        <v>974</v>
      </c>
      <c r="M31" s="48">
        <v>249</v>
      </c>
      <c r="N31" s="47">
        <v>172</v>
      </c>
      <c r="O31" s="47">
        <v>233</v>
      </c>
      <c r="P31" s="48">
        <v>194</v>
      </c>
      <c r="Q31" s="47">
        <v>190</v>
      </c>
      <c r="R31" s="48">
        <v>204</v>
      </c>
      <c r="S31" s="47">
        <v>265</v>
      </c>
      <c r="T31" s="47">
        <v>264</v>
      </c>
      <c r="U31" s="48">
        <v>342</v>
      </c>
      <c r="V31" s="47">
        <v>199</v>
      </c>
      <c r="W31" s="47">
        <v>2063</v>
      </c>
      <c r="X31" s="48">
        <v>133</v>
      </c>
      <c r="Y31" s="47">
        <v>256</v>
      </c>
      <c r="Z31" s="47">
        <v>182</v>
      </c>
    </row>
    <row r="32" spans="1:49">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49">
      <c r="A33" s="33" t="s">
        <v>120</v>
      </c>
    </row>
    <row r="34" spans="1:49" ht="101.45">
      <c r="A34" s="6" t="s">
        <v>43</v>
      </c>
      <c r="B34" s="7" t="s">
        <v>44</v>
      </c>
      <c r="C34" s="8" t="s">
        <v>45</v>
      </c>
      <c r="D34" s="8" t="s">
        <v>46</v>
      </c>
      <c r="E34" s="8" t="s">
        <v>47</v>
      </c>
      <c r="F34" s="8" t="s">
        <v>48</v>
      </c>
      <c r="G34" s="8" t="s">
        <v>49</v>
      </c>
      <c r="H34" s="8" t="s">
        <v>50</v>
      </c>
      <c r="I34" s="8" t="s">
        <v>51</v>
      </c>
      <c r="J34" s="8" t="s">
        <v>52</v>
      </c>
      <c r="K34" s="8" t="s">
        <v>53</v>
      </c>
      <c r="L34" s="8" t="s">
        <v>54</v>
      </c>
      <c r="M34" s="8" t="s">
        <v>55</v>
      </c>
      <c r="N34" s="8" t="s">
        <v>56</v>
      </c>
      <c r="O34" s="8" t="s">
        <v>57</v>
      </c>
      <c r="P34" s="8" t="s">
        <v>58</v>
      </c>
      <c r="Q34" s="8" t="s">
        <v>59</v>
      </c>
      <c r="R34" s="8" t="s">
        <v>60</v>
      </c>
      <c r="S34" s="8" t="s">
        <v>61</v>
      </c>
      <c r="T34" s="8" t="s">
        <v>62</v>
      </c>
      <c r="U34" s="8" t="s">
        <v>63</v>
      </c>
      <c r="V34" s="8" t="s">
        <v>64</v>
      </c>
      <c r="W34" s="8" t="s">
        <v>65</v>
      </c>
      <c r="X34" s="8" t="s">
        <v>66</v>
      </c>
      <c r="Y34" s="8" t="s">
        <v>67</v>
      </c>
      <c r="Z34" s="8" t="s">
        <v>68</v>
      </c>
    </row>
    <row r="35" spans="1:49">
      <c r="A35" s="4" t="s">
        <v>110</v>
      </c>
      <c r="B35" s="45">
        <v>0.03</v>
      </c>
      <c r="C35" s="45">
        <v>2.9215358931552592E-2</v>
      </c>
      <c r="D35" s="45">
        <v>1.9230769230769232E-2</v>
      </c>
      <c r="E35" s="45">
        <v>2.9069767441860465E-2</v>
      </c>
      <c r="F35" s="45">
        <v>3.6585365853658534E-2</v>
      </c>
      <c r="G35" s="45">
        <v>3.2786885245901641E-2</v>
      </c>
      <c r="H35" s="45">
        <v>1.7326732673267328E-2</v>
      </c>
      <c r="I35" s="45">
        <v>1.9607843137254902E-2</v>
      </c>
      <c r="J35" s="45">
        <v>2.0168067226890754E-2</v>
      </c>
      <c r="K35" s="45">
        <v>2.6511134676564158E-2</v>
      </c>
      <c r="L35" s="45">
        <v>1.912568306010929E-2</v>
      </c>
      <c r="M35" s="45">
        <v>3.8793103448275863E-2</v>
      </c>
      <c r="N35" s="45">
        <v>0.01</v>
      </c>
      <c r="O35" s="45">
        <v>2.3622047244094488E-2</v>
      </c>
      <c r="P35" s="45">
        <v>1.6666666666666666E-2</v>
      </c>
      <c r="Q35" s="45">
        <v>5.3475935828877004E-2</v>
      </c>
      <c r="R35" s="45">
        <v>3.4146341463414637E-2</v>
      </c>
      <c r="S35" s="45">
        <v>3.6885245901639344E-2</v>
      </c>
      <c r="T35" s="45">
        <v>2.1505376344086023E-2</v>
      </c>
      <c r="U35" s="45">
        <v>8.6206896551724137E-3</v>
      </c>
      <c r="V35" s="45">
        <v>2.358490566037736E-2</v>
      </c>
      <c r="W35" s="45">
        <v>0.03</v>
      </c>
      <c r="X35" s="45">
        <v>3.6363636363636362E-2</v>
      </c>
      <c r="Y35" s="45">
        <v>1.0638297872340425E-2</v>
      </c>
      <c r="Z35" s="45">
        <v>4.1666666666666657E-2</v>
      </c>
    </row>
    <row r="36" spans="1:49">
      <c r="A36" s="4" t="s">
        <v>111</v>
      </c>
      <c r="B36" s="45">
        <v>0.13</v>
      </c>
      <c r="C36" s="45">
        <v>0.15191986644407346</v>
      </c>
      <c r="D36" s="45">
        <v>0.10139860139860141</v>
      </c>
      <c r="E36" s="45">
        <v>4.0697674418604654E-2</v>
      </c>
      <c r="F36" s="45">
        <v>0.1798780487804878</v>
      </c>
      <c r="G36" s="45">
        <v>0.15027322404371585</v>
      </c>
      <c r="H36" s="45">
        <v>0.15594059405940594</v>
      </c>
      <c r="I36" s="45">
        <v>0.12418300653594772</v>
      </c>
      <c r="J36" s="45">
        <v>9.4117647058823528E-2</v>
      </c>
      <c r="K36" s="45">
        <v>0.14846235418875928</v>
      </c>
      <c r="L36" s="45">
        <v>0.11657559198542805</v>
      </c>
      <c r="M36" s="45">
        <v>0.10775862068965517</v>
      </c>
      <c r="N36" s="45">
        <v>0.09</v>
      </c>
      <c r="O36" s="45">
        <v>0.11811023622047244</v>
      </c>
      <c r="P36" s="45">
        <v>0.1</v>
      </c>
      <c r="Q36" s="45">
        <v>0.15508021390374332</v>
      </c>
      <c r="R36" s="45">
        <v>0.11219512195121953</v>
      </c>
      <c r="S36" s="45">
        <v>0.13934426229508196</v>
      </c>
      <c r="T36" s="45">
        <v>0.13261648745519714</v>
      </c>
      <c r="U36" s="45">
        <v>0.12931034482758622</v>
      </c>
      <c r="V36" s="45">
        <v>0.11320754716981134</v>
      </c>
      <c r="W36" s="45">
        <v>0.12</v>
      </c>
      <c r="X36" s="45">
        <v>0.10909090909090909</v>
      </c>
      <c r="Y36" s="45">
        <v>0.15957446808510639</v>
      </c>
      <c r="Z36" s="45">
        <v>0.15277777777777779</v>
      </c>
    </row>
    <row r="37" spans="1:49">
      <c r="A37" s="4" t="s">
        <v>112</v>
      </c>
      <c r="B37" s="45">
        <v>0.23</v>
      </c>
      <c r="C37" s="45">
        <v>0.26377295492487479</v>
      </c>
      <c r="D37" s="45">
        <v>0.19842657342657344</v>
      </c>
      <c r="E37" s="45">
        <v>8.1395348837209308E-2</v>
      </c>
      <c r="F37" s="45">
        <v>0.1524390243902439</v>
      </c>
      <c r="G37" s="45">
        <v>0.20218579234972681</v>
      </c>
      <c r="H37" s="45">
        <v>0.25</v>
      </c>
      <c r="I37" s="45">
        <v>0.27015250544662311</v>
      </c>
      <c r="J37" s="45">
        <v>0.2957983193277311</v>
      </c>
      <c r="K37" s="45">
        <v>0.23117709437963946</v>
      </c>
      <c r="L37" s="45">
        <v>0.22768670309653916</v>
      </c>
      <c r="M37" s="45">
        <v>0.28448275862068967</v>
      </c>
      <c r="N37" s="45">
        <v>0.25</v>
      </c>
      <c r="O37" s="45">
        <v>0.20078740157480315</v>
      </c>
      <c r="P37" s="45">
        <v>0.2722222222222222</v>
      </c>
      <c r="Q37" s="45">
        <v>0.22459893048128343</v>
      </c>
      <c r="R37" s="45">
        <v>0.21951219512195125</v>
      </c>
      <c r="S37" s="45">
        <v>0.21721311475409835</v>
      </c>
      <c r="T37" s="45">
        <v>0.26523297491039427</v>
      </c>
      <c r="U37" s="45">
        <v>0.22413793103448276</v>
      </c>
      <c r="V37" s="45">
        <v>0.22641509433962267</v>
      </c>
      <c r="W37" s="45">
        <v>0.23</v>
      </c>
      <c r="X37" s="45">
        <v>0.26363636363636361</v>
      </c>
      <c r="Y37" s="45">
        <v>0.20744680851063829</v>
      </c>
      <c r="Z37" s="45">
        <v>0.20833333333333337</v>
      </c>
    </row>
    <row r="38" spans="1:49">
      <c r="A38" s="4" t="s">
        <v>113</v>
      </c>
      <c r="B38" s="45">
        <v>0.17</v>
      </c>
      <c r="C38" s="45">
        <v>0.18697829716193656</v>
      </c>
      <c r="D38" s="45">
        <v>0.15384615384615385</v>
      </c>
      <c r="E38" s="45">
        <v>2.9069767441860465E-2</v>
      </c>
      <c r="F38" s="45">
        <v>9.1463414634146339E-2</v>
      </c>
      <c r="G38" s="45">
        <v>0.12295081967213115</v>
      </c>
      <c r="H38" s="45">
        <v>0.1633663366336634</v>
      </c>
      <c r="I38" s="45">
        <v>0.20479302832244009</v>
      </c>
      <c r="J38" s="45">
        <v>0.25882352941176473</v>
      </c>
      <c r="K38" s="45">
        <v>0.16542948038176031</v>
      </c>
      <c r="L38" s="45">
        <v>0.17304189435336975</v>
      </c>
      <c r="M38" s="45">
        <v>0.20258620689655171</v>
      </c>
      <c r="N38" s="45">
        <v>0.12</v>
      </c>
      <c r="O38" s="45">
        <v>0.14173228346456693</v>
      </c>
      <c r="P38" s="45">
        <v>0.17222222222222222</v>
      </c>
      <c r="Q38" s="45">
        <v>0.1497326203208556</v>
      </c>
      <c r="R38" s="45">
        <v>0.19024390243902439</v>
      </c>
      <c r="S38" s="45">
        <v>0.13934426229508196</v>
      </c>
      <c r="T38" s="45">
        <v>0.12544802867383512</v>
      </c>
      <c r="U38" s="45">
        <v>0.21551724137931033</v>
      </c>
      <c r="V38" s="45">
        <v>0.19339622641509435</v>
      </c>
      <c r="W38" s="45">
        <v>0.16500000000000001</v>
      </c>
      <c r="X38" s="45">
        <v>0.20909090909090908</v>
      </c>
      <c r="Y38" s="45">
        <v>0.22340425531914893</v>
      </c>
      <c r="Z38" s="45">
        <v>0.19444444444444448</v>
      </c>
    </row>
    <row r="39" spans="1:49">
      <c r="A39" s="4" t="s">
        <v>114</v>
      </c>
      <c r="B39" s="45" t="s">
        <v>88</v>
      </c>
      <c r="C39" s="45" t="s">
        <v>88</v>
      </c>
      <c r="D39" s="45">
        <v>6.118881118881119E-3</v>
      </c>
      <c r="E39" s="45">
        <v>3.4883720930232558E-2</v>
      </c>
      <c r="F39" s="45" t="s">
        <v>89</v>
      </c>
      <c r="G39" s="45">
        <v>5.4644808743169408E-3</v>
      </c>
      <c r="H39" s="45" t="s">
        <v>89</v>
      </c>
      <c r="I39" s="45" t="s">
        <v>89</v>
      </c>
      <c r="J39" s="45" t="s">
        <v>88</v>
      </c>
      <c r="K39" s="45" t="s">
        <v>88</v>
      </c>
      <c r="L39" s="45" t="s">
        <v>88</v>
      </c>
      <c r="M39" s="45">
        <v>8.6206896551724137E-3</v>
      </c>
      <c r="N39" s="45" t="s">
        <v>89</v>
      </c>
      <c r="O39" s="45" t="s">
        <v>88</v>
      </c>
      <c r="P39" s="45" t="s">
        <v>89</v>
      </c>
      <c r="Q39" s="45" t="s">
        <v>89</v>
      </c>
      <c r="R39" s="45" t="s">
        <v>88</v>
      </c>
      <c r="S39" s="45" t="s">
        <v>88</v>
      </c>
      <c r="T39" s="45" t="s">
        <v>89</v>
      </c>
      <c r="U39" s="45" t="s">
        <v>89</v>
      </c>
      <c r="V39" s="45" t="s">
        <v>89</v>
      </c>
      <c r="W39" s="45">
        <v>0.1</v>
      </c>
      <c r="X39" s="45">
        <v>1.8181818181818181E-2</v>
      </c>
      <c r="Y39" s="45">
        <v>3.7234042553191488E-2</v>
      </c>
      <c r="Z39" s="45" t="s">
        <v>89</v>
      </c>
    </row>
    <row r="40" spans="1:49">
      <c r="A40" s="4" t="s">
        <v>115</v>
      </c>
      <c r="B40" s="45">
        <v>0.08</v>
      </c>
      <c r="C40" s="45">
        <v>6.9282136894824708E-2</v>
      </c>
      <c r="D40" s="45">
        <v>9.4405594405594401E-2</v>
      </c>
      <c r="E40" s="45">
        <v>0.65116279069767447</v>
      </c>
      <c r="F40" s="45">
        <v>6.7073170731707321E-2</v>
      </c>
      <c r="G40" s="45">
        <v>3.2786885245901641E-2</v>
      </c>
      <c r="H40" s="45">
        <v>3.2178217821782179E-2</v>
      </c>
      <c r="I40" s="45">
        <v>2.6143790849673203E-2</v>
      </c>
      <c r="J40" s="45">
        <v>3.3613445378151259E-2</v>
      </c>
      <c r="K40" s="45">
        <v>5.0901378579003183E-2</v>
      </c>
      <c r="L40" s="45">
        <v>0.10655737704918032</v>
      </c>
      <c r="M40" s="45">
        <v>8.1896551724137942E-2</v>
      </c>
      <c r="N40" s="45">
        <v>0.11</v>
      </c>
      <c r="O40" s="45">
        <v>9.4488188976377951E-2</v>
      </c>
      <c r="P40" s="45">
        <v>5.5555555555555552E-2</v>
      </c>
      <c r="Q40" s="45">
        <v>4.8128342245989303E-2</v>
      </c>
      <c r="R40" s="76">
        <v>9.7560975609756101E-2</v>
      </c>
      <c r="S40" s="45">
        <v>7.7868852459016397E-2</v>
      </c>
      <c r="T40" s="45">
        <v>0.13261648745519714</v>
      </c>
      <c r="U40" s="45">
        <v>9.4827586206896547E-2</v>
      </c>
      <c r="V40" s="45">
        <v>6.1320754716981132E-2</v>
      </c>
      <c r="W40" s="45">
        <v>8.6999999999999994E-2</v>
      </c>
      <c r="X40" s="45">
        <v>3.6363636363636362E-2</v>
      </c>
      <c r="Y40" s="45">
        <v>6.9148936170212769E-2</v>
      </c>
      <c r="Z40" s="45">
        <v>5.5555555555555552E-2</v>
      </c>
    </row>
    <row r="41" spans="1:49" s="33" customFormat="1">
      <c r="A41" s="4" t="s">
        <v>116</v>
      </c>
      <c r="B41" s="45">
        <v>0.36</v>
      </c>
      <c r="C41" s="45">
        <v>0.29465776293823037</v>
      </c>
      <c r="D41" s="45">
        <v>0.42657342657342651</v>
      </c>
      <c r="E41" s="45">
        <v>0.13372093023255813</v>
      </c>
      <c r="F41" s="45">
        <v>0.47256097560975602</v>
      </c>
      <c r="G41" s="45">
        <v>0.45355191256830601</v>
      </c>
      <c r="H41" s="45">
        <v>0.38118811881188125</v>
      </c>
      <c r="I41" s="45">
        <v>0.355119825708061</v>
      </c>
      <c r="J41" s="45">
        <v>0.2957983193277311</v>
      </c>
      <c r="K41" s="45">
        <v>0.37539766702014854</v>
      </c>
      <c r="L41" s="45">
        <v>0.3533697632058288</v>
      </c>
      <c r="M41" s="45">
        <v>0.27586206896551724</v>
      </c>
      <c r="N41" s="45">
        <v>0.42</v>
      </c>
      <c r="O41" s="45">
        <v>0.41732283464566927</v>
      </c>
      <c r="P41" s="45">
        <v>0.38333333333333336</v>
      </c>
      <c r="Q41" s="45">
        <v>0.36898395721925131</v>
      </c>
      <c r="R41" s="76">
        <v>0.34146341463414637</v>
      </c>
      <c r="S41" s="45">
        <v>0.38524590163934425</v>
      </c>
      <c r="T41" s="45">
        <v>0.32258064516129031</v>
      </c>
      <c r="U41" s="45">
        <v>0.32758620689655177</v>
      </c>
      <c r="V41" s="45">
        <v>0.38207547169811318</v>
      </c>
      <c r="W41" s="45">
        <v>0.36599999999999999</v>
      </c>
      <c r="X41" s="45">
        <v>0.32727272727272727</v>
      </c>
      <c r="Y41" s="45">
        <v>0.29255319148936171</v>
      </c>
      <c r="Z41" s="45">
        <v>0.34722222222222221</v>
      </c>
      <c r="AT41" s="34"/>
      <c r="AU41" s="34"/>
      <c r="AV41" s="34"/>
      <c r="AW41" s="34"/>
    </row>
    <row r="42" spans="1:49">
      <c r="A42" s="5" t="s">
        <v>117</v>
      </c>
      <c r="B42" s="46">
        <f>B35+B36</f>
        <v>0.16</v>
      </c>
      <c r="C42" s="46">
        <f t="shared" ref="C42:Z42" si="4">C35+C36</f>
        <v>0.18113522537562604</v>
      </c>
      <c r="D42" s="46">
        <f t="shared" si="4"/>
        <v>0.12062937062937064</v>
      </c>
      <c r="E42" s="46">
        <f t="shared" si="4"/>
        <v>6.9767441860465115E-2</v>
      </c>
      <c r="F42" s="46">
        <f t="shared" si="4"/>
        <v>0.21646341463414634</v>
      </c>
      <c r="G42" s="46">
        <f t="shared" si="4"/>
        <v>0.1830601092896175</v>
      </c>
      <c r="H42" s="46">
        <f t="shared" si="4"/>
        <v>0.17326732673267325</v>
      </c>
      <c r="I42" s="46">
        <f t="shared" si="4"/>
        <v>0.1437908496732026</v>
      </c>
      <c r="J42" s="46">
        <f t="shared" si="4"/>
        <v>0.11428571428571428</v>
      </c>
      <c r="K42" s="46">
        <f t="shared" si="4"/>
        <v>0.17497348886532343</v>
      </c>
      <c r="L42" s="46">
        <f t="shared" si="4"/>
        <v>0.13570127504553733</v>
      </c>
      <c r="M42" s="46">
        <f t="shared" si="4"/>
        <v>0.14655172413793102</v>
      </c>
      <c r="N42" s="46">
        <f t="shared" si="4"/>
        <v>9.9999999999999992E-2</v>
      </c>
      <c r="O42" s="46">
        <f t="shared" si="4"/>
        <v>0.14173228346456693</v>
      </c>
      <c r="P42" s="46">
        <f t="shared" si="4"/>
        <v>0.11666666666666667</v>
      </c>
      <c r="Q42" s="46">
        <f t="shared" si="4"/>
        <v>0.20855614973262032</v>
      </c>
      <c r="R42" s="21">
        <f t="shared" si="4"/>
        <v>0.14634146341463417</v>
      </c>
      <c r="S42" s="46">
        <f t="shared" si="4"/>
        <v>0.17622950819672129</v>
      </c>
      <c r="T42" s="46">
        <f t="shared" si="4"/>
        <v>0.15412186379928317</v>
      </c>
      <c r="U42" s="46">
        <f t="shared" si="4"/>
        <v>0.13793103448275862</v>
      </c>
      <c r="V42" s="46">
        <f t="shared" si="4"/>
        <v>0.1367924528301887</v>
      </c>
      <c r="W42" s="46">
        <f t="shared" si="4"/>
        <v>0.15</v>
      </c>
      <c r="X42" s="46">
        <f t="shared" si="4"/>
        <v>0.14545454545454545</v>
      </c>
      <c r="Y42" s="46">
        <f t="shared" si="4"/>
        <v>0.1702127659574468</v>
      </c>
      <c r="Z42" s="46">
        <f t="shared" si="4"/>
        <v>0.19444444444444445</v>
      </c>
    </row>
    <row r="43" spans="1:49">
      <c r="A43" s="5" t="s">
        <v>118</v>
      </c>
      <c r="B43" s="46">
        <f>B38+B37</f>
        <v>0.4</v>
      </c>
      <c r="C43" s="46">
        <f t="shared" ref="C43:Z43" si="5">C38+C37</f>
        <v>0.45075125208681133</v>
      </c>
      <c r="D43" s="46">
        <f t="shared" si="5"/>
        <v>0.35227272727272729</v>
      </c>
      <c r="E43" s="46">
        <f t="shared" si="5"/>
        <v>0.11046511627906977</v>
      </c>
      <c r="F43" s="46">
        <f t="shared" si="5"/>
        <v>0.24390243902439024</v>
      </c>
      <c r="G43" s="46">
        <f t="shared" si="5"/>
        <v>0.32513661202185795</v>
      </c>
      <c r="H43" s="46">
        <f t="shared" si="5"/>
        <v>0.4133663366336634</v>
      </c>
      <c r="I43" s="46">
        <f t="shared" si="5"/>
        <v>0.47494553376906323</v>
      </c>
      <c r="J43" s="46">
        <f t="shared" si="5"/>
        <v>0.55462184873949583</v>
      </c>
      <c r="K43" s="46">
        <f t="shared" si="5"/>
        <v>0.39660657476139977</v>
      </c>
      <c r="L43" s="46">
        <f t="shared" si="5"/>
        <v>0.40072859744990891</v>
      </c>
      <c r="M43" s="46">
        <f t="shared" si="5"/>
        <v>0.48706896551724138</v>
      </c>
      <c r="N43" s="46">
        <f t="shared" si="5"/>
        <v>0.37</v>
      </c>
      <c r="O43" s="46">
        <f t="shared" si="5"/>
        <v>0.34251968503937008</v>
      </c>
      <c r="P43" s="46">
        <f t="shared" si="5"/>
        <v>0.44444444444444442</v>
      </c>
      <c r="Q43" s="46">
        <f t="shared" si="5"/>
        <v>0.37433155080213903</v>
      </c>
      <c r="R43" s="21">
        <f t="shared" si="5"/>
        <v>0.40975609756097564</v>
      </c>
      <c r="S43" s="46">
        <f t="shared" si="5"/>
        <v>0.35655737704918034</v>
      </c>
      <c r="T43" s="46">
        <f t="shared" si="5"/>
        <v>0.39068100358422941</v>
      </c>
      <c r="U43" s="46">
        <f t="shared" si="5"/>
        <v>0.43965517241379309</v>
      </c>
      <c r="V43" s="46">
        <f t="shared" si="5"/>
        <v>0.41981132075471705</v>
      </c>
      <c r="W43" s="46">
        <f t="shared" si="5"/>
        <v>0.39500000000000002</v>
      </c>
      <c r="X43" s="46">
        <f t="shared" si="5"/>
        <v>0.47272727272727266</v>
      </c>
      <c r="Y43" s="46">
        <f t="shared" si="5"/>
        <v>0.43085106382978722</v>
      </c>
      <c r="Z43" s="46">
        <f t="shared" si="5"/>
        <v>0.40277777777777785</v>
      </c>
    </row>
    <row r="44" spans="1:49">
      <c r="A44" s="5" t="s">
        <v>77</v>
      </c>
      <c r="B44" s="47">
        <v>2620</v>
      </c>
      <c r="C44" s="47">
        <v>1339</v>
      </c>
      <c r="D44" s="48">
        <v>1249</v>
      </c>
      <c r="E44" s="47">
        <v>74</v>
      </c>
      <c r="F44" s="47">
        <v>247</v>
      </c>
      <c r="G44" s="48">
        <v>362</v>
      </c>
      <c r="H44" s="47">
        <v>368</v>
      </c>
      <c r="I44" s="47">
        <v>592</v>
      </c>
      <c r="J44" s="48">
        <v>927</v>
      </c>
      <c r="K44" s="47">
        <v>1290</v>
      </c>
      <c r="L44" s="47">
        <v>971</v>
      </c>
      <c r="M44" s="48">
        <v>249</v>
      </c>
      <c r="N44" s="47">
        <v>170</v>
      </c>
      <c r="O44" s="47">
        <v>237</v>
      </c>
      <c r="P44" s="48">
        <v>192</v>
      </c>
      <c r="Q44" s="47">
        <v>191</v>
      </c>
      <c r="R44" s="48">
        <v>201</v>
      </c>
      <c r="S44" s="47">
        <v>267</v>
      </c>
      <c r="T44" s="47">
        <v>264</v>
      </c>
      <c r="U44" s="48">
        <v>340</v>
      </c>
      <c r="V44" s="47">
        <v>199</v>
      </c>
      <c r="W44" s="47">
        <v>2061</v>
      </c>
      <c r="X44" s="48">
        <v>133</v>
      </c>
      <c r="Y44" s="47">
        <v>253</v>
      </c>
      <c r="Z44" s="47">
        <v>173</v>
      </c>
    </row>
    <row r="46" spans="1:49">
      <c r="A46" s="33" t="s">
        <v>121</v>
      </c>
    </row>
    <row r="47" spans="1:49" ht="101.45">
      <c r="A47" s="6" t="s">
        <v>43</v>
      </c>
      <c r="B47" s="7" t="s">
        <v>44</v>
      </c>
      <c r="C47" s="8" t="s">
        <v>45</v>
      </c>
      <c r="D47" s="8" t="s">
        <v>46</v>
      </c>
      <c r="E47" s="8" t="s">
        <v>47</v>
      </c>
      <c r="F47" s="8" t="s">
        <v>48</v>
      </c>
      <c r="G47" s="8" t="s">
        <v>49</v>
      </c>
      <c r="H47" s="8" t="s">
        <v>50</v>
      </c>
      <c r="I47" s="8" t="s">
        <v>51</v>
      </c>
      <c r="J47" s="8" t="s">
        <v>52</v>
      </c>
      <c r="K47" s="8" t="s">
        <v>53</v>
      </c>
      <c r="L47" s="8" t="s">
        <v>54</v>
      </c>
      <c r="M47" s="8" t="s">
        <v>55</v>
      </c>
      <c r="N47" s="8" t="s">
        <v>56</v>
      </c>
      <c r="O47" s="8" t="s">
        <v>57</v>
      </c>
      <c r="P47" s="8" t="s">
        <v>58</v>
      </c>
      <c r="Q47" s="8" t="s">
        <v>59</v>
      </c>
      <c r="R47" s="8" t="s">
        <v>60</v>
      </c>
      <c r="S47" s="8" t="s">
        <v>61</v>
      </c>
      <c r="T47" s="8" t="s">
        <v>62</v>
      </c>
      <c r="U47" s="8" t="s">
        <v>63</v>
      </c>
      <c r="V47" s="8" t="s">
        <v>64</v>
      </c>
      <c r="W47" s="8" t="s">
        <v>65</v>
      </c>
      <c r="X47" s="8" t="s">
        <v>66</v>
      </c>
      <c r="Y47" s="8" t="s">
        <v>67</v>
      </c>
      <c r="Z47" s="8" t="s">
        <v>68</v>
      </c>
    </row>
    <row r="48" spans="1:49">
      <c r="A48" s="4" t="s">
        <v>110</v>
      </c>
      <c r="B48" s="45">
        <v>0.02</v>
      </c>
      <c r="C48" s="45">
        <v>2.3509655751469353E-2</v>
      </c>
      <c r="D48" s="45">
        <v>1.4059753954305799E-2</v>
      </c>
      <c r="E48" s="45">
        <v>2.3255813953488372E-2</v>
      </c>
      <c r="F48" s="45">
        <v>2.4316109422492401E-2</v>
      </c>
      <c r="G48" s="45">
        <v>2.7322404371584699E-2</v>
      </c>
      <c r="H48" s="45">
        <v>1.9801980198019802E-2</v>
      </c>
      <c r="I48" s="45">
        <v>1.735357917570499E-2</v>
      </c>
      <c r="J48" s="45">
        <v>1.3628620102214651E-2</v>
      </c>
      <c r="K48" s="45">
        <v>2.1253985122210418E-2</v>
      </c>
      <c r="L48" s="45">
        <v>1.4585232452142206E-2</v>
      </c>
      <c r="M48" s="45">
        <v>2.6315789473684209E-2</v>
      </c>
      <c r="N48" s="45" t="s">
        <v>89</v>
      </c>
      <c r="O48" s="45">
        <v>1.5873015873015872E-2</v>
      </c>
      <c r="P48" s="45">
        <v>1.6853932584269662E-2</v>
      </c>
      <c r="Q48" s="45">
        <v>2.1739130434782608E-2</v>
      </c>
      <c r="R48" s="45">
        <v>1.9512195121951219E-2</v>
      </c>
      <c r="S48" s="45">
        <v>2.0833333333333329E-2</v>
      </c>
      <c r="T48" s="45">
        <v>2.5179856115107913E-2</v>
      </c>
      <c r="U48" s="45">
        <v>1.1494252873563218E-2</v>
      </c>
      <c r="V48" s="45">
        <v>2.3696682464454978E-2</v>
      </c>
      <c r="W48" s="45">
        <v>0.02</v>
      </c>
      <c r="X48" s="45">
        <v>2.7777777777777776E-2</v>
      </c>
      <c r="Y48" s="45">
        <v>1.5957446808510637E-2</v>
      </c>
      <c r="Z48" s="45">
        <v>5.4794520547945202E-2</v>
      </c>
    </row>
    <row r="49" spans="1:49">
      <c r="A49" s="4" t="s">
        <v>111</v>
      </c>
      <c r="B49" s="45">
        <v>0.08</v>
      </c>
      <c r="C49" s="45">
        <v>9.06801007556675E-2</v>
      </c>
      <c r="D49" s="45">
        <v>7.0298769771529004E-2</v>
      </c>
      <c r="E49" s="45">
        <v>5.232558139534884E-2</v>
      </c>
      <c r="F49" s="45">
        <v>0.12462006079027356</v>
      </c>
      <c r="G49" s="45">
        <v>0.11475409836065573</v>
      </c>
      <c r="H49" s="45">
        <v>8.9108910891089105E-2</v>
      </c>
      <c r="I49" s="45">
        <v>5.8568329718004339E-2</v>
      </c>
      <c r="J49" s="45">
        <v>5.1107325383304938E-2</v>
      </c>
      <c r="K49" s="45">
        <v>9.0329436769394256E-2</v>
      </c>
      <c r="L49" s="45">
        <v>7.1103008204193255E-2</v>
      </c>
      <c r="M49" s="45">
        <v>9.2105263157894732E-2</v>
      </c>
      <c r="N49" s="45">
        <v>5.0505050505050504E-2</v>
      </c>
      <c r="O49" s="45">
        <v>9.9206349206349215E-2</v>
      </c>
      <c r="P49" s="45">
        <v>6.1797752808988762E-2</v>
      </c>
      <c r="Q49" s="45">
        <v>0.10869565217391304</v>
      </c>
      <c r="R49" s="45">
        <v>5.365853658536586E-2</v>
      </c>
      <c r="S49" s="45">
        <v>0.10416666666666669</v>
      </c>
      <c r="T49" s="45">
        <v>8.2733812949640287E-2</v>
      </c>
      <c r="U49" s="45">
        <v>5.7471264367816091E-2</v>
      </c>
      <c r="V49" s="45">
        <v>7.1090047393364927E-2</v>
      </c>
      <c r="W49" s="45">
        <v>7.8E-2</v>
      </c>
      <c r="X49" s="45">
        <v>8.3333333333333315E-2</v>
      </c>
      <c r="Y49" s="45">
        <v>9.5744680851063843E-2</v>
      </c>
      <c r="Z49" s="45">
        <v>9.5890410958904104E-2</v>
      </c>
    </row>
    <row r="50" spans="1:49">
      <c r="A50" s="4" t="s">
        <v>112</v>
      </c>
      <c r="B50" s="45">
        <v>0.25</v>
      </c>
      <c r="C50" s="45">
        <v>0.29135180520570947</v>
      </c>
      <c r="D50" s="45">
        <v>0.21616871704745166</v>
      </c>
      <c r="E50" s="45">
        <v>9.8837209302325577E-2</v>
      </c>
      <c r="F50" s="45">
        <v>0.18844984802431611</v>
      </c>
      <c r="G50" s="45">
        <v>0.21311475409836064</v>
      </c>
      <c r="H50" s="45">
        <v>0.29207920792079206</v>
      </c>
      <c r="I50" s="45">
        <v>0.31453362255965295</v>
      </c>
      <c r="J50" s="45">
        <v>0.29642248722316866</v>
      </c>
      <c r="K50" s="45">
        <v>0.25185972369819343</v>
      </c>
      <c r="L50" s="45">
        <v>0.25888787602552416</v>
      </c>
      <c r="M50" s="45">
        <v>0.27631578947368424</v>
      </c>
      <c r="N50" s="45">
        <v>0.25252525252525254</v>
      </c>
      <c r="O50" s="45">
        <v>0.23015873015873015</v>
      </c>
      <c r="P50" s="45">
        <v>0.2752808988764045</v>
      </c>
      <c r="Q50" s="45">
        <v>0.2608695652173913</v>
      </c>
      <c r="R50" s="45">
        <v>0.23902439024390243</v>
      </c>
      <c r="S50" s="45">
        <v>0.24583333333333332</v>
      </c>
      <c r="T50" s="45">
        <v>0.22661870503597123</v>
      </c>
      <c r="U50" s="45">
        <v>0.27011494252873564</v>
      </c>
      <c r="V50" s="45">
        <v>0.24644549763033174</v>
      </c>
      <c r="W50" s="45">
        <v>0.25</v>
      </c>
      <c r="X50" s="45">
        <v>0.27777777777777779</v>
      </c>
      <c r="Y50" s="45">
        <v>0.27659574468085107</v>
      </c>
      <c r="Z50" s="45">
        <v>0.30136986301369861</v>
      </c>
    </row>
    <row r="51" spans="1:49">
      <c r="A51" s="4" t="s">
        <v>113</v>
      </c>
      <c r="B51" s="45">
        <v>0.22</v>
      </c>
      <c r="C51" s="45">
        <v>0.26028547439126787</v>
      </c>
      <c r="D51" s="45">
        <v>0.18014059753954306</v>
      </c>
      <c r="E51" s="45">
        <v>4.6511627906976744E-2</v>
      </c>
      <c r="F51" s="45">
        <v>0.12158054711246201</v>
      </c>
      <c r="G51" s="45">
        <v>0.1830601092896175</v>
      </c>
      <c r="H51" s="45">
        <v>0.20792079207920794</v>
      </c>
      <c r="I51" s="45">
        <v>0.25162689804772237</v>
      </c>
      <c r="J51" s="45">
        <v>0.33560477001703576</v>
      </c>
      <c r="K51" s="45">
        <v>0.25398512221041447</v>
      </c>
      <c r="L51" s="45">
        <v>0.19507748404740199</v>
      </c>
      <c r="M51" s="45">
        <v>0.23684210526315788</v>
      </c>
      <c r="N51" s="45">
        <v>0.18181818181818182</v>
      </c>
      <c r="O51" s="45">
        <v>0.16666666666666663</v>
      </c>
      <c r="P51" s="45">
        <v>0.23595505617977527</v>
      </c>
      <c r="Q51" s="45">
        <v>0.19565217391304349</v>
      </c>
      <c r="R51" s="45">
        <v>0.23414634146341468</v>
      </c>
      <c r="S51" s="45">
        <v>0.16666666666666663</v>
      </c>
      <c r="T51" s="45">
        <v>0.24100719424460432</v>
      </c>
      <c r="U51" s="45">
        <v>0.27011494252873564</v>
      </c>
      <c r="V51" s="45">
        <v>0.24644549763033174</v>
      </c>
      <c r="W51" s="45">
        <v>0.22</v>
      </c>
      <c r="X51" s="45">
        <v>0.25</v>
      </c>
      <c r="Y51" s="45">
        <v>0.25</v>
      </c>
      <c r="Z51" s="45">
        <v>0.19178082191780821</v>
      </c>
    </row>
    <row r="52" spans="1:49" s="33" customFormat="1">
      <c r="A52" s="4" t="s">
        <v>114</v>
      </c>
      <c r="B52" s="45">
        <v>0.01</v>
      </c>
      <c r="C52" s="45">
        <v>5.0377833753148613E-3</v>
      </c>
      <c r="D52" s="45">
        <v>1.054481546572935E-2</v>
      </c>
      <c r="E52" s="45">
        <v>3.4883720930232558E-2</v>
      </c>
      <c r="F52" s="45">
        <v>9.11854103343465E-3</v>
      </c>
      <c r="G52" s="45">
        <v>5.4644808743169408E-3</v>
      </c>
      <c r="H52" s="45" t="s">
        <v>89</v>
      </c>
      <c r="I52" s="45">
        <v>6.5075921908893707E-3</v>
      </c>
      <c r="J52" s="45">
        <v>6.8143100511073255E-3</v>
      </c>
      <c r="K52" s="45">
        <v>7.4388947927736451E-3</v>
      </c>
      <c r="L52" s="45">
        <v>8.2041932543299913E-3</v>
      </c>
      <c r="M52" s="45" t="s">
        <v>88</v>
      </c>
      <c r="N52" s="45" t="s">
        <v>89</v>
      </c>
      <c r="O52" s="45">
        <v>1.5873015873015872E-2</v>
      </c>
      <c r="P52" s="45">
        <v>1.1235955056179777E-2</v>
      </c>
      <c r="Q52" s="45" t="s">
        <v>89</v>
      </c>
      <c r="R52" s="45" t="s">
        <v>88</v>
      </c>
      <c r="S52" s="45">
        <v>8.3333333333333332E-3</v>
      </c>
      <c r="T52" s="45">
        <v>1.0791366906474819E-2</v>
      </c>
      <c r="U52" s="45" t="s">
        <v>89</v>
      </c>
      <c r="V52" s="45" t="s">
        <v>89</v>
      </c>
      <c r="W52" s="45">
        <v>0.01</v>
      </c>
      <c r="X52" s="45" t="s">
        <v>89</v>
      </c>
      <c r="Y52" s="45">
        <v>3.1914893617021274E-2</v>
      </c>
      <c r="Z52" s="45" t="s">
        <v>89</v>
      </c>
      <c r="AT52" s="34"/>
      <c r="AU52" s="34"/>
      <c r="AV52" s="34"/>
      <c r="AW52" s="34"/>
    </row>
    <row r="53" spans="1:49">
      <c r="A53" s="4" t="s">
        <v>115</v>
      </c>
      <c r="B53" s="45">
        <v>0.08</v>
      </c>
      <c r="C53" s="45">
        <v>7.2208228379513018E-2</v>
      </c>
      <c r="D53" s="45">
        <v>9.138840070298769E-2</v>
      </c>
      <c r="E53" s="45">
        <v>0.63953488372093026</v>
      </c>
      <c r="F53" s="45">
        <v>6.6869300911854099E-2</v>
      </c>
      <c r="G53" s="45">
        <v>3.5519125683060107E-2</v>
      </c>
      <c r="H53" s="45">
        <v>3.2178217821782179E-2</v>
      </c>
      <c r="I53" s="45">
        <v>2.3861171366594359E-2</v>
      </c>
      <c r="J53" s="45">
        <v>3.2367972742759793E-2</v>
      </c>
      <c r="K53" s="45">
        <v>4.7821466524973433E-2</v>
      </c>
      <c r="L53" s="45">
        <v>0.10938924339106655</v>
      </c>
      <c r="M53" s="45">
        <v>9.6491228070175433E-2</v>
      </c>
      <c r="N53" s="45">
        <v>0.1111111111111111</v>
      </c>
      <c r="O53" s="45">
        <v>9.1269841269841265E-2</v>
      </c>
      <c r="P53" s="45">
        <v>5.6179775280898875E-2</v>
      </c>
      <c r="Q53" s="45">
        <v>4.8913043478260872E-2</v>
      </c>
      <c r="R53" s="45">
        <v>9.7560975609756101E-2</v>
      </c>
      <c r="S53" s="45">
        <v>6.6666666666666666E-2</v>
      </c>
      <c r="T53" s="45">
        <v>0.12949640287769784</v>
      </c>
      <c r="U53" s="45">
        <v>9.4827586206896547E-2</v>
      </c>
      <c r="V53" s="45">
        <v>5.2132701421800952E-2</v>
      </c>
      <c r="W53" s="45">
        <v>8.5000000000000006E-2</v>
      </c>
      <c r="X53" s="45">
        <v>8.3333333333333315E-2</v>
      </c>
      <c r="Y53" s="45">
        <v>6.3829787234042548E-2</v>
      </c>
      <c r="Z53" s="45">
        <v>6.8493150684931503E-2</v>
      </c>
    </row>
    <row r="54" spans="1:49">
      <c r="A54" s="4" t="s">
        <v>116</v>
      </c>
      <c r="B54" s="45">
        <v>0.33</v>
      </c>
      <c r="C54" s="45">
        <v>0.25692695214105793</v>
      </c>
      <c r="D54" s="45">
        <v>0.41739894551845341</v>
      </c>
      <c r="E54" s="45">
        <v>0.10465116279069768</v>
      </c>
      <c r="F54" s="45">
        <v>0.46504559270516715</v>
      </c>
      <c r="G54" s="45">
        <v>0.42076502732240439</v>
      </c>
      <c r="H54" s="45">
        <v>0.3589108910891089</v>
      </c>
      <c r="I54" s="45">
        <v>0.32754880694143168</v>
      </c>
      <c r="J54" s="45">
        <v>0.26405451448040884</v>
      </c>
      <c r="K54" s="45">
        <v>0.32731137088204038</v>
      </c>
      <c r="L54" s="45">
        <v>0.34275296262534183</v>
      </c>
      <c r="M54" s="45">
        <v>0.26754385964912281</v>
      </c>
      <c r="N54" s="45">
        <v>0.40404040404040403</v>
      </c>
      <c r="O54" s="45">
        <v>0.38095238095238093</v>
      </c>
      <c r="P54" s="45">
        <v>0.34269662921348315</v>
      </c>
      <c r="Q54" s="45">
        <v>0.36413043478260865</v>
      </c>
      <c r="R54" s="45">
        <v>0.35121951219512193</v>
      </c>
      <c r="S54" s="45">
        <v>0.38750000000000001</v>
      </c>
      <c r="T54" s="45">
        <v>0.28417266187050361</v>
      </c>
      <c r="U54" s="45">
        <v>0.29597701149425287</v>
      </c>
      <c r="V54" s="45">
        <v>0.36018957345971564</v>
      </c>
      <c r="W54" s="45">
        <v>0.34399999999999997</v>
      </c>
      <c r="X54" s="45">
        <v>0.27777777777777779</v>
      </c>
      <c r="Y54" s="45">
        <v>0.26595744680851063</v>
      </c>
      <c r="Z54" s="45">
        <v>0.28767123287671231</v>
      </c>
    </row>
    <row r="55" spans="1:49">
      <c r="A55" s="5" t="s">
        <v>117</v>
      </c>
      <c r="B55" s="46">
        <f>B48+B49</f>
        <v>0.1</v>
      </c>
      <c r="C55" s="46">
        <f t="shared" ref="C55:Z55" si="6">C48+C49</f>
        <v>0.11418975650713685</v>
      </c>
      <c r="D55" s="46">
        <f t="shared" si="6"/>
        <v>8.43585237258348E-2</v>
      </c>
      <c r="E55" s="46">
        <f t="shared" si="6"/>
        <v>7.5581395348837205E-2</v>
      </c>
      <c r="F55" s="46">
        <f t="shared" si="6"/>
        <v>0.14893617021276595</v>
      </c>
      <c r="G55" s="46">
        <f t="shared" si="6"/>
        <v>0.14207650273224043</v>
      </c>
      <c r="H55" s="46">
        <f t="shared" si="6"/>
        <v>0.10891089108910891</v>
      </c>
      <c r="I55" s="46">
        <f t="shared" si="6"/>
        <v>7.5921908893709325E-2</v>
      </c>
      <c r="J55" s="46">
        <f t="shared" si="6"/>
        <v>6.4735945485519586E-2</v>
      </c>
      <c r="K55" s="46">
        <f t="shared" si="6"/>
        <v>0.11158342189160467</v>
      </c>
      <c r="L55" s="46">
        <f t="shared" si="6"/>
        <v>8.5688240656335457E-2</v>
      </c>
      <c r="M55" s="46">
        <f t="shared" si="6"/>
        <v>0.11842105263157894</v>
      </c>
      <c r="N55" s="46">
        <v>0.05</v>
      </c>
      <c r="O55" s="46">
        <f t="shared" si="6"/>
        <v>0.11507936507936509</v>
      </c>
      <c r="P55" s="46">
        <f t="shared" si="6"/>
        <v>7.8651685393258425E-2</v>
      </c>
      <c r="Q55" s="46">
        <f t="shared" si="6"/>
        <v>0.13043478260869565</v>
      </c>
      <c r="R55" s="21">
        <f t="shared" si="6"/>
        <v>7.3170731707317083E-2</v>
      </c>
      <c r="S55" s="46">
        <f t="shared" si="6"/>
        <v>0.125</v>
      </c>
      <c r="T55" s="46">
        <f t="shared" si="6"/>
        <v>0.1079136690647482</v>
      </c>
      <c r="U55" s="46">
        <f t="shared" si="6"/>
        <v>6.8965517241379309E-2</v>
      </c>
      <c r="V55" s="46">
        <f t="shared" si="6"/>
        <v>9.4786729857819912E-2</v>
      </c>
      <c r="W55" s="46">
        <f t="shared" si="6"/>
        <v>9.8000000000000004E-2</v>
      </c>
      <c r="X55" s="46">
        <f t="shared" si="6"/>
        <v>0.11111111111111109</v>
      </c>
      <c r="Y55" s="46">
        <f t="shared" si="6"/>
        <v>0.11170212765957448</v>
      </c>
      <c r="Z55" s="46">
        <f t="shared" si="6"/>
        <v>0.15068493150684931</v>
      </c>
    </row>
    <row r="56" spans="1:49">
      <c r="A56" s="5" t="s">
        <v>118</v>
      </c>
      <c r="B56" s="46">
        <f>B51+B50</f>
        <v>0.47</v>
      </c>
      <c r="C56" s="46">
        <f t="shared" ref="C56:Z56" si="7">C51+C50</f>
        <v>0.55163727959697728</v>
      </c>
      <c r="D56" s="46">
        <f t="shared" si="7"/>
        <v>0.3963093145869947</v>
      </c>
      <c r="E56" s="46">
        <f t="shared" si="7"/>
        <v>0.14534883720930231</v>
      </c>
      <c r="F56" s="46">
        <f t="shared" si="7"/>
        <v>0.3100303951367781</v>
      </c>
      <c r="G56" s="46">
        <f t="shared" si="7"/>
        <v>0.39617486338797814</v>
      </c>
      <c r="H56" s="46">
        <f t="shared" si="7"/>
        <v>0.5</v>
      </c>
      <c r="I56" s="46">
        <f t="shared" si="7"/>
        <v>0.56616052060737532</v>
      </c>
      <c r="J56" s="46">
        <f t="shared" si="7"/>
        <v>0.63202725724020437</v>
      </c>
      <c r="K56" s="46">
        <f t="shared" si="7"/>
        <v>0.5058448459086079</v>
      </c>
      <c r="L56" s="46">
        <f t="shared" si="7"/>
        <v>0.45396536007292615</v>
      </c>
      <c r="M56" s="46">
        <f t="shared" si="7"/>
        <v>0.51315789473684215</v>
      </c>
      <c r="N56" s="46">
        <f t="shared" si="7"/>
        <v>0.43434343434343436</v>
      </c>
      <c r="O56" s="46">
        <f t="shared" si="7"/>
        <v>0.39682539682539675</v>
      </c>
      <c r="P56" s="46">
        <f t="shared" si="7"/>
        <v>0.5112359550561798</v>
      </c>
      <c r="Q56" s="46">
        <f t="shared" si="7"/>
        <v>0.45652173913043481</v>
      </c>
      <c r="R56" s="21">
        <f t="shared" si="7"/>
        <v>0.4731707317073171</v>
      </c>
      <c r="S56" s="46">
        <f t="shared" si="7"/>
        <v>0.41249999999999998</v>
      </c>
      <c r="T56" s="46">
        <f t="shared" si="7"/>
        <v>0.46762589928057552</v>
      </c>
      <c r="U56" s="46">
        <f t="shared" si="7"/>
        <v>0.54022988505747127</v>
      </c>
      <c r="V56" s="46">
        <f t="shared" si="7"/>
        <v>0.49289099526066349</v>
      </c>
      <c r="W56" s="46">
        <f t="shared" si="7"/>
        <v>0.47</v>
      </c>
      <c r="X56" s="46">
        <f t="shared" si="7"/>
        <v>0.52777777777777779</v>
      </c>
      <c r="Y56" s="46">
        <f t="shared" si="7"/>
        <v>0.52659574468085113</v>
      </c>
      <c r="Z56" s="46">
        <f t="shared" si="7"/>
        <v>0.49315068493150682</v>
      </c>
    </row>
    <row r="57" spans="1:49">
      <c r="A57" s="5" t="s">
        <v>77</v>
      </c>
      <c r="B57" s="47">
        <v>2611</v>
      </c>
      <c r="C57" s="47">
        <v>1333</v>
      </c>
      <c r="D57" s="48">
        <v>1246</v>
      </c>
      <c r="E57" s="47">
        <v>74</v>
      </c>
      <c r="F57" s="47">
        <v>247</v>
      </c>
      <c r="G57" s="48">
        <v>362</v>
      </c>
      <c r="H57" s="47">
        <v>369</v>
      </c>
      <c r="I57" s="47">
        <v>591</v>
      </c>
      <c r="J57" s="48">
        <v>918</v>
      </c>
      <c r="K57" s="47">
        <v>1286</v>
      </c>
      <c r="L57" s="47">
        <v>971</v>
      </c>
      <c r="M57" s="48">
        <v>246</v>
      </c>
      <c r="N57" s="47">
        <v>170</v>
      </c>
      <c r="O57" s="47">
        <v>235</v>
      </c>
      <c r="P57" s="48">
        <v>191</v>
      </c>
      <c r="Q57" s="47">
        <v>190</v>
      </c>
      <c r="R57" s="48">
        <v>200</v>
      </c>
      <c r="S57" s="47">
        <v>263</v>
      </c>
      <c r="T57" s="47">
        <v>264</v>
      </c>
      <c r="U57" s="48">
        <v>340</v>
      </c>
      <c r="V57" s="47">
        <v>196</v>
      </c>
      <c r="W57" s="47">
        <v>2049</v>
      </c>
      <c r="X57" s="48">
        <v>134</v>
      </c>
      <c r="Y57" s="47">
        <v>254</v>
      </c>
      <c r="Z57" s="47">
        <v>174</v>
      </c>
    </row>
    <row r="63" spans="1:49" s="33" customFormat="1">
      <c r="AT63" s="34"/>
      <c r="AU63" s="34"/>
      <c r="AV63" s="34"/>
      <c r="AW63" s="34"/>
    </row>
  </sheetData>
  <conditionalFormatting sqref="A8:Z15 A21:Z28 A34:Z41 A47:Z54">
    <cfRule type="cellIs" dxfId="2" priority="4" operator="lessThan">
      <formula>0.005</formula>
    </cfRule>
  </conditionalFormatting>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FA05-D7B1-449D-8174-C69D1EA0499D}">
  <dimension ref="A1:Z33"/>
  <sheetViews>
    <sheetView zoomScale="70" zoomScaleNormal="70" workbookViewId="0">
      <selection activeCell="A3" sqref="A3"/>
    </sheetView>
  </sheetViews>
  <sheetFormatPr defaultRowHeight="14.45"/>
  <cols>
    <col min="1" max="1" width="66.5703125" customWidth="1"/>
    <col min="2" max="23" width="9.140625" customWidth="1"/>
  </cols>
  <sheetData>
    <row r="1" spans="1:26" ht="21">
      <c r="A1" s="3" t="s">
        <v>22</v>
      </c>
    </row>
    <row r="2" spans="1:26">
      <c r="A2" s="2" t="s">
        <v>122</v>
      </c>
    </row>
    <row r="3" spans="1:26">
      <c r="A3" s="1" t="s">
        <v>123</v>
      </c>
    </row>
    <row r="4" spans="1:26">
      <c r="A4" s="10" t="s">
        <v>4</v>
      </c>
    </row>
    <row r="5" spans="1:26">
      <c r="A5" s="10" t="s">
        <v>5</v>
      </c>
    </row>
    <row r="7" spans="1:26" ht="105" customHeight="1">
      <c r="A7" s="6" t="s">
        <v>43</v>
      </c>
      <c r="B7" s="7" t="s">
        <v>44</v>
      </c>
      <c r="C7" s="8" t="s">
        <v>45</v>
      </c>
      <c r="D7" s="8" t="s">
        <v>46</v>
      </c>
      <c r="E7" s="8" t="s">
        <v>47</v>
      </c>
      <c r="F7" s="8" t="s">
        <v>48</v>
      </c>
      <c r="G7" s="8" t="s">
        <v>49</v>
      </c>
      <c r="H7" s="8" t="s">
        <v>50</v>
      </c>
      <c r="I7" s="8" t="s">
        <v>51</v>
      </c>
      <c r="J7" s="8" t="s">
        <v>52</v>
      </c>
      <c r="K7" s="35" t="s">
        <v>80</v>
      </c>
      <c r="L7" s="8" t="s">
        <v>81</v>
      </c>
      <c r="M7" s="36" t="s">
        <v>82</v>
      </c>
      <c r="N7" s="8" t="s">
        <v>56</v>
      </c>
      <c r="O7" s="8" t="s">
        <v>57</v>
      </c>
      <c r="P7" s="8" t="s">
        <v>58</v>
      </c>
      <c r="Q7" s="8" t="s">
        <v>59</v>
      </c>
      <c r="R7" s="8" t="s">
        <v>60</v>
      </c>
      <c r="S7" s="8" t="s">
        <v>61</v>
      </c>
      <c r="T7" s="8" t="s">
        <v>62</v>
      </c>
      <c r="U7" s="8" t="s">
        <v>63</v>
      </c>
      <c r="V7" s="8" t="s">
        <v>64</v>
      </c>
      <c r="W7" s="8" t="s">
        <v>65</v>
      </c>
      <c r="X7" s="8" t="s">
        <v>66</v>
      </c>
      <c r="Y7" s="8" t="s">
        <v>67</v>
      </c>
      <c r="Z7" s="8" t="s">
        <v>68</v>
      </c>
    </row>
    <row r="8" spans="1:26">
      <c r="A8" s="9" t="s">
        <v>124</v>
      </c>
      <c r="B8" s="45">
        <v>0.58275616699999999</v>
      </c>
      <c r="C8" s="45">
        <v>0.56517239799999996</v>
      </c>
      <c r="D8" s="45">
        <v>0.60326212899999998</v>
      </c>
      <c r="E8" s="45">
        <v>0.50930521100000004</v>
      </c>
      <c r="F8" s="45">
        <v>0.57111431599999996</v>
      </c>
      <c r="G8" s="45">
        <v>0.56472354800000002</v>
      </c>
      <c r="H8" s="45">
        <v>0.58431095499999997</v>
      </c>
      <c r="I8" s="45">
        <v>0.56942155699999997</v>
      </c>
      <c r="J8" s="45">
        <v>0.65001120599999995</v>
      </c>
      <c r="K8" s="45">
        <v>0.56655149400000004</v>
      </c>
      <c r="L8" s="49">
        <v>0.59583315599999997</v>
      </c>
      <c r="M8" s="45">
        <v>0.63203795399999996</v>
      </c>
      <c r="N8" s="45">
        <v>0.59371865800000001</v>
      </c>
      <c r="O8" s="45">
        <v>0.61572116700000001</v>
      </c>
      <c r="P8" s="45">
        <v>0.55375920899999997</v>
      </c>
      <c r="Q8" s="45">
        <v>0.684346024</v>
      </c>
      <c r="R8" s="45">
        <v>0.62739871300000005</v>
      </c>
      <c r="S8" s="45">
        <v>0.60775565600000003</v>
      </c>
      <c r="T8" s="45">
        <v>0.50796821199999997</v>
      </c>
      <c r="U8" s="45">
        <v>0.60372706899999995</v>
      </c>
      <c r="V8" s="45">
        <v>0.55652502400000003</v>
      </c>
      <c r="W8" s="45">
        <v>0.59002056999999997</v>
      </c>
      <c r="X8" s="45">
        <v>0.55468364000000003</v>
      </c>
      <c r="Y8" s="45">
        <v>0.61205679999999996</v>
      </c>
      <c r="Z8" s="45">
        <v>0.28007637200000002</v>
      </c>
    </row>
    <row r="9" spans="1:26">
      <c r="A9" s="9" t="s">
        <v>125</v>
      </c>
      <c r="B9" s="45">
        <v>0.13902534499999999</v>
      </c>
      <c r="C9" s="45">
        <v>0.14408448800000001</v>
      </c>
      <c r="D9" s="45">
        <v>0.131919437</v>
      </c>
      <c r="E9" s="45">
        <v>0.175223767</v>
      </c>
      <c r="F9" s="45">
        <v>0.16037718200000001</v>
      </c>
      <c r="G9" s="45">
        <v>0.17605847799999999</v>
      </c>
      <c r="H9" s="45">
        <v>0.125133142</v>
      </c>
      <c r="I9" s="45">
        <v>0.131196906</v>
      </c>
      <c r="J9" s="45">
        <v>9.4234128E-2</v>
      </c>
      <c r="K9" s="45">
        <v>0.151108723</v>
      </c>
      <c r="L9" s="45">
        <v>0.14460245699999999</v>
      </c>
      <c r="M9" s="45">
        <v>9.4516031E-2</v>
      </c>
      <c r="N9" s="45">
        <v>9.9546161999999994E-2</v>
      </c>
      <c r="O9" s="45">
        <v>0.17376372600000001</v>
      </c>
      <c r="P9" s="45">
        <v>0.19571051</v>
      </c>
      <c r="Q9" s="45">
        <v>0.128300627</v>
      </c>
      <c r="R9" s="45">
        <v>0.118643317</v>
      </c>
      <c r="S9" s="45">
        <v>0.12303543</v>
      </c>
      <c r="T9" s="45">
        <v>0.18011640900000001</v>
      </c>
      <c r="U9" s="45">
        <v>0.13976865899999999</v>
      </c>
      <c r="V9" s="45">
        <v>9.2469388999999999E-2</v>
      </c>
      <c r="W9" s="45">
        <v>0.14429123299999999</v>
      </c>
      <c r="X9" s="45">
        <v>0.124585667</v>
      </c>
      <c r="Y9" s="45">
        <v>0.103563326</v>
      </c>
      <c r="Z9" s="45">
        <v>0.111841051</v>
      </c>
    </row>
    <row r="10" spans="1:26">
      <c r="A10" s="9" t="s">
        <v>126</v>
      </c>
      <c r="B10" s="45">
        <v>4.8622179000000001E-2</v>
      </c>
      <c r="C10" s="45">
        <v>4.7121493E-2</v>
      </c>
      <c r="D10" s="45">
        <v>5.0386315000000001E-2</v>
      </c>
      <c r="E10" s="45">
        <v>7.1978397E-2</v>
      </c>
      <c r="F10" s="45">
        <v>6.3922913999999997E-2</v>
      </c>
      <c r="G10" s="45">
        <v>3.5350909999999999E-2</v>
      </c>
      <c r="H10" s="45">
        <v>4.3787224E-2</v>
      </c>
      <c r="I10" s="45">
        <v>4.5191359E-2</v>
      </c>
      <c r="J10" s="45">
        <v>4.6167144E-2</v>
      </c>
      <c r="K10" s="45">
        <v>4.6910278E-2</v>
      </c>
      <c r="L10" s="45">
        <v>4.3976591000000002E-2</v>
      </c>
      <c r="M10" s="45">
        <v>4.0818132E-2</v>
      </c>
      <c r="N10" s="45">
        <v>3.1155773000000001E-2</v>
      </c>
      <c r="O10" s="45">
        <v>2.5441541000000002E-2</v>
      </c>
      <c r="P10" s="45">
        <v>4.7216581000000001E-2</v>
      </c>
      <c r="Q10" s="45">
        <v>2.7254674999999999E-2</v>
      </c>
      <c r="R10" s="45">
        <v>4.2843975999999999E-2</v>
      </c>
      <c r="S10" s="45">
        <v>5.7897885000000003E-2</v>
      </c>
      <c r="T10" s="45">
        <v>2.6443834999999999E-2</v>
      </c>
      <c r="U10" s="45">
        <v>7.5373938000000001E-2</v>
      </c>
      <c r="V10" s="45">
        <v>8.4001110000000004E-2</v>
      </c>
      <c r="W10" s="45">
        <v>4.7662701000000002E-2</v>
      </c>
      <c r="X10" s="45">
        <v>4.8734876000000003E-2</v>
      </c>
      <c r="Y10" s="45">
        <v>7.1326745999999996E-2</v>
      </c>
      <c r="Z10" s="45" t="s">
        <v>89</v>
      </c>
    </row>
    <row r="11" spans="1:26">
      <c r="A11" s="9" t="s">
        <v>127</v>
      </c>
      <c r="B11" s="45">
        <v>4.8254137000000002E-2</v>
      </c>
      <c r="C11" s="45">
        <v>5.2195279999999997E-2</v>
      </c>
      <c r="D11" s="45">
        <v>4.4868327999999999E-2</v>
      </c>
      <c r="E11" s="45">
        <v>1.7483161000000001E-2</v>
      </c>
      <c r="F11" s="45">
        <v>6.7290348E-2</v>
      </c>
      <c r="G11" s="45">
        <v>7.0628427999999993E-2</v>
      </c>
      <c r="H11" s="45">
        <v>5.0099846000000003E-2</v>
      </c>
      <c r="I11" s="45">
        <v>3.6683563000000002E-2</v>
      </c>
      <c r="J11" s="45">
        <v>4.0664559000000003E-2</v>
      </c>
      <c r="K11" s="45">
        <v>5.0570636000000002E-2</v>
      </c>
      <c r="L11" s="45">
        <v>4.2219971000000002E-2</v>
      </c>
      <c r="M11" s="45">
        <v>6.7088689000000007E-2</v>
      </c>
      <c r="N11" s="45">
        <v>7.0194627999999995E-2</v>
      </c>
      <c r="O11" s="45">
        <v>3.7069683999999999E-2</v>
      </c>
      <c r="P11" s="45">
        <v>8.3917001000000005E-2</v>
      </c>
      <c r="Q11" s="45">
        <v>4.5225554000000001E-2</v>
      </c>
      <c r="R11" s="45">
        <v>2.7416152999999999E-2</v>
      </c>
      <c r="S11" s="45">
        <v>4.6967151999999998E-2</v>
      </c>
      <c r="T11" s="45">
        <v>6.9514887999999997E-2</v>
      </c>
      <c r="U11" s="45">
        <v>3.2141119000000003E-2</v>
      </c>
      <c r="V11" s="45">
        <v>7.2953867000000006E-2</v>
      </c>
      <c r="W11" s="45">
        <v>5.1968570999999998E-2</v>
      </c>
      <c r="X11" s="45">
        <v>1.5538664000000001E-2</v>
      </c>
      <c r="Y11" s="45">
        <v>3.8956062E-2</v>
      </c>
      <c r="Z11" s="45">
        <v>1.3536329E-2</v>
      </c>
    </row>
    <row r="12" spans="1:26">
      <c r="A12" s="9" t="s">
        <v>128</v>
      </c>
      <c r="B12" s="45">
        <v>4.0182041000000002E-2</v>
      </c>
      <c r="C12" s="45">
        <v>4.0129230000000002E-2</v>
      </c>
      <c r="D12" s="45">
        <v>4.1172789000000001E-2</v>
      </c>
      <c r="E12" s="45">
        <v>4.6829120000000002E-2</v>
      </c>
      <c r="F12" s="45">
        <v>2.7702549E-2</v>
      </c>
      <c r="G12" s="45">
        <v>2.6078789000000002E-2</v>
      </c>
      <c r="H12" s="45">
        <v>5.1216251999999997E-2</v>
      </c>
      <c r="I12" s="45">
        <v>5.0934726E-2</v>
      </c>
      <c r="J12" s="45">
        <v>4.3065579999999999E-2</v>
      </c>
      <c r="K12" s="45">
        <v>3.3317014999999998E-2</v>
      </c>
      <c r="L12" s="45">
        <v>4.0473153999999997E-2</v>
      </c>
      <c r="M12" s="45">
        <v>4.4462162999999999E-2</v>
      </c>
      <c r="N12" s="45">
        <v>4.9745304999999997E-2</v>
      </c>
      <c r="O12" s="45">
        <v>5.5481132000000002E-2</v>
      </c>
      <c r="P12" s="45">
        <v>1.5052437E-2</v>
      </c>
      <c r="Q12" s="45">
        <v>1.7940153E-2</v>
      </c>
      <c r="R12" s="45">
        <v>6.6979746000000007E-2</v>
      </c>
      <c r="S12" s="45">
        <v>1.1122039E-2</v>
      </c>
      <c r="T12" s="45">
        <v>6.3009641000000005E-2</v>
      </c>
      <c r="U12" s="45">
        <v>2.0412242000000001E-2</v>
      </c>
      <c r="V12" s="45">
        <v>4.7094569000000003E-2</v>
      </c>
      <c r="W12" s="45">
        <v>3.8956339E-2</v>
      </c>
      <c r="X12" s="45">
        <v>2.2067184E-2</v>
      </c>
      <c r="Y12" s="45">
        <v>5.1774005999999997E-2</v>
      </c>
      <c r="Z12" s="45">
        <v>7.3356739000000004E-2</v>
      </c>
    </row>
    <row r="13" spans="1:26">
      <c r="A13" s="9" t="s">
        <v>129</v>
      </c>
      <c r="B13" s="45">
        <v>3.8184664E-2</v>
      </c>
      <c r="C13" s="45">
        <v>3.7913506999999999E-2</v>
      </c>
      <c r="D13" s="45">
        <v>3.8090859999999997E-2</v>
      </c>
      <c r="E13" s="45">
        <v>1.7844786000000001E-2</v>
      </c>
      <c r="F13" s="45">
        <v>3.1472066E-2</v>
      </c>
      <c r="G13" s="45">
        <v>3.5827110000000002E-2</v>
      </c>
      <c r="H13" s="45">
        <v>3.0452811E-2</v>
      </c>
      <c r="I13" s="45">
        <v>4.0247625000000002E-2</v>
      </c>
      <c r="J13" s="45">
        <v>5.5408095999999997E-2</v>
      </c>
      <c r="K13" s="45">
        <v>3.8206011999999998E-2</v>
      </c>
      <c r="L13" s="45">
        <v>3.5604144999999997E-2</v>
      </c>
      <c r="M13" s="45">
        <v>4.8421301999999999E-2</v>
      </c>
      <c r="N13" s="45" t="s">
        <v>89</v>
      </c>
      <c r="O13" s="45">
        <v>1.9809599000000001E-2</v>
      </c>
      <c r="P13" s="45">
        <v>1.8985548000000001E-2</v>
      </c>
      <c r="Q13" s="45">
        <v>1.6140464E-2</v>
      </c>
      <c r="R13" s="45">
        <v>2.7003629000000001E-2</v>
      </c>
      <c r="S13" s="45">
        <v>5.7016919999999999E-2</v>
      </c>
      <c r="T13" s="50" t="s">
        <v>88</v>
      </c>
      <c r="U13" s="45">
        <v>2.1186117000000001E-2</v>
      </c>
      <c r="V13" s="45">
        <v>8.3994399999999997E-2</v>
      </c>
      <c r="W13" s="45">
        <v>2.7457451000000001E-2</v>
      </c>
      <c r="X13" s="45">
        <v>2.0073824000000001E-2</v>
      </c>
      <c r="Y13" s="45">
        <v>4.4532095000000001E-2</v>
      </c>
      <c r="Z13" s="45">
        <v>0.41519466999999999</v>
      </c>
    </row>
    <row r="14" spans="1:26">
      <c r="A14" s="9" t="s">
        <v>130</v>
      </c>
      <c r="B14" s="45">
        <v>2.5848764999999999E-2</v>
      </c>
      <c r="C14" s="45">
        <v>2.9057329999999999E-2</v>
      </c>
      <c r="D14" s="45">
        <v>2.2957341999999999E-2</v>
      </c>
      <c r="E14" s="45">
        <v>1.0679940000000001E-2</v>
      </c>
      <c r="F14" s="45">
        <v>1.9505998E-2</v>
      </c>
      <c r="G14" s="45">
        <v>1.9829664E-2</v>
      </c>
      <c r="H14" s="45">
        <v>2.703235E-2</v>
      </c>
      <c r="I14" s="45">
        <v>4.1814355999999997E-2</v>
      </c>
      <c r="J14" s="45">
        <v>2.9590511999999999E-2</v>
      </c>
      <c r="K14" s="45">
        <v>3.2652372999999998E-2</v>
      </c>
      <c r="L14" s="45">
        <v>2.7755073000000002E-2</v>
      </c>
      <c r="M14" s="45">
        <v>1.6434292999999999E-2</v>
      </c>
      <c r="N14" s="45">
        <v>5.7467606999999997E-2</v>
      </c>
      <c r="O14" s="45">
        <v>9.5634199999999996E-3</v>
      </c>
      <c r="P14" s="45">
        <v>3.1516506E-2</v>
      </c>
      <c r="Q14" s="45">
        <v>1.7265728000000001E-2</v>
      </c>
      <c r="R14" s="45">
        <v>4.2914002E-2</v>
      </c>
      <c r="S14" s="45">
        <v>1.2069776000000001E-2</v>
      </c>
      <c r="T14" s="45" t="s">
        <v>88</v>
      </c>
      <c r="U14" s="45">
        <v>1.7550712E-2</v>
      </c>
      <c r="V14" s="45">
        <v>4.1233946E-2</v>
      </c>
      <c r="W14" s="45">
        <v>2.2350920999999999E-2</v>
      </c>
      <c r="X14" s="45">
        <v>8.5040428000000001E-2</v>
      </c>
      <c r="Y14" s="45">
        <v>1.9535128999999998E-2</v>
      </c>
      <c r="Z14" s="45">
        <v>6.1198216E-2</v>
      </c>
    </row>
    <row r="15" spans="1:26">
      <c r="A15" s="9" t="s">
        <v>87</v>
      </c>
      <c r="B15" s="45">
        <v>2.1788208999999999E-2</v>
      </c>
      <c r="C15" s="45">
        <v>2.0358286999999999E-2</v>
      </c>
      <c r="D15" s="45">
        <v>1.8695136000000001E-2</v>
      </c>
      <c r="E15" s="45">
        <v>8.1819945000000005E-2</v>
      </c>
      <c r="F15" s="45">
        <v>1.1301288E-2</v>
      </c>
      <c r="G15" s="45">
        <v>8.4126949999999995E-3</v>
      </c>
      <c r="H15" s="45">
        <v>1.8828162999999998E-2</v>
      </c>
      <c r="I15" s="45">
        <v>2.0233091000000002E-2</v>
      </c>
      <c r="J15" s="45">
        <v>6.063522E-3</v>
      </c>
      <c r="K15" s="45">
        <v>1.3527491000000001E-2</v>
      </c>
      <c r="L15" s="45">
        <v>1.504102E-2</v>
      </c>
      <c r="M15" s="45">
        <v>2.433834E-2</v>
      </c>
      <c r="N15" s="45">
        <v>2.5102744999999999E-2</v>
      </c>
      <c r="O15" s="45">
        <v>2.2922049999999999E-2</v>
      </c>
      <c r="P15" s="45">
        <v>3.910893E-2</v>
      </c>
      <c r="Q15" s="45">
        <v>1.3116076000000001E-2</v>
      </c>
      <c r="R15" s="45">
        <v>1.3005107E-2</v>
      </c>
      <c r="S15" s="45">
        <v>2.9986644E-2</v>
      </c>
      <c r="T15" s="45">
        <v>4.2934094999999999E-2</v>
      </c>
      <c r="U15" s="45">
        <v>1.4665305E-2</v>
      </c>
      <c r="V15" s="45" t="s">
        <v>89</v>
      </c>
      <c r="W15" s="45">
        <v>2.2979224999999999E-2</v>
      </c>
      <c r="X15" s="45">
        <v>1.9230682999999998E-2</v>
      </c>
      <c r="Y15" s="45">
        <v>1.2290074999999999E-2</v>
      </c>
      <c r="Z15" s="45">
        <v>1.9647268999999998E-2</v>
      </c>
    </row>
    <row r="16" spans="1:26">
      <c r="A16" s="9" t="s">
        <v>131</v>
      </c>
      <c r="B16" s="45">
        <v>1.6069213999999998E-2</v>
      </c>
      <c r="C16" s="45">
        <v>1.5769302999999998E-2</v>
      </c>
      <c r="D16" s="45">
        <v>1.6832030000000001E-2</v>
      </c>
      <c r="E16" s="45">
        <v>3.0088595999999999E-2</v>
      </c>
      <c r="F16" s="45">
        <v>2.1173929000000001E-2</v>
      </c>
      <c r="G16" s="45">
        <v>2.6750942999999999E-2</v>
      </c>
      <c r="H16" s="45">
        <v>1.9759166000000002E-2</v>
      </c>
      <c r="I16" s="45">
        <v>1.0312854999999999E-2</v>
      </c>
      <c r="J16" s="45" t="s">
        <v>88</v>
      </c>
      <c r="K16" s="45">
        <v>2.1099852999999998E-2</v>
      </c>
      <c r="L16" s="45">
        <v>1.5074178000000001E-2</v>
      </c>
      <c r="M16" s="45">
        <v>9.5714440000000001E-3</v>
      </c>
      <c r="N16" s="45">
        <v>9.738221E-3</v>
      </c>
      <c r="O16" s="45">
        <v>9.4224459999999993E-3</v>
      </c>
      <c r="P16" s="45" t="s">
        <v>89</v>
      </c>
      <c r="Q16" s="45">
        <v>1.5366885E-2</v>
      </c>
      <c r="R16" s="45" t="s">
        <v>89</v>
      </c>
      <c r="S16" s="51" t="s">
        <v>88</v>
      </c>
      <c r="T16" s="45">
        <v>6.0035703000000003E-2</v>
      </c>
      <c r="U16" s="45">
        <v>3.2852895999999999E-2</v>
      </c>
      <c r="V16" s="51" t="s">
        <v>88</v>
      </c>
      <c r="W16" s="45">
        <v>1.7843233999999999E-2</v>
      </c>
      <c r="X16" s="45">
        <v>1.0909243000000001E-2</v>
      </c>
      <c r="Y16" s="45">
        <v>6.2029290000000003E-3</v>
      </c>
      <c r="Z16" s="45" t="s">
        <v>89</v>
      </c>
    </row>
    <row r="17" spans="1:26">
      <c r="A17" s="9" t="s">
        <v>132</v>
      </c>
      <c r="B17" s="45">
        <v>1.1325136E-2</v>
      </c>
      <c r="C17" s="45">
        <v>1.4312698E-2</v>
      </c>
      <c r="D17" s="45">
        <v>8.4703299999999999E-3</v>
      </c>
      <c r="E17" s="45">
        <v>2.2568873E-2</v>
      </c>
      <c r="F17" s="45">
        <v>1.1912915E-2</v>
      </c>
      <c r="G17" s="45">
        <v>5.8843080000000004E-3</v>
      </c>
      <c r="H17" s="45">
        <v>1.0546646E-2</v>
      </c>
      <c r="I17" s="45">
        <v>1.0720899000000001E-2</v>
      </c>
      <c r="J17" s="45">
        <v>1.2098832E-2</v>
      </c>
      <c r="K17" s="45">
        <v>1.0736542999999999E-2</v>
      </c>
      <c r="L17" s="45">
        <v>1.3841139000000001E-2</v>
      </c>
      <c r="M17" s="45">
        <v>6.4933669999999999E-3</v>
      </c>
      <c r="N17" s="45">
        <v>1.7792858000000002E-2</v>
      </c>
      <c r="O17" s="45">
        <v>5.6374950000000002E-3</v>
      </c>
      <c r="P17" s="51" t="s">
        <v>88</v>
      </c>
      <c r="Q17" s="51" t="s">
        <v>88</v>
      </c>
      <c r="R17" s="51" t="s">
        <v>88</v>
      </c>
      <c r="S17" s="45">
        <v>1.9593391000000002E-2</v>
      </c>
      <c r="T17" s="45">
        <v>2.2927243E-2</v>
      </c>
      <c r="U17" s="45">
        <v>6.5490360000000003E-3</v>
      </c>
      <c r="V17" s="45">
        <v>1.1298021E-2</v>
      </c>
      <c r="W17" s="45">
        <v>1.0341388E-2</v>
      </c>
      <c r="X17" s="45">
        <v>4.3396549999999999E-2</v>
      </c>
      <c r="Y17" s="51" t="s">
        <v>88</v>
      </c>
      <c r="Z17" s="45">
        <v>1.2583901999999999E-2</v>
      </c>
    </row>
    <row r="18" spans="1:26">
      <c r="A18" s="9" t="s">
        <v>133</v>
      </c>
      <c r="B18" s="45">
        <v>1.0727888E-2</v>
      </c>
      <c r="C18" s="45">
        <v>1.0020360000000001E-2</v>
      </c>
      <c r="D18" s="45">
        <v>1.1687048E-2</v>
      </c>
      <c r="E18" s="51" t="s">
        <v>88</v>
      </c>
      <c r="F18" s="45">
        <v>1.1688888E-2</v>
      </c>
      <c r="G18" s="45">
        <v>6.2917779999999996E-3</v>
      </c>
      <c r="H18" s="45">
        <v>1.7940675999999999E-2</v>
      </c>
      <c r="I18" s="45">
        <v>1.5879521000000001E-2</v>
      </c>
      <c r="J18" s="45" t="s">
        <v>88</v>
      </c>
      <c r="K18" s="45">
        <v>8.1151969999999993E-3</v>
      </c>
      <c r="L18" s="45">
        <v>9.8526910000000002E-3</v>
      </c>
      <c r="M18" s="45">
        <v>1.0092144000000001E-2</v>
      </c>
      <c r="N18" s="45">
        <v>2.0618221999999999E-2</v>
      </c>
      <c r="O18" s="45">
        <v>1.0423094000000001E-2</v>
      </c>
      <c r="P18" s="45">
        <v>7.1459039999999998E-3</v>
      </c>
      <c r="Q18" s="45">
        <v>1.9365195000000002E-2</v>
      </c>
      <c r="R18" s="45">
        <v>1.7986950000000002E-2</v>
      </c>
      <c r="S18" s="45">
        <v>8.2421030000000006E-3</v>
      </c>
      <c r="T18" s="45">
        <v>8.8537990000000007E-3</v>
      </c>
      <c r="U18" s="45">
        <v>1.2232754E-2</v>
      </c>
      <c r="V18" s="45" t="s">
        <v>89</v>
      </c>
      <c r="W18" s="45">
        <v>1.0882363000000001E-2</v>
      </c>
      <c r="X18" s="45">
        <v>1.9495653000000002E-2</v>
      </c>
      <c r="Y18" s="45">
        <v>7.0613209999999997E-3</v>
      </c>
      <c r="Z18" s="51" t="s">
        <v>88</v>
      </c>
    </row>
    <row r="19" spans="1:26">
      <c r="A19" s="9" t="s">
        <v>134</v>
      </c>
      <c r="B19" s="45">
        <v>1.0718342E-2</v>
      </c>
      <c r="C19" s="45">
        <v>1.4263381E-2</v>
      </c>
      <c r="D19" s="45">
        <v>7.7124910000000001E-3</v>
      </c>
      <c r="E19" s="51" t="s">
        <v>88</v>
      </c>
      <c r="F19" s="51" t="s">
        <v>88</v>
      </c>
      <c r="G19" s="45">
        <v>2.2633705E-2</v>
      </c>
      <c r="H19" s="45">
        <v>1.0317764E-2</v>
      </c>
      <c r="I19" s="45">
        <v>1.5192565E-2</v>
      </c>
      <c r="J19" s="45">
        <v>9.7431040000000007E-3</v>
      </c>
      <c r="K19" s="45">
        <v>1.8460163000000002E-2</v>
      </c>
      <c r="L19" s="45">
        <v>9.1756849999999994E-3</v>
      </c>
      <c r="M19" s="51" t="s">
        <v>88</v>
      </c>
      <c r="N19" s="45">
        <v>2.1735101999999999E-2</v>
      </c>
      <c r="O19" s="51" t="s">
        <v>88</v>
      </c>
      <c r="P19" s="51" t="s">
        <v>88</v>
      </c>
      <c r="Q19" s="51" t="s">
        <v>88</v>
      </c>
      <c r="R19" s="51" t="s">
        <v>88</v>
      </c>
      <c r="S19" s="45">
        <v>1.1657473E-2</v>
      </c>
      <c r="T19" s="45">
        <v>1.069961E-2</v>
      </c>
      <c r="U19" s="45">
        <v>2.0372630999999999E-2</v>
      </c>
      <c r="V19" s="45">
        <v>8.6400209999999995E-3</v>
      </c>
      <c r="W19" s="45">
        <v>1.0039786E-2</v>
      </c>
      <c r="X19" s="51" t="s">
        <v>88</v>
      </c>
      <c r="Y19" s="45">
        <v>2.3352777000000002E-2</v>
      </c>
      <c r="Z19" s="45" t="s">
        <v>89</v>
      </c>
    </row>
    <row r="20" spans="1:26">
      <c r="A20" s="9" t="s">
        <v>135</v>
      </c>
      <c r="B20" s="45" t="s">
        <v>88</v>
      </c>
      <c r="C20" s="45">
        <v>6.5593470000000001E-3</v>
      </c>
      <c r="D20" s="45" t="s">
        <v>88</v>
      </c>
      <c r="E20" s="51" t="s">
        <v>88</v>
      </c>
      <c r="F20" s="51" t="s">
        <v>88</v>
      </c>
      <c r="G20" s="51" t="s">
        <v>88</v>
      </c>
      <c r="H20" s="45">
        <v>7.1661310000000001E-3</v>
      </c>
      <c r="I20" s="45">
        <v>1.0936845000000001E-2</v>
      </c>
      <c r="J20" s="45" t="s">
        <v>88</v>
      </c>
      <c r="K20" s="45">
        <v>5.3060770000000002E-3</v>
      </c>
      <c r="L20" s="45" t="s">
        <v>88</v>
      </c>
      <c r="M20" s="51" t="s">
        <v>88</v>
      </c>
      <c r="N20" s="45" t="s">
        <v>89</v>
      </c>
      <c r="O20" s="45">
        <v>9.2057930000000003E-3</v>
      </c>
      <c r="P20" s="45" t="s">
        <v>89</v>
      </c>
      <c r="Q20" s="51" t="s">
        <v>88</v>
      </c>
      <c r="R20" s="45">
        <v>9.7383709999999991E-3</v>
      </c>
      <c r="S20" s="51" t="s">
        <v>88</v>
      </c>
      <c r="T20" s="45" t="s">
        <v>89</v>
      </c>
      <c r="U20" s="51" t="s">
        <v>88</v>
      </c>
      <c r="V20" s="45" t="s">
        <v>89</v>
      </c>
      <c r="W20" s="45" t="s">
        <v>88</v>
      </c>
      <c r="X20" s="45">
        <v>2.4019895999999999E-2</v>
      </c>
      <c r="Y20" s="51" t="s">
        <v>88</v>
      </c>
      <c r="Z20" s="51" t="s">
        <v>88</v>
      </c>
    </row>
    <row r="21" spans="1:26">
      <c r="A21" s="9" t="s">
        <v>136</v>
      </c>
      <c r="B21" s="45" t="s">
        <v>88</v>
      </c>
      <c r="C21" s="45" t="s">
        <v>88</v>
      </c>
      <c r="D21" s="45" t="s">
        <v>88</v>
      </c>
      <c r="E21" s="51" t="s">
        <v>88</v>
      </c>
      <c r="F21" s="45" t="s">
        <v>89</v>
      </c>
      <c r="G21" s="45" t="s">
        <v>89</v>
      </c>
      <c r="H21" s="51" t="s">
        <v>88</v>
      </c>
      <c r="I21" s="51" t="s">
        <v>88</v>
      </c>
      <c r="J21" s="45" t="s">
        <v>88</v>
      </c>
      <c r="K21" s="45" t="s">
        <v>88</v>
      </c>
      <c r="L21" s="45" t="s">
        <v>88</v>
      </c>
      <c r="M21" s="51" t="s">
        <v>88</v>
      </c>
      <c r="N21" s="51" t="s">
        <v>88</v>
      </c>
      <c r="O21" s="45" t="s">
        <v>89</v>
      </c>
      <c r="P21" s="45" t="s">
        <v>89</v>
      </c>
      <c r="Q21" s="51" t="s">
        <v>88</v>
      </c>
      <c r="R21" s="45" t="s">
        <v>89</v>
      </c>
      <c r="S21" s="45">
        <v>1.1480162E-2</v>
      </c>
      <c r="T21" s="45" t="s">
        <v>89</v>
      </c>
      <c r="U21" s="45" t="s">
        <v>89</v>
      </c>
      <c r="V21" s="45" t="s">
        <v>89</v>
      </c>
      <c r="W21" s="45" t="s">
        <v>88</v>
      </c>
      <c r="X21" s="51" t="s">
        <v>88</v>
      </c>
      <c r="Y21" s="51" t="s">
        <v>88</v>
      </c>
      <c r="Z21" s="51" t="s">
        <v>88</v>
      </c>
    </row>
    <row r="22" spans="1:26" s="33" customFormat="1">
      <c r="A22" s="32" t="s">
        <v>137</v>
      </c>
      <c r="B22" s="47">
        <v>3585</v>
      </c>
      <c r="C22" s="47">
        <v>1738</v>
      </c>
      <c r="D22" s="47">
        <v>1792</v>
      </c>
      <c r="E22" s="47">
        <v>204</v>
      </c>
      <c r="F22" s="47">
        <v>432</v>
      </c>
      <c r="G22" s="47">
        <v>561</v>
      </c>
      <c r="H22" s="47">
        <v>502</v>
      </c>
      <c r="I22" s="47">
        <v>704</v>
      </c>
      <c r="J22" s="47">
        <v>1110</v>
      </c>
      <c r="K22" s="47">
        <v>1649</v>
      </c>
      <c r="L22" s="47">
        <v>1274</v>
      </c>
      <c r="M22" s="47">
        <v>430</v>
      </c>
      <c r="N22" s="47">
        <v>243</v>
      </c>
      <c r="O22" s="47">
        <v>323</v>
      </c>
      <c r="P22" s="47">
        <v>278</v>
      </c>
      <c r="Q22" s="47">
        <v>251</v>
      </c>
      <c r="R22" s="47">
        <v>265</v>
      </c>
      <c r="S22" s="47">
        <v>337</v>
      </c>
      <c r="T22" s="47">
        <v>393</v>
      </c>
      <c r="U22" s="47">
        <v>454</v>
      </c>
      <c r="V22" s="47">
        <v>273</v>
      </c>
      <c r="W22" s="47">
        <v>2817</v>
      </c>
      <c r="X22" s="47">
        <v>181</v>
      </c>
      <c r="Y22" s="47">
        <v>365</v>
      </c>
      <c r="Z22" s="47">
        <v>222</v>
      </c>
    </row>
    <row r="23" spans="1:26">
      <c r="B23" s="52"/>
    </row>
    <row r="24" spans="1:26">
      <c r="B24" t="str">
        <f t="shared" ref="B24:Y24" si="0">IF((B8*B$22)&lt;1.79,"low","")</f>
        <v/>
      </c>
      <c r="C24" t="str">
        <f t="shared" si="0"/>
        <v/>
      </c>
      <c r="D24" t="str">
        <f t="shared" si="0"/>
        <v/>
      </c>
      <c r="E24" t="str">
        <f t="shared" si="0"/>
        <v/>
      </c>
      <c r="F24" t="str">
        <f t="shared" si="0"/>
        <v/>
      </c>
      <c r="G24" t="str">
        <f t="shared" si="0"/>
        <v/>
      </c>
      <c r="H24" t="str">
        <f t="shared" si="0"/>
        <v/>
      </c>
      <c r="I24" t="str">
        <f t="shared" si="0"/>
        <v/>
      </c>
      <c r="J24" t="str">
        <f t="shared" si="0"/>
        <v/>
      </c>
      <c r="K24" t="str">
        <f t="shared" si="0"/>
        <v/>
      </c>
      <c r="L24" t="str">
        <f t="shared" si="0"/>
        <v/>
      </c>
      <c r="M24" t="str">
        <f t="shared" si="0"/>
        <v/>
      </c>
      <c r="N24" t="str">
        <f t="shared" si="0"/>
        <v/>
      </c>
      <c r="O24" t="str">
        <f t="shared" si="0"/>
        <v/>
      </c>
      <c r="P24" t="str">
        <f t="shared" si="0"/>
        <v/>
      </c>
      <c r="Q24" t="str">
        <f t="shared" si="0"/>
        <v/>
      </c>
      <c r="R24" t="str">
        <f t="shared" si="0"/>
        <v/>
      </c>
      <c r="S24" t="str">
        <f t="shared" si="0"/>
        <v/>
      </c>
      <c r="T24" t="str">
        <f t="shared" si="0"/>
        <v/>
      </c>
      <c r="U24" t="str">
        <f t="shared" si="0"/>
        <v/>
      </c>
      <c r="V24" t="str">
        <f t="shared" si="0"/>
        <v/>
      </c>
      <c r="W24" t="str">
        <f t="shared" si="0"/>
        <v/>
      </c>
      <c r="Y24" t="str">
        <f t="shared" si="0"/>
        <v/>
      </c>
      <c r="Z24" t="str">
        <f>IF((X8*X$22)&lt;1.79,"low","")</f>
        <v/>
      </c>
    </row>
    <row r="25" spans="1:26">
      <c r="B25" t="str">
        <f t="shared" ref="B25:Y25" si="1">IF((B9*B$22)&lt;1.79,"low","")</f>
        <v/>
      </c>
      <c r="C25" t="str">
        <f t="shared" si="1"/>
        <v/>
      </c>
      <c r="D25" t="str">
        <f t="shared" si="1"/>
        <v/>
      </c>
      <c r="E25" t="str">
        <f t="shared" si="1"/>
        <v/>
      </c>
      <c r="F25" t="str">
        <f t="shared" si="1"/>
        <v/>
      </c>
      <c r="G25" t="str">
        <f t="shared" si="1"/>
        <v/>
      </c>
      <c r="H25" t="str">
        <f t="shared" si="1"/>
        <v/>
      </c>
      <c r="I25" t="str">
        <f t="shared" si="1"/>
        <v/>
      </c>
      <c r="J25" t="str">
        <f t="shared" si="1"/>
        <v/>
      </c>
      <c r="K25" t="str">
        <f t="shared" si="1"/>
        <v/>
      </c>
      <c r="L25" t="str">
        <f t="shared" si="1"/>
        <v/>
      </c>
      <c r="M25" t="str">
        <f t="shared" si="1"/>
        <v/>
      </c>
      <c r="N25" t="str">
        <f t="shared" si="1"/>
        <v/>
      </c>
      <c r="O25" t="str">
        <f t="shared" si="1"/>
        <v/>
      </c>
      <c r="P25" t="str">
        <f t="shared" si="1"/>
        <v/>
      </c>
      <c r="Q25" t="str">
        <f t="shared" si="1"/>
        <v/>
      </c>
      <c r="R25" t="str">
        <f t="shared" si="1"/>
        <v/>
      </c>
      <c r="S25" t="str">
        <f t="shared" si="1"/>
        <v/>
      </c>
      <c r="T25" t="str">
        <f t="shared" si="1"/>
        <v/>
      </c>
      <c r="U25" t="str">
        <f t="shared" si="1"/>
        <v/>
      </c>
      <c r="V25" t="str">
        <f t="shared" si="1"/>
        <v/>
      </c>
      <c r="W25" t="str">
        <f t="shared" si="1"/>
        <v/>
      </c>
      <c r="Y25" t="str">
        <f t="shared" si="1"/>
        <v/>
      </c>
      <c r="Z25" t="str">
        <f>IF((X9*X$22)&lt;1.79,"low","")</f>
        <v/>
      </c>
    </row>
    <row r="26" spans="1:26">
      <c r="B26" t="str">
        <f t="shared" ref="B26:W26" si="2">IF((B10*B$22)&lt;1.79,"low","")</f>
        <v/>
      </c>
      <c r="C26" t="str">
        <f t="shared" si="2"/>
        <v/>
      </c>
      <c r="D26" t="str">
        <f t="shared" si="2"/>
        <v/>
      </c>
      <c r="E26" t="str">
        <f t="shared" si="2"/>
        <v/>
      </c>
      <c r="F26" t="str">
        <f t="shared" si="2"/>
        <v/>
      </c>
      <c r="G26" t="str">
        <f t="shared" si="2"/>
        <v/>
      </c>
      <c r="H26" t="str">
        <f t="shared" si="2"/>
        <v/>
      </c>
      <c r="I26" t="str">
        <f t="shared" si="2"/>
        <v/>
      </c>
      <c r="J26" t="str">
        <f t="shared" si="2"/>
        <v/>
      </c>
      <c r="K26" t="str">
        <f t="shared" si="2"/>
        <v/>
      </c>
      <c r="L26" t="str">
        <f t="shared" si="2"/>
        <v/>
      </c>
      <c r="M26" t="str">
        <f t="shared" si="2"/>
        <v/>
      </c>
      <c r="N26" t="str">
        <f t="shared" si="2"/>
        <v/>
      </c>
      <c r="O26" t="str">
        <f t="shared" si="2"/>
        <v/>
      </c>
      <c r="P26" t="str">
        <f t="shared" si="2"/>
        <v/>
      </c>
      <c r="Q26" t="str">
        <f t="shared" si="2"/>
        <v/>
      </c>
      <c r="R26" t="str">
        <f t="shared" si="2"/>
        <v/>
      </c>
      <c r="S26" t="str">
        <f t="shared" si="2"/>
        <v/>
      </c>
      <c r="T26" t="str">
        <f t="shared" si="2"/>
        <v/>
      </c>
      <c r="U26" t="str">
        <f t="shared" si="2"/>
        <v/>
      </c>
      <c r="V26" t="str">
        <f t="shared" si="2"/>
        <v/>
      </c>
      <c r="W26" t="str">
        <f t="shared" si="2"/>
        <v/>
      </c>
      <c r="Y26" t="str">
        <f>IF((Y10*Y$22)&lt;1.79,"low","")</f>
        <v/>
      </c>
      <c r="Z26" t="str">
        <f>IF((X10*X$22)&lt;1.79,"low","")</f>
        <v/>
      </c>
    </row>
    <row r="27" spans="1:26">
      <c r="B27" t="str">
        <f t="shared" ref="B27:W27" si="3">IF((B11*B$22)&lt;1.79,"low","")</f>
        <v/>
      </c>
      <c r="C27" t="str">
        <f t="shared" si="3"/>
        <v/>
      </c>
      <c r="D27" t="str">
        <f t="shared" si="3"/>
        <v/>
      </c>
      <c r="E27" t="str">
        <f t="shared" si="3"/>
        <v/>
      </c>
      <c r="F27" t="str">
        <f t="shared" si="3"/>
        <v/>
      </c>
      <c r="G27" t="str">
        <f t="shared" si="3"/>
        <v/>
      </c>
      <c r="H27" t="str">
        <f t="shared" si="3"/>
        <v/>
      </c>
      <c r="I27" t="str">
        <f t="shared" si="3"/>
        <v/>
      </c>
      <c r="J27" t="str">
        <f t="shared" si="3"/>
        <v/>
      </c>
      <c r="K27" t="str">
        <f t="shared" si="3"/>
        <v/>
      </c>
      <c r="L27" t="str">
        <f t="shared" si="3"/>
        <v/>
      </c>
      <c r="M27" t="str">
        <f t="shared" si="3"/>
        <v/>
      </c>
      <c r="N27" t="str">
        <f t="shared" si="3"/>
        <v/>
      </c>
      <c r="O27" t="str">
        <f t="shared" si="3"/>
        <v/>
      </c>
      <c r="P27" t="str">
        <f t="shared" si="3"/>
        <v/>
      </c>
      <c r="Q27" t="str">
        <f t="shared" si="3"/>
        <v/>
      </c>
      <c r="R27" t="str">
        <f t="shared" si="3"/>
        <v/>
      </c>
      <c r="S27" t="str">
        <f t="shared" si="3"/>
        <v/>
      </c>
      <c r="T27" t="str">
        <f t="shared" si="3"/>
        <v/>
      </c>
      <c r="U27" t="str">
        <f t="shared" si="3"/>
        <v/>
      </c>
      <c r="V27" t="str">
        <f t="shared" si="3"/>
        <v/>
      </c>
      <c r="W27" t="str">
        <f t="shared" si="3"/>
        <v/>
      </c>
      <c r="Y27" t="str">
        <f>IF((Y11*Y$22)&lt;1.79,"low","")</f>
        <v/>
      </c>
      <c r="Z27" t="str">
        <f>IF((X11*X$22)&lt;1.79,"low","")</f>
        <v/>
      </c>
    </row>
    <row r="28" spans="1:26">
      <c r="B28" t="str">
        <f t="shared" ref="B28:C33" si="4">IF((B12*B$22)&lt;1.79,"low","")</f>
        <v/>
      </c>
      <c r="C28" t="str">
        <f t="shared" si="4"/>
        <v/>
      </c>
    </row>
    <row r="29" spans="1:26">
      <c r="B29" t="str">
        <f t="shared" si="4"/>
        <v/>
      </c>
      <c r="C29" t="str">
        <f t="shared" si="4"/>
        <v/>
      </c>
    </row>
    <row r="30" spans="1:26">
      <c r="B30" t="str">
        <f t="shared" si="4"/>
        <v/>
      </c>
      <c r="C30" t="str">
        <f t="shared" si="4"/>
        <v/>
      </c>
    </row>
    <row r="31" spans="1:26">
      <c r="B31" t="str">
        <f t="shared" si="4"/>
        <v/>
      </c>
      <c r="C31" t="str">
        <f t="shared" si="4"/>
        <v/>
      </c>
    </row>
    <row r="32" spans="1:26">
      <c r="B32" t="str">
        <f t="shared" si="4"/>
        <v/>
      </c>
      <c r="C32" t="str">
        <f t="shared" si="4"/>
        <v/>
      </c>
    </row>
    <row r="33" spans="2:3">
      <c r="B33" t="str">
        <f t="shared" si="4"/>
        <v/>
      </c>
      <c r="C33" t="str">
        <f t="shared" si="4"/>
        <v/>
      </c>
    </row>
  </sheetData>
  <conditionalFormatting sqref="A7:Z22">
    <cfRule type="cellIs" dxfId="1" priority="1" operator="lessThan">
      <formula>0.005</formula>
    </cfRule>
  </conditionalFormatting>
  <pageMargins left="0.7" right="0.7" top="0.75" bottom="0.75" header="0.3" footer="0.3"/>
  <pageSetup paperSize="9"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0BCA9-B8F1-44A1-B855-9CB7FACA8D65}">
  <dimension ref="A1:Z15"/>
  <sheetViews>
    <sheetView workbookViewId="0">
      <selection sqref="A1:X1048576"/>
    </sheetView>
  </sheetViews>
  <sheetFormatPr defaultRowHeight="14.45"/>
  <cols>
    <col min="1" max="1" width="34.85546875" customWidth="1"/>
    <col min="2" max="26" width="9.140625" customWidth="1"/>
  </cols>
  <sheetData>
    <row r="1" spans="1:26" ht="21">
      <c r="A1" s="3" t="s">
        <v>25</v>
      </c>
    </row>
    <row r="2" spans="1:26">
      <c r="A2" s="2" t="s">
        <v>138</v>
      </c>
    </row>
    <row r="3" spans="1:26">
      <c r="A3" s="1" t="s">
        <v>139</v>
      </c>
    </row>
    <row r="4" spans="1:26">
      <c r="A4" s="10" t="s">
        <v>4</v>
      </c>
    </row>
    <row r="5" spans="1:26">
      <c r="A5" s="10" t="s">
        <v>140</v>
      </c>
    </row>
    <row r="7" spans="1:26" ht="105" customHeight="1">
      <c r="A7" s="9" t="s">
        <v>141</v>
      </c>
      <c r="B7" s="7" t="s">
        <v>44</v>
      </c>
      <c r="C7" s="8" t="s">
        <v>45</v>
      </c>
      <c r="D7" s="8" t="s">
        <v>46</v>
      </c>
      <c r="E7" s="8" t="s">
        <v>47</v>
      </c>
      <c r="F7" s="8" t="s">
        <v>48</v>
      </c>
      <c r="G7" s="8" t="s">
        <v>49</v>
      </c>
      <c r="H7" s="8" t="s">
        <v>50</v>
      </c>
      <c r="I7" s="8" t="s">
        <v>51</v>
      </c>
      <c r="J7" s="8" t="s">
        <v>52</v>
      </c>
      <c r="K7" s="8" t="s">
        <v>80</v>
      </c>
      <c r="L7" s="8" t="s">
        <v>81</v>
      </c>
      <c r="M7" s="8" t="s">
        <v>82</v>
      </c>
      <c r="N7" s="8" t="s">
        <v>56</v>
      </c>
      <c r="O7" s="8" t="s">
        <v>57</v>
      </c>
      <c r="P7" s="8" t="s">
        <v>58</v>
      </c>
      <c r="Q7" s="8" t="s">
        <v>59</v>
      </c>
      <c r="R7" s="8" t="s">
        <v>60</v>
      </c>
      <c r="S7" s="8" t="s">
        <v>61</v>
      </c>
      <c r="T7" s="8" t="s">
        <v>62</v>
      </c>
      <c r="U7" s="8" t="s">
        <v>63</v>
      </c>
      <c r="V7" s="8" t="s">
        <v>64</v>
      </c>
      <c r="W7" s="8" t="s">
        <v>65</v>
      </c>
      <c r="X7" s="8" t="s">
        <v>66</v>
      </c>
      <c r="Y7" s="8" t="s">
        <v>67</v>
      </c>
      <c r="Z7" s="8" t="s">
        <v>68</v>
      </c>
    </row>
    <row r="8" spans="1:26">
      <c r="A8" s="4" t="s">
        <v>142</v>
      </c>
      <c r="B8" s="45">
        <v>0.75521764766528798</v>
      </c>
      <c r="C8" s="45">
        <v>0.75062660567658701</v>
      </c>
      <c r="D8" s="45">
        <v>0.76967860441017599</v>
      </c>
      <c r="E8" s="45">
        <v>0.73633288032326805</v>
      </c>
      <c r="F8" s="45">
        <v>0.77245106223179705</v>
      </c>
      <c r="G8" s="45">
        <v>0.72889353829710402</v>
      </c>
      <c r="H8" s="45">
        <v>0.74182819125339405</v>
      </c>
      <c r="I8" s="45">
        <v>0.79669564988985397</v>
      </c>
      <c r="J8" s="45">
        <v>0.77644579162335503</v>
      </c>
      <c r="K8" s="45">
        <v>0.75689662368740895</v>
      </c>
      <c r="L8" s="45">
        <v>0.75436503486599005</v>
      </c>
      <c r="M8" s="45">
        <v>0.778556218093993</v>
      </c>
      <c r="N8" s="45">
        <v>0.764180598334256</v>
      </c>
      <c r="O8" s="45">
        <v>0.76048479297819105</v>
      </c>
      <c r="P8" s="45">
        <v>0.76865968934136997</v>
      </c>
      <c r="Q8" s="45">
        <v>0.68816708450619501</v>
      </c>
      <c r="R8" s="45">
        <v>0.67565334220098405</v>
      </c>
      <c r="S8" s="45">
        <v>0.73515552028289899</v>
      </c>
      <c r="T8" s="45">
        <v>0.69568286969999205</v>
      </c>
      <c r="U8" s="45">
        <v>0.77002202310506196</v>
      </c>
      <c r="V8" s="45">
        <v>0.83517252661380403</v>
      </c>
      <c r="W8" s="45">
        <v>0.74231876838771105</v>
      </c>
      <c r="X8" s="45">
        <v>0.81203473635142898</v>
      </c>
      <c r="Y8" s="45">
        <v>0.83103102410760998</v>
      </c>
      <c r="Z8" s="45">
        <v>0.81775396973680103</v>
      </c>
    </row>
    <row r="9" spans="1:26">
      <c r="A9" s="4" t="s">
        <v>143</v>
      </c>
      <c r="B9" s="45">
        <v>0.15981922421394201</v>
      </c>
      <c r="C9" s="45">
        <v>0.158743298173738</v>
      </c>
      <c r="D9" s="45">
        <v>0.15790059400131101</v>
      </c>
      <c r="E9" s="45">
        <v>0.16187438320932601</v>
      </c>
      <c r="F9" s="45">
        <v>0.17778137407667699</v>
      </c>
      <c r="G9" s="45">
        <v>0.19149558771442499</v>
      </c>
      <c r="H9" s="45">
        <v>0.16351294985222101</v>
      </c>
      <c r="I9" s="45">
        <v>0.12943875074887701</v>
      </c>
      <c r="J9" s="45">
        <v>0.132371360004265</v>
      </c>
      <c r="K9" s="45">
        <v>0.163839748688237</v>
      </c>
      <c r="L9" s="45">
        <v>0.16403055593343599</v>
      </c>
      <c r="M9" s="45">
        <v>0.13932721632376099</v>
      </c>
      <c r="N9" s="45">
        <v>0.14658446320378299</v>
      </c>
      <c r="O9" s="45">
        <v>0.15580692568381699</v>
      </c>
      <c r="P9" s="45">
        <v>0.165067502273953</v>
      </c>
      <c r="Q9" s="45">
        <v>0.19703950360342201</v>
      </c>
      <c r="R9" s="45">
        <v>0.215255215682813</v>
      </c>
      <c r="S9" s="45">
        <v>0.17365032789977</v>
      </c>
      <c r="T9" s="45">
        <v>0.21237033755586901</v>
      </c>
      <c r="U9" s="45">
        <v>0.163315688200001</v>
      </c>
      <c r="V9" s="45">
        <v>0.110887455025377</v>
      </c>
      <c r="W9" s="45">
        <v>0.17370060312242999</v>
      </c>
      <c r="X9" s="45">
        <v>0.130236728388163</v>
      </c>
      <c r="Y9" s="45">
        <v>5.66744081304816E-2</v>
      </c>
      <c r="Z9" s="45">
        <v>0.103504211269992</v>
      </c>
    </row>
    <row r="10" spans="1:26">
      <c r="A10" s="4" t="s">
        <v>144</v>
      </c>
      <c r="B10" s="45">
        <v>4.6393461795410797E-2</v>
      </c>
      <c r="C10" s="45">
        <v>5.0795104886638298E-2</v>
      </c>
      <c r="D10" s="45">
        <v>4.1929283793456597E-2</v>
      </c>
      <c r="E10" s="45">
        <v>4.3268177392658799E-2</v>
      </c>
      <c r="F10" s="45">
        <v>2.4629822454322801E-2</v>
      </c>
      <c r="G10" s="45">
        <v>3.65857214689485E-2</v>
      </c>
      <c r="H10" s="45">
        <v>5.9324718836881701E-2</v>
      </c>
      <c r="I10" s="45">
        <v>4.2926549006416098E-2</v>
      </c>
      <c r="J10" s="45">
        <v>5.9594018445850098E-2</v>
      </c>
      <c r="K10" s="45">
        <v>4.6798534307834698E-2</v>
      </c>
      <c r="L10" s="45">
        <v>4.5720951249417198E-2</v>
      </c>
      <c r="M10" s="45">
        <v>4.7574179594523501E-2</v>
      </c>
      <c r="N10" s="45">
        <v>4.4703292798694103E-2</v>
      </c>
      <c r="O10" s="45">
        <v>5.3688963037449598E-2</v>
      </c>
      <c r="P10" s="45">
        <v>5.2734550269960198E-2</v>
      </c>
      <c r="Q10" s="45">
        <v>5.3395385271916701E-2</v>
      </c>
      <c r="R10" s="45">
        <v>5.12312446076802E-2</v>
      </c>
      <c r="S10" s="45">
        <v>4.9542099599286002E-2</v>
      </c>
      <c r="T10" s="45">
        <v>2.84500833829179E-2</v>
      </c>
      <c r="U10" s="45">
        <v>2.0609183384364502E-2</v>
      </c>
      <c r="V10" s="45">
        <v>2.2244163370980698E-2</v>
      </c>
      <c r="W10" s="45">
        <v>3.9873212315201703E-2</v>
      </c>
      <c r="X10" s="45">
        <v>5.49570999522149E-2</v>
      </c>
      <c r="Y10" s="45">
        <v>0.102269409805961</v>
      </c>
      <c r="Z10" s="45">
        <v>5.9648933864018601E-2</v>
      </c>
    </row>
    <row r="11" spans="1:26">
      <c r="A11" s="4" t="s">
        <v>145</v>
      </c>
      <c r="B11" s="45">
        <v>1.4239931869231099E-2</v>
      </c>
      <c r="C11" s="45">
        <v>1.63892267396216E-2</v>
      </c>
      <c r="D11" s="45">
        <v>1.0965157884264901E-2</v>
      </c>
      <c r="E11" s="45">
        <v>1.19969378578115E-2</v>
      </c>
      <c r="F11" s="45">
        <v>1.2463260298215199E-2</v>
      </c>
      <c r="G11" s="45">
        <v>2.0106299038539999E-2</v>
      </c>
      <c r="H11" s="45">
        <v>6.9500090162200297E-3</v>
      </c>
      <c r="I11" s="45">
        <v>1.6928576402658099E-2</v>
      </c>
      <c r="J11" s="45">
        <v>1.7296907842388999E-2</v>
      </c>
      <c r="K11" s="45">
        <v>1.54254420361816E-2</v>
      </c>
      <c r="L11" s="45">
        <v>1.6297007059793998E-2</v>
      </c>
      <c r="M11" s="45">
        <v>9.4397958275642697E-3</v>
      </c>
      <c r="N11" s="45" t="s">
        <v>89</v>
      </c>
      <c r="O11" s="45">
        <v>8.5528959041409908E-3</v>
      </c>
      <c r="P11" s="45">
        <v>6.5896535947434203E-3</v>
      </c>
      <c r="Q11" s="45">
        <v>1.6156942553344301E-2</v>
      </c>
      <c r="R11" s="45" t="s">
        <v>88</v>
      </c>
      <c r="S11" s="45">
        <v>2.21373982920718E-2</v>
      </c>
      <c r="T11" s="45">
        <v>3.3258286850478103E-2</v>
      </c>
      <c r="U11" s="45">
        <v>2.2106501135876401E-2</v>
      </c>
      <c r="V11" s="45">
        <v>9.2822902740980207E-3</v>
      </c>
      <c r="W11" s="45">
        <v>1.6078266992807001E-2</v>
      </c>
      <c r="X11" s="45" t="s">
        <v>88</v>
      </c>
      <c r="Y11" s="45" t="s">
        <v>88</v>
      </c>
      <c r="Z11" s="45">
        <v>1.0704108228158499E-2</v>
      </c>
    </row>
    <row r="12" spans="1:26">
      <c r="A12" s="4" t="s">
        <v>146</v>
      </c>
      <c r="B12" s="45">
        <v>1.08301738147596E-2</v>
      </c>
      <c r="C12" s="45">
        <v>1.3798804199877199E-2</v>
      </c>
      <c r="D12" s="45">
        <v>8.3939366464143399E-3</v>
      </c>
      <c r="E12" s="45">
        <v>1.11700125634853E-2</v>
      </c>
      <c r="F12" s="45">
        <v>8.9900617316794398E-3</v>
      </c>
      <c r="G12" s="45">
        <v>9.1870635816001592E-3</v>
      </c>
      <c r="H12" s="45">
        <v>1.78626248563949E-2</v>
      </c>
      <c r="I12" s="45">
        <v>8.1454931260663294E-3</v>
      </c>
      <c r="J12" s="45">
        <v>1.1015802740213699E-2</v>
      </c>
      <c r="K12" s="45">
        <v>1.1890120460431501E-2</v>
      </c>
      <c r="L12" s="45">
        <v>9.1444190356363697E-3</v>
      </c>
      <c r="M12" s="45">
        <v>8.8959211769279404E-3</v>
      </c>
      <c r="N12" s="45">
        <v>2.90245502274823E-2</v>
      </c>
      <c r="O12" s="45">
        <v>6.4966371778425302E-3</v>
      </c>
      <c r="P12" s="45" t="s">
        <v>88</v>
      </c>
      <c r="Q12" s="45">
        <v>1.57830652566327E-2</v>
      </c>
      <c r="R12" s="45">
        <v>1.8335075902913799E-2</v>
      </c>
      <c r="S12" s="45">
        <v>6.6651035854847296E-3</v>
      </c>
      <c r="T12" s="45">
        <v>1.3872432980571401E-2</v>
      </c>
      <c r="U12" s="45">
        <v>1.1830469209511999E-2</v>
      </c>
      <c r="V12" s="45">
        <v>1.7871355829046299E-2</v>
      </c>
      <c r="W12" s="45">
        <v>1.23430723956669E-2</v>
      </c>
      <c r="X12" s="45" t="s">
        <v>89</v>
      </c>
      <c r="Y12" s="45" t="s">
        <v>88</v>
      </c>
      <c r="Z12" s="45">
        <v>8.3887769010304505E-3</v>
      </c>
    </row>
    <row r="13" spans="1:26">
      <c r="A13" s="4" t="s">
        <v>134</v>
      </c>
      <c r="B13" s="45" t="s">
        <v>88</v>
      </c>
      <c r="C13" s="45" t="s">
        <v>88</v>
      </c>
      <c r="D13" s="45" t="s">
        <v>88</v>
      </c>
      <c r="E13" s="45">
        <v>1.5346593523914801E-2</v>
      </c>
      <c r="F13" s="45" t="s">
        <v>88</v>
      </c>
      <c r="G13" s="45">
        <v>7.3439868229807099E-3</v>
      </c>
      <c r="H13" s="45" t="s">
        <v>88</v>
      </c>
      <c r="I13" s="45" t="s">
        <v>88</v>
      </c>
      <c r="J13" s="45" t="s">
        <v>88</v>
      </c>
      <c r="K13" s="45" t="s">
        <v>88</v>
      </c>
      <c r="L13" s="45">
        <v>7.1444897555996596E-3</v>
      </c>
      <c r="M13" s="45" t="s">
        <v>88</v>
      </c>
      <c r="N13" s="45" t="s">
        <v>89</v>
      </c>
      <c r="O13" s="45">
        <v>7.0417137804934596E-3</v>
      </c>
      <c r="P13" s="45" t="s">
        <v>89</v>
      </c>
      <c r="Q13" s="45" t="s">
        <v>88</v>
      </c>
      <c r="R13" s="45" t="s">
        <v>89</v>
      </c>
      <c r="S13" s="45" t="s">
        <v>88</v>
      </c>
      <c r="T13" s="45">
        <v>6.2885063709703301E-3</v>
      </c>
      <c r="U13" s="45">
        <v>1.2116135965183499E-2</v>
      </c>
      <c r="V13" s="45" t="s">
        <v>88</v>
      </c>
      <c r="W13" s="45" t="s">
        <v>88</v>
      </c>
      <c r="X13" s="45" t="s">
        <v>89</v>
      </c>
      <c r="Y13" s="45" t="s">
        <v>89</v>
      </c>
      <c r="Z13" s="45" t="s">
        <v>89</v>
      </c>
    </row>
    <row r="14" spans="1:26">
      <c r="A14" s="4" t="s">
        <v>87</v>
      </c>
      <c r="B14" s="45">
        <v>9.4434590146357904E-3</v>
      </c>
      <c r="C14" s="45">
        <v>5.8273016538159103E-3</v>
      </c>
      <c r="D14" s="45">
        <v>6.7045070617065203E-3</v>
      </c>
      <c r="E14" s="45">
        <v>2.0011015129536399E-2</v>
      </c>
      <c r="F14" s="45" t="s">
        <v>88</v>
      </c>
      <c r="G14" s="45">
        <v>6.3878030764009698E-3</v>
      </c>
      <c r="H14" s="45">
        <v>7.5593799373025201E-3</v>
      </c>
      <c r="I14" s="45">
        <v>5.0810798772411396E-3</v>
      </c>
      <c r="J14" s="45" t="s">
        <v>88</v>
      </c>
      <c r="K14" s="45" t="s">
        <v>88</v>
      </c>
      <c r="L14" s="45" t="s">
        <v>88</v>
      </c>
      <c r="M14" s="45">
        <v>1.3387697819725699E-2</v>
      </c>
      <c r="N14" s="45">
        <v>1.55070954357838E-2</v>
      </c>
      <c r="O14" s="45">
        <v>7.9280714380650704E-3</v>
      </c>
      <c r="P14" s="45" t="s">
        <v>88</v>
      </c>
      <c r="Q14" s="45">
        <v>2.6273217733854801E-2</v>
      </c>
      <c r="R14" s="45">
        <v>3.3124848395194903E-2</v>
      </c>
      <c r="S14" s="45">
        <v>1.08801694813946E-2</v>
      </c>
      <c r="T14" s="45">
        <v>1.0077483159201201E-2</v>
      </c>
      <c r="U14" s="45" t="s">
        <v>89</v>
      </c>
      <c r="V14" s="45" t="s">
        <v>89</v>
      </c>
      <c r="W14" s="45">
        <v>1.0858491460333301E-2</v>
      </c>
      <c r="X14" s="45" t="s">
        <v>89</v>
      </c>
      <c r="Y14" s="45" t="s">
        <v>88</v>
      </c>
      <c r="Z14" s="45" t="s">
        <v>89</v>
      </c>
    </row>
    <row r="15" spans="1:26">
      <c r="A15" s="5" t="s">
        <v>92</v>
      </c>
      <c r="B15" s="47">
        <v>3732</v>
      </c>
      <c r="C15" s="51">
        <v>1807</v>
      </c>
      <c r="D15" s="51">
        <v>1868</v>
      </c>
      <c r="E15" s="51">
        <v>205</v>
      </c>
      <c r="F15" s="51">
        <v>431</v>
      </c>
      <c r="G15" s="51">
        <v>563</v>
      </c>
      <c r="H15" s="51">
        <v>512</v>
      </c>
      <c r="I15" s="51">
        <v>720</v>
      </c>
      <c r="J15" s="51">
        <v>1228</v>
      </c>
      <c r="K15" s="51">
        <v>1693</v>
      </c>
      <c r="L15" s="51">
        <v>1339</v>
      </c>
      <c r="M15" s="51">
        <v>457</v>
      </c>
      <c r="N15" s="51">
        <v>255</v>
      </c>
      <c r="O15" s="51">
        <v>333</v>
      </c>
      <c r="P15" s="51">
        <v>290</v>
      </c>
      <c r="Q15" s="51">
        <v>262</v>
      </c>
      <c r="R15" s="51">
        <v>277</v>
      </c>
      <c r="S15" s="51">
        <v>348</v>
      </c>
      <c r="T15" s="51">
        <v>400</v>
      </c>
      <c r="U15" s="51">
        <v>465</v>
      </c>
      <c r="V15" s="51">
        <v>280</v>
      </c>
      <c r="W15" s="51">
        <v>2910</v>
      </c>
      <c r="X15" s="51">
        <v>200</v>
      </c>
      <c r="Y15" s="51">
        <v>383</v>
      </c>
      <c r="Z15" s="51">
        <v>239</v>
      </c>
    </row>
  </sheetData>
  <sortState xmlns:xlrd2="http://schemas.microsoft.com/office/spreadsheetml/2017/richdata2" ref="A2:AA8">
    <sortCondition descending="1" ref="C2:C8"/>
  </sortState>
  <conditionalFormatting sqref="A1 A7:Z15">
    <cfRule type="cellIs" dxfId="0" priority="2" operator="lessThan">
      <formula>0.005</formula>
    </cfRule>
  </conditionalFormatting>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204E89E5C3F23D4990C5163C56F3B888" ma:contentTypeVersion="10" ma:contentTypeDescription="Create a new document." ma:contentTypeScope="" ma:versionID="12891d79b5db1b9b0ea0e16dbf5f430c">
  <xsd:schema xmlns:xsd="http://www.w3.org/2001/XMLSchema" xmlns:xs="http://www.w3.org/2001/XMLSchema" xmlns:p="http://schemas.microsoft.com/office/2006/metadata/properties" xmlns:ns2="0f9fa326-da26-4ea8-b6a9-645e8136fe1d" xmlns:ns3="33d3fcec-f4a5-4890-96de-f66890236945" xmlns:ns4="aaacb922-5235-4a66-b188-303b9b46fbd7" xmlns:ns5="2a28ae75-02f3-4ac4-bd22-e49b9e23ec8e" targetNamespace="http://schemas.microsoft.com/office/2006/metadata/properties" ma:root="true" ma:fieldsID="0c0aa617a1ea421844826cd098916047" ns2:_="" ns3:_="" ns4:_="" ns5:_="">
    <xsd:import namespace="0f9fa326-da26-4ea8-b6a9-645e8136fe1d"/>
    <xsd:import namespace="33d3fcec-f4a5-4890-96de-f66890236945"/>
    <xsd:import namespace="aaacb922-5235-4a66-b188-303b9b46fbd7"/>
    <xsd:import namespace="2a28ae75-02f3-4ac4-bd22-e49b9e23ec8e"/>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3:SharedWithUsers" minOccurs="0"/>
                <xsd:element ref="ns3:SharedWithDetail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Analysis|5420a856-8f17-4e25-948c-e763c5b40d4c"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Data Analytics and Business Statistics|bfc1ef93-b47d-4c87-8622-05bedb79fa8d"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3d3fcec-f4a5-4890-96de-f6689023694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b1f6b1a-7284-4b06-a40e-8a938c648fdc}" ma:internalName="TaxCatchAll" ma:showField="CatchAllData" ma:web="33d3fcec-f4a5-4890-96de-f6689023694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b1f6b1a-7284-4b06-a40e-8a938c648fdc}" ma:internalName="TaxCatchAllLabel" ma:readOnly="true" ma:showField="CatchAllDataLabel" ma:web="33d3fcec-f4a5-4890-96de-f66890236945">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8ae75-02f3-4ac4-bd22-e49b9e23ec8e"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_dlc_DocId xmlns="33d3fcec-f4a5-4890-96de-f66890236945">5A774S6ZCXVA-1691704224-4396</_dlc_DocId>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5420a856-8f17-4e25-948c-e763c5b40d4c</TermId>
        </TermInfo>
      </Terms>
    </m817f42addf14c9a838da36e78800043>
    <_dlc_DocIdUrl xmlns="33d3fcec-f4a5-4890-96de-f66890236945">
      <Url>https://beisgov.sharepoint.com/sites/PAT-OS-Pre-ReleaseWaves/_layouts/15/DocIdRedir.aspx?ID=5A774S6ZCXVA-1691704224-4396</Url>
      <Description>5A774S6ZCXVA-1691704224-4396</Description>
    </_dlc_DocIdUrl>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SharedWithUsers xmlns="33d3fcec-f4a5-4890-96de-f66890236945">
      <UserInfo>
        <DisplayName/>
        <AccountId xsi:nil="true"/>
        <AccountType/>
      </UserInfo>
    </SharedWithUsers>
    <TaxCatchAll xmlns="33d3fcec-f4a5-4890-96de-f66890236945">
      <Value>3</Value>
      <Value>2</Value>
      <Value>1</Value>
    </TaxCatchAll>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Data Analytics and Business Statistics</TermName>
          <TermId xmlns="http://schemas.microsoft.com/office/infopath/2007/PartnerControls">bfc1ef93-b47d-4c87-8622-05bedb79fa8d</TermId>
        </TermInfo>
      </Terms>
    </h573c97cf80c4aa6b446c5363dc3ac94>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1 6 " ? > < D a t a M a s h u p   x m l n s = " h t t p : / / s c h e m a s . m i c r o s o f t . c o m / D a t a M a s h u p " > A A A A A B Y D A A B Q S w M E F A A C A A g A k Y I 9 W E d m l i W m A A A A 9 g A A A B I A H A B D b 2 5 m a W c v U G F j a 2 F n Z S 5 4 b W w g o h g A K K A U A A A A A A A A A A A A A A A A A A A A A A A A A A A A h Y 8 x D o I w G I W v Q r r T l m o M I a U k O r h I Y m J i X J t S o R F + D C 2 W u z l 4 J K 8 g R l E 3 x / e 9 b 3 j v f r 3 x b G j q 4 K I 7 a 1 p I U Y Q p C j S o t j B Q p q h 3 x z B G m e B b q U 6 y 1 M E o g 0 0 G W 6 S o c u 6 c E O K 9 x 3 6 G 2 6 4 k j N K I H P L N T l W 6 k e g j m / 9 y a M A 6 C U o j w f e v M Y L h i M 3 x g s W Y c j J B n h v 4 C m z c + 2 x / I F / 1 t e s 7 L T S E 6 y U n U + T k / U E 8 A F B L A w Q U A A I A C A C R g j 1 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Y I 9 W C i K R 7 g O A A A A E Q A A A B M A H A B G b 3 J t d W x h c y 9 T Z W N 0 a W 9 u M S 5 t I K I Y A C i g F A A A A A A A A A A A A A A A A A A A A A A A A A A A A C t O T S 7 J z M 9 T C I b Q h t Y A U E s B A i 0 A F A A C A A g A k Y I 9 W E d m l i W m A A A A 9 g A A A B I A A A A A A A A A A A A A A A A A A A A A A E N v b m Z p Z y 9 Q Y W N r Y W d l L n h t b F B L A Q I t A B Q A A g A I A J G C P V g P y u m r p A A A A O k A A A A T A A A A A A A A A A A A A A A A A P I A A A B b Q 2 9 u d G V u d F 9 U e X B l c 1 0 u e G 1 s U E s B A i 0 A F A A C A A g A k Y I 9 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8 E v J j N F q d C g R P L E q R g d 6 M A A A A A A g A A A A A A A 2 Y A A M A A A A A Q A A A A z Q m e R F 8 J h B X f u a Q 9 V a G s j g A A A A A E g A A A o A A A A B A A A A A j Z E 3 w t b A / S u H E e / N e B M 9 X U A A A A O z B Z B W f / K J A d L 9 e 7 7 9 u K f 7 7 M s 6 k n y 8 J r f + k q D / j + 8 V K P V W 2 p 8 x V o N 0 Z i h M 0 p 6 s O L G o S D k M Y / E C C V D 2 O 8 c g U u f o h 6 2 B f O 6 9 H a 0 H L Y 2 c 3 7 R d q F A A A A D x X s C 1 j 6 m g / n w M l u W z / R I 7 J m n F v < / D a t a M a s h u p > 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C20C9A-4A8D-4A39-8023-54091B4F4EE3}"/>
</file>

<file path=customXml/itemProps2.xml><?xml version="1.0" encoding="utf-8"?>
<ds:datastoreItem xmlns:ds="http://schemas.openxmlformats.org/officeDocument/2006/customXml" ds:itemID="{C68C01D3-2B62-44B9-B582-4FC47C902FEF}"/>
</file>

<file path=customXml/itemProps3.xml><?xml version="1.0" encoding="utf-8"?>
<ds:datastoreItem xmlns:ds="http://schemas.openxmlformats.org/officeDocument/2006/customXml" ds:itemID="{7AAA900D-B48A-4514-8941-520354C74ADF}"/>
</file>

<file path=customXml/itemProps4.xml><?xml version="1.0" encoding="utf-8"?>
<ds:datastoreItem xmlns:ds="http://schemas.openxmlformats.org/officeDocument/2006/customXml" ds:itemID="{DE5A3D08-CF51-434C-B59C-A8EE9BBF8F8A}"/>
</file>

<file path=customXml/itemProps5.xml><?xml version="1.0" encoding="utf-8"?>
<ds:datastoreItem xmlns:ds="http://schemas.openxmlformats.org/officeDocument/2006/customXml" ds:itemID="{DCEDDEE6-7DE3-4AA7-9AFB-2586D9BC22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Nahmany, Raphael (Energy Security)</dc:creator>
  <cp:keywords/>
  <dc:description/>
  <cp:lastModifiedBy/>
  <cp:revision/>
  <dcterms:created xsi:type="dcterms:W3CDTF">2024-01-29T16:19:38Z</dcterms:created>
  <dcterms:modified xsi:type="dcterms:W3CDTF">2024-07-01T11:59:45Z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2024-01-29T16:19:39Z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e47cfb2c-3a93-43d6-9fe2-0438dab4df5e</vt:lpwstr>
  </property>
  <property fmtid="{D5CDD505-2E9C-101B-9397-08002B2CF9AE}" pid="8" name="MSIP_Label_ba62f585-b40f-4ab9-bafe-39150f03d124_ContentBits">
    <vt:lpwstr>0</vt:lpwstr>
  </property>
  <property fmtid="{D5CDD505-2E9C-101B-9397-08002B2CF9AE}" pid="9" name="KIM_Activity">
    <vt:lpwstr>3;#Data Analytics and Business Statistics|bfc1ef93-b47d-4c87-8622-05bedb79fa8d</vt:lpwstr>
  </property>
  <property fmtid="{D5CDD505-2E9C-101B-9397-08002B2CF9AE}" pid="10" name="ContentTypeId">
    <vt:lpwstr>0x0101004691A8DE0991884F8E90AD6474FC73730100204E89E5C3F23D4990C5163C56F3B888</vt:lpwstr>
  </property>
  <property fmtid="{D5CDD505-2E9C-101B-9397-08002B2CF9AE}" pid="11" name="ComplianceAssetId">
    <vt:lpwstr/>
  </property>
  <property fmtid="{D5CDD505-2E9C-101B-9397-08002B2CF9AE}" pid="12" name="_ExtendedDescription">
    <vt:lpwstr/>
  </property>
  <property fmtid="{D5CDD505-2E9C-101B-9397-08002B2CF9AE}" pid="13" name="TriggerFlowInfo">
    <vt:lpwstr/>
  </property>
  <property fmtid="{D5CDD505-2E9C-101B-9397-08002B2CF9AE}" pid="14" name="KIM_GovernmentBody">
    <vt:lpwstr>1;#BEIS|b386cac2-c28c-4db4-8fca-43733d0e74ef</vt:lpwstr>
  </property>
  <property fmtid="{D5CDD505-2E9C-101B-9397-08002B2CF9AE}" pid="15" name="KIM_Function">
    <vt:lpwstr>2;#Analysis|5420a856-8f17-4e25-948c-e763c5b40d4c</vt:lpwstr>
  </property>
  <property fmtid="{D5CDD505-2E9C-101B-9397-08002B2CF9AE}" pid="16" name="_dlc_DocIdItemGuid">
    <vt:lpwstr>ef65489b-ad65-4443-8676-26cfbcf540f4</vt:lpwstr>
  </property>
</Properties>
</file>